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9"/>
  <workbookPr/>
  <mc:AlternateContent xmlns:mc="http://schemas.openxmlformats.org/markup-compatibility/2006">
    <mc:Choice Requires="x15">
      <x15ac:absPath xmlns:x15ac="http://schemas.microsoft.com/office/spreadsheetml/2010/11/ac" url="C:\Users\CONTA04\Desktop\CUENTA PUBLICA3ER. TRIMESTRE 2019\CUENTA PUBLICA 3ER. TRIMESTRE 2019 AUDITORIA\"/>
    </mc:Choice>
  </mc:AlternateContent>
  <xr:revisionPtr revIDLastSave="0" documentId="8_{1F1FC213-FE56-4390-BA1F-A2650B181EFA}" xr6:coauthVersionLast="45" xr6:coauthVersionMax="45" xr10:uidLastSave="{00000000-0000-0000-0000-000000000000}"/>
  <bookViews>
    <workbookView xWindow="0" yWindow="0" windowWidth="20490" windowHeight="6555" xr2:uid="{00000000-000D-0000-FFFF-FFFF00000000}"/>
  </bookViews>
  <sheets>
    <sheet name="Hoja1" sheetId="1" r:id="rId1"/>
  </sheets>
  <calcPr calcId="152511" calcCompleted="0"/>
</workbook>
</file>

<file path=xl/calcChain.xml><?xml version="1.0" encoding="utf-8"?>
<calcChain xmlns="http://schemas.openxmlformats.org/spreadsheetml/2006/main">
  <c r="L23" i="1" l="1"/>
  <c r="L19" i="1"/>
  <c r="L12" i="1" l="1"/>
  <c r="L13" i="1"/>
  <c r="L14" i="1"/>
  <c r="L15" i="1"/>
  <c r="L16" i="1"/>
  <c r="L17" i="1"/>
  <c r="L18" i="1"/>
  <c r="L20" i="1"/>
  <c r="L21" i="1"/>
  <c r="L22" i="1"/>
  <c r="L24" i="1"/>
  <c r="L25" i="1"/>
  <c r="L26" i="1"/>
  <c r="L27" i="1"/>
  <c r="L28" i="1"/>
  <c r="L29" i="1"/>
  <c r="L30" i="1"/>
  <c r="L31" i="1"/>
  <c r="L32" i="1"/>
  <c r="L33" i="1"/>
  <c r="L34" i="1"/>
  <c r="L36" i="1"/>
  <c r="L37" i="1"/>
  <c r="L38" i="1"/>
  <c r="L39" i="1"/>
  <c r="L40" i="1"/>
  <c r="L41" i="1"/>
  <c r="L42" i="1"/>
  <c r="L43" i="1"/>
  <c r="L44" i="1"/>
  <c r="L45" i="1"/>
  <c r="L46" i="1"/>
  <c r="L47" i="1"/>
  <c r="L48" i="1"/>
  <c r="L49" i="1"/>
  <c r="L50" i="1"/>
  <c r="L51" i="1"/>
  <c r="L52" i="1"/>
  <c r="L53" i="1"/>
  <c r="L54" i="1"/>
  <c r="L55" i="1"/>
  <c r="L56" i="1"/>
  <c r="L57" i="1"/>
  <c r="L58" i="1"/>
  <c r="L59" i="1"/>
  <c r="L60" i="1"/>
  <c r="L61" i="1"/>
  <c r="L64" i="1"/>
  <c r="L65" i="1"/>
  <c r="L66" i="1"/>
  <c r="L67" i="1"/>
  <c r="L68" i="1"/>
  <c r="L70" i="1"/>
  <c r="L71" i="1"/>
  <c r="L72" i="1"/>
  <c r="L73" i="1"/>
  <c r="L74" i="1"/>
  <c r="L75" i="1"/>
  <c r="L76" i="1"/>
  <c r="L77" i="1"/>
  <c r="L78" i="1"/>
  <c r="L79" i="1"/>
  <c r="L80" i="1"/>
  <c r="L81" i="1"/>
  <c r="L82" i="1"/>
  <c r="L83" i="1"/>
  <c r="L84" i="1"/>
  <c r="L85" i="1"/>
  <c r="L86" i="1"/>
  <c r="L87" i="1"/>
  <c r="L88" i="1"/>
  <c r="L89" i="1"/>
  <c r="L90" i="1"/>
  <c r="L91" i="1"/>
  <c r="L92" i="1"/>
  <c r="L93" i="1"/>
  <c r="L94" i="1"/>
  <c r="L95" i="1"/>
  <c r="L10" i="1"/>
  <c r="N24" i="1" l="1"/>
</calcChain>
</file>

<file path=xl/sharedStrings.xml><?xml version="1.0" encoding="utf-8"?>
<sst xmlns="http://schemas.openxmlformats.org/spreadsheetml/2006/main" count="687" uniqueCount="377">
  <si>
    <t>AYUNTAMIENTO CONSTITUCIONAL</t>
  </si>
  <si>
    <t>URUAPAN, MICHOACAN</t>
  </si>
  <si>
    <t>CONTRALORIA MUNICIPAL</t>
  </si>
  <si>
    <t>ANEXO 6: INFORME DEL AVANCE PROGRAMÁTICO PRESUPUESTARIO</t>
  </si>
  <si>
    <t>TERCER TRIMESTRE 2019</t>
  </si>
  <si>
    <t>PERIODO:  DEL 01 DE JULIO  AL 30 DE SEPTIEMBRE DEL 2019</t>
  </si>
  <si>
    <t>UNIDAD PROGRAMÁTICA PRESUPUESTARIA</t>
  </si>
  <si>
    <t>UNIDAD  RESPONSABLE</t>
  </si>
  <si>
    <t>PROGRAMA</t>
  </si>
  <si>
    <t xml:space="preserve">OBJETIVO GENERAL DEL PROGRAMA   </t>
  </si>
  <si>
    <t>ORIGEN DEL RECURSO</t>
  </si>
  <si>
    <t xml:space="preserve">INDICADOR </t>
  </si>
  <si>
    <t xml:space="preserve">UNIDAD DE MEDIDA </t>
  </si>
  <si>
    <t xml:space="preserve">META PROGRAMADA </t>
  </si>
  <si>
    <t>IMPORTE AUTORIZADO</t>
  </si>
  <si>
    <t xml:space="preserve">META REALIZADA </t>
  </si>
  <si>
    <t xml:space="preserve">IMPORTE DEVENGADO </t>
  </si>
  <si>
    <t xml:space="preserve">% DEL CUMPLIMIENTO DE LA META </t>
  </si>
  <si>
    <t>BENEFICIARIOS</t>
  </si>
  <si>
    <t>TIPO</t>
  </si>
  <si>
    <t>CANTIDAD</t>
  </si>
  <si>
    <t>MUNICIPIO DE URUAPAN MICHOACAN</t>
  </si>
  <si>
    <t>PRESIDENCIA</t>
  </si>
  <si>
    <t>ADMINISTRACION Y EJECUCION EFICIENTE DEL GOBIERNO MUNICIPAL</t>
  </si>
  <si>
    <t>FORTALECER LAS CAPACIDADES INSTITUCIONALES DEL GOBIERNO MUNICIPAL</t>
  </si>
  <si>
    <t>MUNICIPAL</t>
  </si>
  <si>
    <t>INDICE DE EFICIENCIA EN LA ADMINISTRACION DE LOS RECURSOS</t>
  </si>
  <si>
    <t>PORCENTAJE</t>
  </si>
  <si>
    <t>HABITANTES</t>
  </si>
  <si>
    <t>H. CABILDO DE URUAPAN</t>
  </si>
  <si>
    <t>MUNICIPIO DE URUAPAN, MICHOACAN</t>
  </si>
  <si>
    <t>SECRETARIA PARTICULAR</t>
  </si>
  <si>
    <t>ORGANIZACIÓN EFICIENTE DE LAS ACTIVIDADES OFICIALES DEL PRESIDENTE MUNICIPAL</t>
  </si>
  <si>
    <t>LOGRAR UNA EFICIENTE PROGRAMACION DE LAS ACTIVIDADES OFICIALES DEL PRESIDENTE MUNICIPAL</t>
  </si>
  <si>
    <t>PORCENTAJE TOTAL DE ACTIVIDADES PROGRAMADAS Y ATENDIDAS</t>
  </si>
  <si>
    <t>EVENTOS EN AGENDA</t>
  </si>
  <si>
    <t>OFICINA TECNICA</t>
  </si>
  <si>
    <t xml:space="preserve">POLITICA DE APERTURA A LA CIUDADANIA </t>
  </si>
  <si>
    <t xml:space="preserve">BRINDAR ATENCION INTEGRAL Y RESPUESTAS A LAS SOLICITUDES DE LA CIUDADANIA </t>
  </si>
  <si>
    <t>INDICE DE SOLICITUDES ATENDIDAS</t>
  </si>
  <si>
    <t>GESTION</t>
  </si>
  <si>
    <t>DIRECCION DE RELACIONES PUBLICAS E INTERNACIONALES</t>
  </si>
  <si>
    <t>LOGISTICA Y PROTOCOLO DE EVENTOS OFICIALES</t>
  </si>
  <si>
    <t>CONTRIBUIR A GENERAR EVENTOS OFICIALES DE MAYOR CALIDAD</t>
  </si>
  <si>
    <t>INCREMENTO DE EVENTOS DE MAYOR CALIDAD</t>
  </si>
  <si>
    <t>EVENTOS</t>
  </si>
  <si>
    <t>DIRECCION DE COMUNICACIÓN SOCIAL</t>
  </si>
  <si>
    <t>COMIUNICACION ESTRATEGICA</t>
  </si>
  <si>
    <t xml:space="preserve">ESTABLECER UN VINCULO CERCANO CON LOS DISTINTOS SECTORES DE LA POBLACION </t>
  </si>
  <si>
    <t>INFORMACION ENVIADA</t>
  </si>
  <si>
    <t>TRIMESTRAL</t>
  </si>
  <si>
    <t>OFICINA DE ATENCIÓN CIUDADANA</t>
  </si>
  <si>
    <t>ATENCION CIUDADANA DE CALIDAD</t>
  </si>
  <si>
    <t>BRINDAR UNA ADECUADA ATENCION CIUDADANA QUE DE CUMPLIMIENTO A LOS COMPROMISOS DEL C. PRESIDENTE MUNICIPAL</t>
  </si>
  <si>
    <t>RESPUESTAS A LAS SOLICITUDES</t>
  </si>
  <si>
    <t>PORTENTAJE</t>
  </si>
  <si>
    <t>OFICINA DE ASUNTOS INTERNACIONALES Y ATENCION AL MIGRANTE</t>
  </si>
  <si>
    <t>ESTRATEGIAS PARA LA INTERNACIONALIZACION DEL MUNICIPIO DE URUAPAN</t>
  </si>
  <si>
    <t>PROYECTO DE INTERNACIONALIZACION DEL MUNICIPIO DE URUAPAN</t>
  </si>
  <si>
    <t>NUMERO DE ESTRATEGIAS IMPLEMENTADAS DE INTERNACIONALIZACION PARA EL MUNICIPIO</t>
  </si>
  <si>
    <t>PROYECTOS</t>
  </si>
  <si>
    <t>SINDICATURA MUNICIPAL</t>
  </si>
  <si>
    <t>EFICIENTE ADMINISTRACION DEL ERARIO PUBLICO Y DEL PATRIMONIO MUNICIPAL</t>
  </si>
  <si>
    <t>EFICIENTIZAR LA ADMINISTRACION Y EL CUMPLIMIENTO DE LA LEY DE JUSTICIA ALTERNATIVA Y RESTAURATIVA</t>
  </si>
  <si>
    <t>INDICE DE CUMPLIMIENTO DE LOS ELEMENTOS BASICOS DEL DESARROLLO INSTITUCIONAL (ICEBDI)</t>
  </si>
  <si>
    <t>PROYECTO</t>
  </si>
  <si>
    <t>POBLACION</t>
  </si>
  <si>
    <t>UNIDAD DE TRANSPARENCIA</t>
  </si>
  <si>
    <t>ATENCION DE SOLICITUDES DE INFORMACION</t>
  </si>
  <si>
    <t>INFORME</t>
  </si>
  <si>
    <t xml:space="preserve">SECRETARIA DEL AYUNTAMIENTO  </t>
  </si>
  <si>
    <t>SER UNA INSTANCIA ESTRATEGICA DEL GOBIERNO MUNICIPAL PARA MANTENER LA ESTABILIDAD Y GOBERNABILIDAD DENTRO DE UN MARCO LEGAL Y DEMOCRÁTICO FOMENTANDO LA PARTICIPACION CIUDADANA Y LA CULTURA DE LA LEGALIDAD</t>
  </si>
  <si>
    <t>EFICIENCIA EN LA PRESTACION DE SERVICIOS Y TRAMITES PROPIOS DE LA SECRETARIA DEL AYUNTAMIENTO</t>
  </si>
  <si>
    <t>ATENCION A REUNIONES, AUDIENCIAS Y TRAMITES.</t>
  </si>
  <si>
    <t>CIUDADANIA</t>
  </si>
  <si>
    <t>INSPECTORES VARIOS RAMOS</t>
  </si>
  <si>
    <t>EFICIENCIA EN VIGILANCIA Y OPERATIVIDAD REGLAMENTARIA DE FRENTE A LA CIUDADANIA URUAPENSE</t>
  </si>
  <si>
    <t>VIGILANCIA PERMANENTE PARA EL CUMPLIMIENTO DE LA REGLAMENTACION</t>
  </si>
  <si>
    <t>ÍNIDICE DE ESTABLECIMIENTOS CUMPLIDOS (IEC)</t>
  </si>
  <si>
    <t>DIRECCION DE PROTECCION CIVIL MUNICIPAL</t>
  </si>
  <si>
    <t>PREVENCIÓN Y PROTECCIÓN A LA SOCIEDAD</t>
  </si>
  <si>
    <t>BRINDAR LA DEBIDA PROTECCIÓN A LA POBLACIÓN DE URUAPAN,QUE ESTÉ BASADO EN LA IMPLEMENTACIÓNY OPERACIÓN DE LAS NECESIDADES DE LA CIUDADANÍA</t>
  </si>
  <si>
    <t>ACCIONES PROGRAMADAS</t>
  </si>
  <si>
    <t>POBLACION EN GENERAL</t>
  </si>
  <si>
    <t>TESORERIA MUNICIPAL</t>
  </si>
  <si>
    <t>ADMINISTRACION EFICIENTE DE LAS FINANZAS</t>
  </si>
  <si>
    <t>COORDINAR LA POLITICA HACENDARIA DEL MUNICIPIO</t>
  </si>
  <si>
    <t>ESTABLECER SISTEMAS DE CONTROL INTERNO, EVALUACION  MUNICIPAL Y DESARROLLO ADMIISTRATIVO EN LAS DEPENDENCIAS DEL GOBIERNO MUNICIPAL</t>
  </si>
  <si>
    <t>EFICIENTAR LA APLICACIÓN DE LAS NORMAS Y CRITERIOS EN MATERIA DE CONTROL Y EVALUACIÓN</t>
  </si>
  <si>
    <t>PORCENTAJE DE ACCIONES PROGRAMADAS/ACCIONES REALIZADAS+100</t>
  </si>
  <si>
    <t>ACTA DE SESION, REUNION, INFORME, REQUERIMIENTOS, DECLARACIONES, QUEJAS,  EVALUACIONES, CAPACITACIONES, RESOLUCIÓN</t>
  </si>
  <si>
    <t>SERVIDORES PUBLICOS Y POBLACION DEL MUNICIPIO</t>
  </si>
  <si>
    <t>MUNICIPIO DE URUAPAN, MICHOACÁN</t>
  </si>
  <si>
    <t>SECRETARIA DE ADMINISTRACION</t>
  </si>
  <si>
    <t>BRINDAR SERVICIO PÚBLICO DE CALIDAD, OPTIMIZANDO EL RECURSO HUMANO, MATERIAL Y FINANCIERO DE LA ADMINISTRACIÓN MUNICIPAL.</t>
  </si>
  <si>
    <t>ADMINISTRACIÓN DE RECURSOS HUMANOS</t>
  </si>
  <si>
    <t>ADMINISTRACIÓN DE LOS RECURSOS HUMANOS</t>
  </si>
  <si>
    <t>EMPLEADOS MUNICIPALES SINDICALIZADOS</t>
  </si>
  <si>
    <t>DIRECCIÓN DE RECURSOS HUMANOS</t>
  </si>
  <si>
    <t>PROCESOS Y PAGO OPORTUNO DE NÓMINA Y DEMAS PRESTACIONES DE LOS TRABAJADORES DE LA ADMON PÚBLICA</t>
  </si>
  <si>
    <t>PAGO OPORTUNO DE NOMINA</t>
  </si>
  <si>
    <t>REALIZAR EN TIEMPO Y FORMA PAGO DE NONIMA</t>
  </si>
  <si>
    <t>75</t>
  </si>
  <si>
    <t>EMPLEADOS MUNICIPALES</t>
  </si>
  <si>
    <t xml:space="preserve">DIRECCIÓN DE ADQUISICIONES Y ARRENDAMIENTOS </t>
  </si>
  <si>
    <t>EFICACIA EN LOS REQUERIMIENTOS REALIZADOS POR LAS DIFERENTES AREAS DE LA ADMINISTRACION MUNICIPAL</t>
  </si>
  <si>
    <t>ADQUISICIÓN EFICAZ DE LOS INSUMOS Y PRESTACIÓN DE SERVICIOS</t>
  </si>
  <si>
    <t>ADQUISICIÓN EFICAZ DE LOS INSUMOS</t>
  </si>
  <si>
    <t>DEPENDENCIAS DE LA ADMINISTRACIÓN MUNICIPAL</t>
  </si>
  <si>
    <t>DIRECCIÓN DE DESARROLLO ORGANIZACIONAL</t>
  </si>
  <si>
    <t>ESTRUCTURA ORGANIZACIONAL EFICIENTE Y EFICAZ REFLEJADA  EN EL BUEN DESEMPEÑO LABORAL</t>
  </si>
  <si>
    <t>CONTAR CON UNA ESTRUCTURA  ADMINISTRATIVA IDONEA  PARA EL BUEN  FUNCIONAMIENTO  DE LA ADMINISTRACIÓN PÚBLICA, BUSCANDO ARMONÍA LABORAL REFLEJADA EN TRAMITES Y SERVICIOS OFRECIDOS A LA CIUDADANIA.</t>
  </si>
  <si>
    <t>ESTRUCTURA ORGANIZACIONAL OPTIMA</t>
  </si>
  <si>
    <t>SERVIDORES PÚBLICOS</t>
  </si>
  <si>
    <t>DIRECCIÓN DE SERVICIOS GENERALES</t>
  </si>
  <si>
    <t>OPTIMIZAR EL SERVICIO DE LOGISTICA Y MANTENIMIENTO A LAS ÁREAS DEL AYUNTAMIENTO</t>
  </si>
  <si>
    <t>SERVICIO DE LOGISTICA Y MANTENIMIENTO</t>
  </si>
  <si>
    <t>SERVICIOS DE LOGISTICA Y MANTENIMIENTO</t>
  </si>
  <si>
    <t>SERETARIA DE LA ADMINISTRACIÓN</t>
  </si>
  <si>
    <t>DIRECCIÓN DE TALLER DE MANTENIMIENTO VEHICULAR</t>
  </si>
  <si>
    <t>OPERATIVO EL PARQUE VEHICULAR</t>
  </si>
  <si>
    <t>REPARACIONES  DE CALIDAD EN TIEMPO Y FORMA A TODO EL PADRON VEHÍCULAR</t>
  </si>
  <si>
    <t>TENER EN FUNCIONAMIENTO EL PARQUE VEHÍCULAR</t>
  </si>
  <si>
    <t>REPARACIONES VEHICULARES</t>
  </si>
  <si>
    <t>SECRETARIAS DE LA ADMINISTRACIÓN</t>
  </si>
  <si>
    <t>JEFATURA DE DEARROLLO HUMANO Y CAPACITACIÓN</t>
  </si>
  <si>
    <t>PLAN ANUAL DE CAPACITACION Y DESARROLLO ACADEMICO</t>
  </si>
  <si>
    <t>FORTALECER EL CUMPLIMIENTO DEL DESARROLLO PROFESIONAL Y MEJORAMIENTO DE HABILIDADES PARA UN MEJOR DESEMPEÑO DE SUS FUNCIONES Y PRESTAR UNA ATENCIÓN CON CALIDAD, MEDIANTE LA PARTICIPACION DE LOS EMPLEADOS MUNICIPALES EN LA CAPACITACIÓN Y PROGRAMAS DE EDUCACIÓN CONTINUA</t>
  </si>
  <si>
    <t>DESARROLLO Y ACTUALIZACIÓN  DE CONOCIMIENTOS A SERVIDORES PÚBLICOS</t>
  </si>
  <si>
    <t>CONSTANCIAS DE HABILIADES</t>
  </si>
  <si>
    <t>DESPACHO DE LA SECRETARIA DE SEGURIDAD PUBLICA</t>
  </si>
  <si>
    <t>ATENCION EFICAZ Y EFICIENTE  A LA CIUDADANIA</t>
  </si>
  <si>
    <t>REDUCIR LA INCIDENCIA DELICTIVA EN EL MUNICIPIO POSICIONANDO A URUAPAN COMO MODELO A NIVEL ESTATALEN MATERIA DE SEGURIDAD PUBLICA</t>
  </si>
  <si>
    <t>FEDERAL</t>
  </si>
  <si>
    <t xml:space="preserve">OPTIMIZAR EFICIENCIA DE TRAMITES QUE SE REALIZAN DENTRO DE LA INSTITUCION </t>
  </si>
  <si>
    <t>INDICE</t>
  </si>
  <si>
    <t>CIUDADANOS</t>
  </si>
  <si>
    <t>DIRECCION DE POLICIA PREVENTIVA</t>
  </si>
  <si>
    <t>FORTALECIMIENTO DE LA SEGURIDAD PUBLICA MUNICIPAL</t>
  </si>
  <si>
    <t>BRINDAR SEGURIDAD A LA CIUDADNIA</t>
  </si>
  <si>
    <t>ISPA=*(POLICIAS POR MIL HABITANTES DEL MUNICIPIO)+(POLICIAS CERTIFICADOS/TOTAL DE POLICIAS)</t>
  </si>
  <si>
    <t>DIRECION DE POLICIA Y TRANSPORTE</t>
  </si>
  <si>
    <t>RECUPERAR VIALIDADES</t>
  </si>
  <si>
    <t>INCULCAR UNA CULTURA VIAL</t>
  </si>
  <si>
    <t>TAZA DE ABATIMIENTO DEL INDICE DE SINIESTRALIDAD(ACCIDENTES DE TRANSITO)</t>
  </si>
  <si>
    <t>OFICINA DE PREVENCION SOCIAL Y PARTICIPACION CIUDADANA</t>
  </si>
  <si>
    <t>MUNICIPIO DE URUAPAN MICHOACÁN</t>
  </si>
  <si>
    <t>SECRETARIA JURÍDICA</t>
  </si>
  <si>
    <t>LOGRAR UNA OPORTUNA Y EFICIENTE ATENCIÓN DE LOS TRAMITES LEGALES DEL AYUNTAMIENTO</t>
  </si>
  <si>
    <t>EFICIENCIA Y EFICACIA EN LA ATENCIÓN DE TRAMITES LEGALES.</t>
  </si>
  <si>
    <t>NATP=NÚMERO DE ASUNTOS Y TRAMITES PROGRAMADOS / NTAO =NUMERO DE TRAMITES ATENDIDOS OPORTUNAMENTE (DENTRO DEL TERMINO LEGAL)</t>
  </si>
  <si>
    <t>MECANISMOS DE VINCULACIÓN Y SEGUIMIENTO CON ASESORES JURIDICOS</t>
  </si>
  <si>
    <t>ADULTOS, NIÑOS, MUJERES, SERVIDORES PUBLICOS.</t>
  </si>
  <si>
    <t>315 350</t>
  </si>
  <si>
    <t>DIRECCION DE ASESORES JURIDICOS</t>
  </si>
  <si>
    <t>DESPACHO SECRETARIA DE PLANEACION</t>
  </si>
  <si>
    <t xml:space="preserve"> SISTEMA MUNICIPAL DE PLANEACION</t>
  </si>
  <si>
    <t>DIRIGIR Y COORDINAR ACCIONES DE PLANEACION,ASI  COMO LA CREACION DEL IMPLAN,  COORDINAR EL PROGRAMA FORTASEG, GARANTIZAR LA EJECUCION DE PROYECTOS ESTRATEGICOS QUE IMPACTEN EN EL DESARROLLO DEL MUNICIPIO</t>
  </si>
  <si>
    <t xml:space="preserve">COORDINACIÓN DE LA PLANEACION  MUNICIPAL Y DEL PROGRAMA FORTASEG         </t>
  </si>
  <si>
    <t>URBANO</t>
  </si>
  <si>
    <t>DIRECCION DE EVALUACIONE INFORMACION ESTADISTICA</t>
  </si>
  <si>
    <t>INCREMENTO DE PARTICIPACION CIUDADANA</t>
  </si>
  <si>
    <t>INCREMENTAR EL DESARROLLO MUNICIPAL A TRAVES DE PROYECTOS ESTRATEGICOS AMPLIAR LA PARTICIPACION CIUDADANA EN ASUNTOS PUBLICOS</t>
  </si>
  <si>
    <t>INCREMENTO PARTICIPACION CIUDADANA</t>
  </si>
  <si>
    <t>DIRECCION DE INVESTIGACION,FORMULACION Y GESTION DE PROYECTOS</t>
  </si>
  <si>
    <t>PROYECTOS ESTRATEGICOS,AGENDA PARA EL DESARROLLO MUNICIPAL Y COORDINACION DEL COPLADEMUN</t>
  </si>
  <si>
    <t>CONTAR CON UNA PLANEACION ADECUADA EN LA DEFINICION DE PROYECTOS ESTRATEGICOS, ASI COMO CON ESQUEMAS EFICIENTES DE EVALUACION DE LAS AREAS DE LA ADMINISTRACION MUNICIPAL,TOMANDO EN CUENTA LA PARTICIPACION CIUDADANA</t>
  </si>
  <si>
    <t>EVALUACION Y GESTION DE PROYECTOS,COORDINACION DE ADM Y COPLADEMUN</t>
  </si>
  <si>
    <t>DIRECCION DE SISTEMAS INFORMATICOS</t>
  </si>
  <si>
    <t>GESTION INTEGRAL DE LAS TECNOLOGIAS DE LA INFORMACION PARA EL DESARROLLO DEL GOBIERNO DIGITAL E INCLUSION CIUDADANA</t>
  </si>
  <si>
    <t>CREAR UN MODELO DE GESTION INTEGRAL DE LAS TECNOLOGIAS DE LA INFORMACION EN EL H. AYUNTAMIENTO QUE BENEFICIE EL GOBIERNO DIGITAL Y LA PARTICIPACION CIUDADANA</t>
  </si>
  <si>
    <t>CREAR UN MODELO DE GESTION INTEGRAL DE LAS TECNOLOGIAS DE LA INFORMACION EN EL H. AYUNTAMIENTO QUE BENEFICIE AL GOBIERNO DIGITAL</t>
  </si>
  <si>
    <t>SECRETARIA DE OBRAS PUBLICAS Y SERVICIOS</t>
  </si>
  <si>
    <t>DESPACHO DE LA SECRETARIA DE OBRAS PÚBLICAS Y SERVICIOS</t>
  </si>
  <si>
    <t>COORDINACIÓN DE LAS DIFERENTES ÁREAS QUE CONFORMAN LA SECRETARÍA PARA UNA MEJOR Y EFICIENTEATENCIÓN AL PUBLICO</t>
  </si>
  <si>
    <t>ADECUADA ADMINISTRACIÓN DE LA SECRETARÍA</t>
  </si>
  <si>
    <t>ACCIONES</t>
  </si>
  <si>
    <t>DIRECCION DE CONSTRUCCION</t>
  </si>
  <si>
    <t>PROPORCIONAR A LA CIUDADANIA URUAPENSE SERVICIOS PUBLICOS CON CALIDAD, AMPLIANDO Y MEJORANDO LA INFRAESTRUCTURA MUNICIPAL.</t>
  </si>
  <si>
    <t>INFRAESTRUCTURA MUNICIPAL SUFICIENTE</t>
  </si>
  <si>
    <t>DIRECCION DE MANTENIMIENTO Y CONSERVACION DE LA VIA PUBLICA</t>
  </si>
  <si>
    <t>ESTABLECER ORDEN Y LAS MEDIDAS DE SEGURIDAD, CONTROL DE LA CIRCULACIÓN VEHICULAR MOTORIZADA Y NO MOTORIZADO, DE PERSONAS, BIENES, Y SERVICIOS EN LAS VIAS PUBLICAS ABIERTAS A LA CIRCULACIÓN</t>
  </si>
  <si>
    <t>REHABILITACIÓN Y MODERNIZACIÓN DE LA INFRAESTRUCTURA VIAL CON VIDA ÚTIL TECNICAMENTE AGOTADA.</t>
  </si>
  <si>
    <t>POBLACION GENERAL</t>
  </si>
  <si>
    <t>DIRECCION DE    MERCADOS, PANTEONES Y CREMATORIO</t>
  </si>
  <si>
    <t>COMPRENDE LA ADMINISTRACIÓN GESTIÓN Y APOYO DE ACTIVIDADES COMO FORMULACIÓN, ADMINISTRACIÓN, CORRDINACIÓN Y VIGILANCIA DE POLÍTICAS, PLANES, PROGRAMAS Y PRESUPUESTOS GENERALES RELACIONADOS CON LOS SERVICIOS COMUNITARIOS DISTINTOS A LOS REFERIDOS A LAS SUBFUNCIONES ANTERIORES POR EJEMPLO RASTRO, PANTEONES, MERCADOS Y CENTRALES DE ABASTOS, CALLES, PARQUES Y JARDINES Y SU EQUIPAMIENTO, ASÍ COMO LA PREPARACIÓN Y EJECUCIÓN  DE LEGISLACIÓN Y NORMAS DE ACTUACIÓN RELACIONADAS CON LOS MISMOS, PRODUCCIÓN Y FUNCIÓN DE INFORMACIÓN GENERAL, DOCUMENTACIÓN TÉCNICA Y ESTADÍSTICAS RELACIONADAS.</t>
  </si>
  <si>
    <t>SERVICIOS PÚBLICOS DE CALIDAD</t>
  </si>
  <si>
    <t>HABITANTE</t>
  </si>
  <si>
    <t>DIRECCION DE PANTEONES, CREMATORIOS Y MERCADOS MUNICIPALES</t>
  </si>
  <si>
    <t>MERCADO DE ANTOJITOS</t>
  </si>
  <si>
    <t>CANTIDAD DE SERVICIOS PUBLICOS PRESTADOS</t>
  </si>
  <si>
    <t>MERCADO LA MORA</t>
  </si>
  <si>
    <t>MERCADO MARTIRES DE URUAPAN</t>
  </si>
  <si>
    <t>MERCADO MELCHOR OCAMPO</t>
  </si>
  <si>
    <t>MANTENIMIENTO GENERAL</t>
  </si>
  <si>
    <t>MERCADO SAN FRANCISCO</t>
  </si>
  <si>
    <t>CANTIDAD DE SERVICIOS PRESTADOS</t>
  </si>
  <si>
    <t>TIANGUIS TARIACURI</t>
  </si>
  <si>
    <t>PANTEON SAN JUAN EVANGELISTA</t>
  </si>
  <si>
    <t>PANTEON JARDINES DE LA PAZ</t>
  </si>
  <si>
    <t>CREMATORIO</t>
  </si>
  <si>
    <t>DESPACHO DE LA SECRETARÍA DE DESARROLLO URBANO</t>
  </si>
  <si>
    <t>DESARROLLO URBANO ORDENADO, MEDIO AMBIENTE SUSTENTABLE Y SERVICIOS PÚBLICOS EFICIENTES.</t>
  </si>
  <si>
    <t>PRESTAR A LA CIUDADANÍA SERVICIOS PÚBLICOS DE CALIDAD DE UNA MANERA ÁGIL, SIMPLIFICANDO LA OPERATIVIDAD</t>
  </si>
  <si>
    <t xml:space="preserve">INDICE DE HABITANTES QUE RECIBEN SERVICIOS PÚBLICOS </t>
  </si>
  <si>
    <t>MILES DE PERSONAS</t>
  </si>
  <si>
    <t>DIRECCIÓN DE DESARROLLO URBANO</t>
  </si>
  <si>
    <t>DESARROLLO URBANO RESPONSABLE</t>
  </si>
  <si>
    <t>APLICACIÓN RESPONSABLE DE LA NORMATIVIDAD EN MATERIA DE DESARROLLO URBANO</t>
  </si>
  <si>
    <t>INDICE DE DESARROLLO URBANO ORDENADO</t>
  </si>
  <si>
    <t>%</t>
  </si>
  <si>
    <t>DIRECCIÓN DE ESPACIOS PÚBLICOS</t>
  </si>
  <si>
    <t>ATENCIÓN A LOS ESPACIOS PÚBLICOS</t>
  </si>
  <si>
    <t>LA CONSERVACION, MANTENIMIENTO Y EL BUEN FUNCIONAMIENTO DE LOS ESPACIOS PÚBLICOS PARA BRINDAR UN SERVICIO ADECUADO A LA POBLACIÓN DEL MUNICIPIO DE URUAPAN, PROMOVIENDO EL USO ADECUADO DE LOS MISMOS; ASÍ COMO DEL FOMENTO DE ACTIVIDADES QUE CONTRIBUYAN AL DESARROLLO SANO Y RECREATIVO DE LOS INDIVIDUOS. GESTIONAR, REALIZAR Y SUPERVISAR LOS TRABAJOS EN ESTOS ESPACIOS EN COORDINACIÓN CON LAS ÁREAS REQUERIDAS.</t>
  </si>
  <si>
    <t>INDICE DE ATENCIÓN A ESPACIOS PÚBLICOS (IAEP)</t>
  </si>
  <si>
    <t>UNIDAD DEPORTIVA HERMANOS LOPEZ RAYON</t>
  </si>
  <si>
    <t>SERVICIOS ADECUADOS DE LA UNIDAD DEPORTIVA HERMANOS LÓPEZ RAYÓN.</t>
  </si>
  <si>
    <t>LA CONSERVACION, MANTENIMIENTO Y EL BUEN FUNCIONAMIENTO DE LOS ESPACIOS PÚBLICOS PARA BRINDAR UNN SERVICIO ADECUADO A LA POBLACION  DEL MUNICIPIO DE URUAPAN, PROMOVIENDO EL USO ADECUADO DE LOS MISMOS; ASÍ COMO DEL FOMENTO DE ACTIVIDADES QUE CONTRIBUYAN AL DESARROLLO SANO Y RECREATIVO DE LOS INDIVIDUOS. ESTIONAR, REALIZAR Y SUPERVISAR LOS TRABAJOS EN ESTOS ESPACIOS EN COORDINACION  CON LAS ÁREAS REQUERIDAS</t>
  </si>
  <si>
    <t>INDICE DE SERVICIOS (IS)</t>
  </si>
  <si>
    <t>PARQUE URBANO LA PINERA</t>
  </si>
  <si>
    <t>SERVICIOS ADECUADOS DEL PARQUE URBANO LA PINERA</t>
  </si>
  <si>
    <t>GARANTIZAR LA PROTECCIÓN, MANTENIMIENTO Y CONSERVACIÓN  DE ESTE, PARA BENEFICIO DE LA POBLACIÓN EN GENERAL Y ASÍ MISMO BRINDAR U ESPACIO  DE ESPARCIMIENTO, RECREACIÓN Y EDUCACIÓN AMBIENTAL.</t>
  </si>
  <si>
    <t>INDICE DE SERVICIOS DEL PARQUE (ISP)</t>
  </si>
  <si>
    <t>PIMVS EL SABINO</t>
  </si>
  <si>
    <t>DIRECCION DE ESPACIOS PUBLICOS (PIMVS EL SABINO) ATENCIÓN A LOS ESPACIOS PÚBLICOS</t>
  </si>
  <si>
    <t>GARANTIZAR LA PROTECCIÓN, MANTENIMIENTO Y CONSERVACIÓN DEL PIMVS EL SABINO, PARA BENEFICIO DE LA POBLACIÓN EN GENERAL, BRINDAR UN ESPACIO DE ESPARCIMIENTO, RECREACIÓN Y EDUCACIÓN AMBIENTAL.</t>
  </si>
  <si>
    <t>USUARIOS</t>
  </si>
  <si>
    <t>DIRECCIÓN  DE VIVIENDA</t>
  </si>
  <si>
    <t>" VIVIENDA DIGNA"</t>
  </si>
  <si>
    <t>REDUCIR EL REZAGO DE VIVIENDAS</t>
  </si>
  <si>
    <t>DIRECCIÓN DE RECURSOS NATURALES Y NORMATIVIDAD AMBIENTAL</t>
  </si>
  <si>
    <t>FORESTAL</t>
  </si>
  <si>
    <t>OPTIMIZAR Y FORTALECER LA COORDINACIÓN INTERINSTITUCIONAL PARA LA PROTECCIÓN  Y RESTAURACIÓN  DEL RECURSO FORESTAL</t>
  </si>
  <si>
    <t>MANEJO FORESTAL (MF)</t>
  </si>
  <si>
    <t>50 MIL PLANTA FORESTAL EN MANTENIMIENTO Y CRECIMIENTO EN EL VIVERO MUNICIPAL, 200 HECTÁREAS A REFORESTAR EN EL MUNICIPIO DE URUAPAN, 954 HAS. A TRABAJAR CON ACTIVIDADES DE PREVENCIÓN, BRECHAS CORTA FUEGOS.</t>
  </si>
  <si>
    <t>8700 PLANTAS FORESTALES EN MANTENIMIENTO Y CRECIMIENTO EN EL VIVERO MUNICIPAL, 1 EVENTO DE INICIO DE CAMPAÑA DE INCENDIOS FORESTALES, 62 KILOMETROS DE RAHABILITACION DE BRECHAS CORTAFUEGOS, 359.50 HAS AFECTADAS</t>
  </si>
  <si>
    <t>ÁREAS NATURALES PROTEGIDAS</t>
  </si>
  <si>
    <t>PROMOVER LA PROTECCIÓN Y CONSERVACIÓN DEL PATRIMONIO NATURAL DE LA ENTIDAD Y SU USO RACIONAL Y SUSTENTABLE. TENIENDO COMO BASE LA ADOPCIÓN DE ESQUEMAS DE APROVECHAMIENTO SUSTENTABLE DE LOS ECOSISTEMAS Y BIODIVERSIDAD, PROPICIANDO CON ELLO LA RECUPERACIÓN DE SU CAPACIDAD PRODUCTIVA Y SU POTENCIAL PARA LA GENERACIÓN DE BENEFICIOS ECONÓMICOS, SOCIALES Y AMBIENTALES, ESTIMULANDO ASI EL CRECIMIENTO ECONÓMICO LOCAL Y REGIONAL.</t>
  </si>
  <si>
    <t>ÁREAS NATURALES PROTEGIDAS (ANP)</t>
  </si>
  <si>
    <t>3 PROGRAMAS DE MANEJO DE LOS PARQUES URBANOS, 313 FAENAS DE MANTENIMIENTO EN ANP, UN PROYECTO DE CONSERVACION DE LOS RECURSOS NAT EN EL ZAPIEN.</t>
  </si>
  <si>
    <t>66 FAENAS DE MANTENIMIENTO EN ÁREAS NATURALES PROTEGIDAS.</t>
  </si>
  <si>
    <t>INSPECCIÓN AMBIENTAL</t>
  </si>
  <si>
    <t>LOGRAR LA EFICIENCIA EN LA CONSERVACION, RESTAURACIÓN, APROVECHAMIENTO Y PROTECCIÓN DEL MEDIO AMBIENTE DEL MUNICIPIO.</t>
  </si>
  <si>
    <t>ÍNDICE DE MANEJO DE LAS ANP'S</t>
  </si>
  <si>
    <t>ELABORAR PROYECTOS PARA LA GESTIÓN DE RECURSOS QUE PERMITEN INCREMENTAR LA CUBIERTA VEGETAL DEL MUNICIPIO DE URUAPAN CON ESPECIES DE PLANTAS SILVESTRES PARA LA CAPTURA DE LOS GASES DE EFECTO INVERNADERO.</t>
  </si>
  <si>
    <t>ESTATAL</t>
  </si>
  <si>
    <t>PROYECTOS (P)</t>
  </si>
  <si>
    <t>15 de 15</t>
  </si>
  <si>
    <t>8 de 15</t>
  </si>
  <si>
    <t>URUAPAN,MUNICIPIO SUSTENTABLE</t>
  </si>
  <si>
    <t>MEJORAR EL MEDIO AMBIENTE DEL MUNICIPIO DE URUAPAN</t>
  </si>
  <si>
    <t>INDICE DE CALIDAD AMBIENTAL (ICA)</t>
  </si>
  <si>
    <t xml:space="preserve">POBLACION </t>
  </si>
  <si>
    <t>JURÍDICO</t>
  </si>
  <si>
    <t>APLICACIÓN Y EJECUCIÓN DE LA NORMATIVIDAD AMBIENTAL EN EL MUNICIPIO, ADEMÁS DE BRINDAR ASESORÍA LEGAL AL PERSONAL DE LA DIRECCIÓN DE RECURSOS NATURALES Y NORMATIVIDAD AMBIENTAL.</t>
  </si>
  <si>
    <t xml:space="preserve">MUNICIPAL </t>
  </si>
  <si>
    <t>EDUCACIÓN AMBIENTAL</t>
  </si>
  <si>
    <t>FOMENTAR LA EDUCACIÓN AMBIENTAL Y LA PARTICIPACIÓN CIUDADANA PARA EL CUIDADO DEL MEDIO AMBIENTE A TRAVE´S DE TALLERES Y PROGRAMAS.</t>
  </si>
  <si>
    <t>INDICE DE PARTICIPACIÓN / INDICE DE PARTICIPACIÓN CIUDADANA.</t>
  </si>
  <si>
    <t>60 TALLERES Y PLATICAS AMBIENTALES, 12 EVENTOS, 50 EXPOSICIONES DE LA COLECCIÓN DE MARIPOSA Y LIBROS AMBIENTALES EN ESCUELAS Y ESPACIOS PÚBLICOS.</t>
  </si>
  <si>
    <t>22TALLERES Y PLATICAS, 11 EVENTOS; 9 EXPOSICIONES DE COLECCIÓN .</t>
  </si>
  <si>
    <t>DESARROLLO HUMANO</t>
  </si>
  <si>
    <t>IMPLEMENTAR UN PROGRAMA DE CAPACITACIÓN, DIFUSIÓN Y DIVULGACIÓN SOBRE EL CUIDADO DEL MEDIO AMBIENTE Y LOS RECURSOS NATURALES DIRIGIDO AL PERSONAL DE LA DIRECCIÓN DE RECURSOS NATURALES Y NORMATIVIDAD AMBIENTAL Y A LA POBLACIÓN URUAPENSE.</t>
  </si>
  <si>
    <t>INDICE DE CAPACITACIÓN, CONCIENTIZACIÓN Y ATENCIÓN DEL PERSONAL Y LA POBLACIÓN (ICCPP)</t>
  </si>
  <si>
    <t>20 CAPACITACIONES PARA PERSONAL, 100 REUNIONES PARA EL AÑO 2019, PARA ATENDER PETICIONES, Gestión Y SEGUIMIENTO DE 26 PRESTADORES DE SERVICIOS.</t>
  </si>
  <si>
    <t xml:space="preserve"> 18 CAPACITACIONES CON EL PERSONAL 53 CAPACITADOS, 45 REUNIONES CON EL CONSEJO DE DESARROLLO, 47 REPORTES ATENDIDOS Y 15 PRESTADORES DE SERVICIO SOCIAL.</t>
  </si>
  <si>
    <t>DIRECCIÓN SANIDAD Y LIMPIA</t>
  </si>
  <si>
    <t>ENTORNO CONTAMINADO POR LA DEFICIENTE PROVISIÓN Y CALIDAD DE LOS SERVICIOS DE LIMPIA, RECOLECCIÓN Y TRASLADO DE RESIDUOS EN TODAS LAS ZONAS DEL MUNICIPIO.</t>
  </si>
  <si>
    <t>EQUILIBRIO ECOLÓGICO SOSTENIBLE Y EFICIENTE PROVISION Y CALIDAD DE LOS SERVICIOS DE LIMPIA, RECOLECCIÓN  Y TRASLADO DE RESIDUOS EN TODAS LAS ZONAS DEL MUNICIPIO.</t>
  </si>
  <si>
    <t>INDICE DE SATISFACCIÓN CIUDADANA POR LOS SERVICIOS RECIBIDOS (ISCSR)</t>
  </si>
  <si>
    <t>NÚMERO DE COLONIAS, COMUNIDADES O LOCALIDADES</t>
  </si>
  <si>
    <t>RASTRO</t>
  </si>
  <si>
    <t>BAJA PRODUCTIVIDAD Y OPERACIÓN DEFICIENTE DE LOS SERVICIOS DEL RASTRO MUNICIPAL</t>
  </si>
  <si>
    <t>ALTA DEMANDA DE LA PRESTACION DE SERVICIOS DEL RASTRO MUNICIPAL</t>
  </si>
  <si>
    <t>ÍNDICE DE AVANCE DE MEJARAMIENTO DEL RASTRO</t>
  </si>
  <si>
    <t>ÁREAS MEJORADAS O REHABILITADAS PARA MEJORAR LA PRESTACION DEL SERVICIO/ÁREAS TOTALES POR REHABILITAR.</t>
  </si>
  <si>
    <t>DIRECCIÓN DE ALUMBRADO PÚBLICO</t>
  </si>
  <si>
    <t>ALUMBRADO PÚBLICO EFICAZ</t>
  </si>
  <si>
    <t>CONTAR CON UN ALUMBRADO PÚBLICO  EFICAZ</t>
  </si>
  <si>
    <t>% DE ATENCIÓN DE DEMANDAS</t>
  </si>
  <si>
    <t>LOGRAR UN ADECUADO  FUNCIONAMIENTO DE LUMINARIAS</t>
  </si>
  <si>
    <t>% DE LUMINARIAS REPARADAS</t>
  </si>
  <si>
    <t>AMPLIAR LA COBERTURA DEL SERVICIO DE ALUMBRADO PÚBLICO</t>
  </si>
  <si>
    <t>% DE LUMINARIAS INSTALADAS</t>
  </si>
  <si>
    <t>DIRECCION DE PARQUES Y JARDINES</t>
  </si>
  <si>
    <t>ATENCIÓN ADECUADA EN ÁREAS VERDES DE COMPETENCIA MUNICIPAL.</t>
  </si>
  <si>
    <t xml:space="preserve">MANTENER EN  MEJORA CONTINUA LA IMAGEN DE LAS ÁREAS VERDES,PARQUES Y AVENIDAS DE LAS ZONAS URBANA Y RURAL DEL MUNICIPIO, ASÍ COMO RESCATAR Y CONSERVAR EN MEJORES CONDICIONES ESTAS ÁREAS, REALIZANDO ACTIVIDADES CONJUNTAS ENTRE LA DIRECCIÓN Y LA POBLACIÓN. </t>
  </si>
  <si>
    <t>INDICE DE SATISFACCIÓN CIUDADANA (ISC)</t>
  </si>
  <si>
    <t>POBLACION (USUARIOS)</t>
  </si>
  <si>
    <t>SECRETARIA DE PERSPECTIVA DE GENERO E INCLUSION</t>
  </si>
  <si>
    <t>SOCIEDAD IGUALITARIA E INCLUYENTE CON PERSPECTIVA DE GENERO</t>
  </si>
  <si>
    <t>ERRADICAR LA VIOLENCIA DE GENERO EN CONTRA DE LA MUJER</t>
  </si>
  <si>
    <t>PORCENTAJE DE INCLUSION SOCIAL (PIS)</t>
  </si>
  <si>
    <t>INSTITUTO MUNICIPAL DE LA MUJER</t>
  </si>
  <si>
    <t>ATENDER DE MANERA INTEGRAL A LAS MUJERES VICTIMAS DE VIOLENCIA</t>
  </si>
  <si>
    <t xml:space="preserve"> MUNICIPAL</t>
  </si>
  <si>
    <t>INSTITUTO MUNICIPAL DE LA JUVENTUD</t>
  </si>
  <si>
    <t>INCLUSION Y ACOPLAMIENTO CULTURAL EN LOS JOVENES PARA GENERAR UNIDAD Y ASI OBTENER UN ENTORNO ARMONICO</t>
  </si>
  <si>
    <t>ATENCION INTEGRAL A LOS JOVENES</t>
  </si>
  <si>
    <t>INCLUSION SOCIAL DE JOVENES (ISJ)</t>
  </si>
  <si>
    <t>DIRECCION DE DIVERSIDAD SEXUAL</t>
  </si>
  <si>
    <t>INCLUSION SOCIAL DEL COLECTIVO LGBTTTI</t>
  </si>
  <si>
    <t>CREAR INCLUSION SOCIAL DEL COLECTIVO LGBTTTI</t>
  </si>
  <si>
    <t>INDICE DE INCLUSION SOCIAL (IIS)</t>
  </si>
  <si>
    <t>COLECTIVO YPOBLACION</t>
  </si>
  <si>
    <t>CENTRO DE ATENCION INTEGRAL A LA MUJER MALTRATADA</t>
  </si>
  <si>
    <t xml:space="preserve">DIRECCION DEL PADRÓN DE LICENCIAS Y GIROS MERCANTILES </t>
  </si>
  <si>
    <t>EFICIENCIA EN LA REGULACIÓN DE ESTABLECIMIENTOS COMERCIALES Y ANUNCIOS</t>
  </si>
  <si>
    <t>REGULARIZAR EL PADRÓN DE LICENCIAS PARA CONTAR CON UN BANCO DE DATOS QUE MUESTRE LA VOCACION ECONÓMICA DEL MUNICIPIO</t>
  </si>
  <si>
    <t xml:space="preserve">EMPRESAS REGULARIZADAS </t>
  </si>
  <si>
    <t>EMPRESARIOS</t>
  </si>
  <si>
    <t>DESPACHO DE LA SECRETARIA DE FOMENTO ECONOMICO</t>
  </si>
  <si>
    <t>EFICIENCIA ADMINISTRATIVA, ENCAMINADA PARA EL USO ÓPTIMO DE RECURSOS Y A LA PROVISION DE SERVICIOS PÚBLICOS</t>
  </si>
  <si>
    <t>DOTAR DE INSUMOS, EQUIPO, HERRAMIENTAS Y SERVICIOS NECESARIOS AL PERSONAL DE LA SECRETARÍA DE FOMENTO ECONÓMICO PARA CONTAR CON LO MÍNIMO INDISPENSABLE PARA PODER OTORGAR LOS SERVICIOS QUE SE PRESTAN EN DICHA SECRETARÍA DE MANERA EFICIENTE</t>
  </si>
  <si>
    <t>PORCENTAJE PRESUPESTAL DE ABASTECIMIENTO DE INSUMOS, HERRAMIENTAS Y SERVICIOS</t>
  </si>
  <si>
    <t xml:space="preserve">PESOS </t>
  </si>
  <si>
    <t>PERSONAS</t>
  </si>
  <si>
    <t>DIRECCION DE VINCULACION EMPRESARIAL</t>
  </si>
  <si>
    <t>FORTALECIMIENTO A MIPYMES</t>
  </si>
  <si>
    <t>DETONAR EL DESARROLLO ECONOMICO ELEVANDO LA COMPETITIVIDAD DE LAS MIPYMES DE EL MUNICIPIO DE URUAPAN</t>
  </si>
  <si>
    <t>CRÉDITOS OTORGADOS, CURSOS OTORGADOS</t>
  </si>
  <si>
    <t xml:space="preserve"> EMPRESARIOS</t>
  </si>
  <si>
    <t>SECRETARIA DE DESARROLLO SOCIAL</t>
  </si>
  <si>
    <t>DESPACHO DE LA SECRETARIA</t>
  </si>
  <si>
    <t>GESTIONAR, PLANEAR, COORDINAR Y COADYUVAR EN ACCIONES QUE CONTRIBUYAN A LA DISMINUCIÓN DE LA POBREZAY RECONSTRUCCION DEL TEJIDO SOCIAL</t>
  </si>
  <si>
    <t>Índice de rezago social (IRS)</t>
  </si>
  <si>
    <t xml:space="preserve">PORCENTAJE </t>
  </si>
  <si>
    <t>DIRECCION DE DESARROLLO ZONA URBANA</t>
  </si>
  <si>
    <t>DISMINUIR LA  MARGINACIÓ Y POBREZA EN LA ZONA URBANA DE URUAPAN</t>
  </si>
  <si>
    <t>Iindice de nivel en la poblacion de Uruapan (INVPU)</t>
  </si>
  <si>
    <t>DIRECCION DE PROYECTOS PRODUCTIVOS</t>
  </si>
  <si>
    <t>DESARROLLO ECONOMICO CON AUTOEMPLEO Y FINANCIAMIENTO</t>
  </si>
  <si>
    <t>NUMERO DE  CONVENIOS / PERSONAS BENEFIACIADAS</t>
  </si>
  <si>
    <t>DIRECCION DE DESARROLLO RURAL</t>
  </si>
  <si>
    <t>Contribuir a la disminución de los niveles de marginación en las localidades rurales del Municipio de Uruapan.</t>
  </si>
  <si>
    <t xml:space="preserve">Porcentaje de localidades que tienen estatus de baja o media marginación </t>
  </si>
  <si>
    <t>DIRECCION DE SALUD</t>
  </si>
  <si>
    <t>DISMINUIR LA  INCIDENCIA DE ENFERMEDADES CRÓNICO-DEGENERATIVAS Y TRANSMISIBLES  EN EL MUNCIPIO DE URUAPAN</t>
  </si>
  <si>
    <t xml:space="preserve">Disminución anual de mobimortalidad                       </t>
  </si>
  <si>
    <t>DIRECCION DE ASUNTOS INDIGENAS</t>
  </si>
  <si>
    <t>CONTRIBUIR EN EL COMBATE ALA POBREZA EN LAS DIFERENTES COMUNIDADES INDIGENAS</t>
  </si>
  <si>
    <t>INDICE DE MARGINACIÓN EN LAS COMUNIDADES INDIGENAS (IMCI)</t>
  </si>
  <si>
    <t>DIRECCION DE EDUCACION</t>
  </si>
  <si>
    <t>Contribuir a la Formación Académica de Calidad  de los Alumnos del Municipio de Uruapan</t>
  </si>
  <si>
    <t>Indice de  Escolaridad (IE)</t>
  </si>
  <si>
    <t>DIRECCION DEL INSTITUTO MUNICIPAL DEL DEPORTE</t>
  </si>
  <si>
    <t>Disminuir las enfermedades crónico degenerativas y las actividades anti-sociales en la población del Municipio.</t>
  </si>
  <si>
    <t>Acciones en material de juventu y deporte</t>
  </si>
  <si>
    <t>DESPACHO DE LA SECRETARIA DE TURISMO Y CULTURA</t>
  </si>
  <si>
    <t>GASTOS OPERATIVOS DE LA  SECRETARÍA DE CULTURA Y TURISMO</t>
  </si>
  <si>
    <t>REALIZAR UN DESEMPEÑO EFICIENTE DE LA SECRETARIA</t>
  </si>
  <si>
    <t>AHORRO EN EL GASTO CORRIENTE</t>
  </si>
  <si>
    <t>DIRECCIÓN DE CULTURA</t>
  </si>
  <si>
    <t>ARTE Y CULTURA EN EL MUNICIPIO DE URUAPAN</t>
  </si>
  <si>
    <t>FOMENTAR, PROMOVER Y DESARROLLAR EL ARTE Y LA CULTURA EN EL MUNICIPIO</t>
  </si>
  <si>
    <t>DESARROLLO TURISTICO DEL MUNICIPIO</t>
  </si>
  <si>
    <t>DIRECCIÓN DE TURISMO</t>
  </si>
  <si>
    <t>PROYECTAR AL MUNICIPIO DE URUAPAN, A NIVEL NACIONAL E INTERNACIONAL COMO DESTINO TURISTICO</t>
  </si>
  <si>
    <t>FOMENTO AL ARTE Y CULTURA</t>
  </si>
  <si>
    <t>DIRECCIÓN DE CENTRO INTEGRAL DE INICIACIÓN ARTISTICA</t>
  </si>
  <si>
    <t>INICIACIÓN ARTÍSTICA</t>
  </si>
  <si>
    <t>AMPLIAR Y DIVERSIFICAR LAS OPCIONES DE INICIACIÓN ARTISTICA QUE EXISTEN EN EL AMBITO DE LA EDUCACION NO FORMAL, Y CREAR MEJORES CONDICIONES PARA ATENDER A LOS NIÑOS, LOS JÓVENES QUE ENCUENTRAN EN EL ARTE LA OPCION PARA UN DESARROLLO PERSONAL MÁS RICO EN POSIBILIDADES DE EXPRESION DE COMUNICACIÓN Y CREATIVIDAD, ASÍ COMO PARA LA APREIACIÓN Y DISFRUTE DE LAS MANIFESTACIONES ARTISTICAS.</t>
  </si>
  <si>
    <t>INICIACION ARTISTICA</t>
  </si>
  <si>
    <t>____________________________________________</t>
  </si>
  <si>
    <t>_________________________________________</t>
  </si>
  <si>
    <t>______________________________________</t>
  </si>
  <si>
    <t>________________________________</t>
  </si>
  <si>
    <t>LIC. VICTOR MANUEL MANRIQUEZ GONZALEZ</t>
  </si>
  <si>
    <t>LIC. NORMA ADRIANA MAGAÑA MADRIGAL</t>
  </si>
  <si>
    <t>LC. JOSE LUIS BENJAMIN ROBLEDO ORTIZ</t>
  </si>
  <si>
    <t>LIC. GENARO CAMPOS GARCÍA</t>
  </si>
  <si>
    <t>PRESIDENTE MUNICIPAL</t>
  </si>
  <si>
    <t>SINDICO MUNICIPAL</t>
  </si>
  <si>
    <t>TESORERO MUNICIPAL</t>
  </si>
  <si>
    <t>CONTRALOR MUNICIPAL</t>
  </si>
  <si>
    <t>ELABORÓ</t>
  </si>
  <si>
    <t>"Bajo protesta de decir verdad, declaramos que este reporte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</si>
</sst>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_(* #,##0_);_(* \(#,##0\);_(* &quot;-&quot;??_);_(@_)"/>
    <numFmt numFmtId="167" formatCode="#,##0.00&quot; &quot;;#,##0.00&quot; &quot;;&quot;-&quot;#&quot; &quot;;@&quot; &quot;"/>
  </numFmts>
  <fonts count="22">
    <font>
      <sz val="11"/>
      <color theme="1"/>
      <name val="Calibri"/>
      <family val="2"/>
      <scheme val="minor"/>
    </font>
    <font>
      <sz val="11"/>
      <color theme="1"/>
      <name val="Calibri"/>
      <family val="2"/>
      <scheme val="minor"/>
    </font>
    <font>
      <sz val="8"/>
      <color theme="1"/>
      <name val="Arial"/>
      <family val="2"/>
    </font>
    <font>
      <b/>
      <sz val="14"/>
      <color theme="1"/>
      <name val="Arial"/>
      <family val="2"/>
    </font>
    <font>
      <sz val="12"/>
      <color theme="1"/>
      <name val="Arial"/>
      <family val="2"/>
    </font>
    <font>
      <b/>
      <sz val="22"/>
      <color theme="1"/>
      <name val="Arial"/>
      <family val="2"/>
    </font>
    <font>
      <sz val="20"/>
      <color theme="1"/>
      <name val="Arial"/>
      <family val="2"/>
    </font>
    <font>
      <sz val="14"/>
      <color theme="1"/>
      <name val="Arial"/>
      <family val="2"/>
    </font>
    <font>
      <b/>
      <sz val="12"/>
      <color theme="1"/>
      <name val="Arial"/>
      <family val="2"/>
    </font>
    <font>
      <b/>
      <sz val="10"/>
      <color theme="1"/>
      <name val="Arial"/>
      <family val="2"/>
    </font>
    <font>
      <sz val="10"/>
      <color theme="1"/>
      <name val="Arial"/>
      <family val="2"/>
    </font>
    <font>
      <b/>
      <sz val="9"/>
      <color theme="1"/>
      <name val="Arial"/>
      <family val="2"/>
    </font>
    <font>
      <b/>
      <sz val="8"/>
      <color theme="1"/>
      <name val="Arial"/>
      <family val="2"/>
    </font>
    <font>
      <sz val="8"/>
      <color indexed="8"/>
      <name val="Arial"/>
      <family val="2"/>
    </font>
    <font>
      <sz val="8"/>
      <name val="Arial"/>
      <family val="2"/>
    </font>
    <font>
      <sz val="8"/>
      <color rgb="FF002060"/>
      <name val="Arial"/>
      <family val="2"/>
    </font>
    <font>
      <sz val="8"/>
      <color rgb="FF000000"/>
      <name val="Arial"/>
      <family val="2"/>
    </font>
    <font>
      <sz val="11"/>
      <color rgb="FF000000"/>
      <name val="Calibri"/>
      <family val="2"/>
    </font>
    <font>
      <strike/>
      <sz val="8"/>
      <color theme="1"/>
      <name val="Arial"/>
      <family val="2"/>
    </font>
    <font>
      <sz val="10"/>
      <color theme="1"/>
      <name val="Arial Narrow"/>
      <family val="2"/>
    </font>
    <font>
      <b/>
      <sz val="7"/>
      <color theme="1"/>
      <name val="Arial"/>
      <family val="2"/>
    </font>
    <font>
      <sz val="10"/>
      <name val="Arial"/>
      <family val="2"/>
    </font>
  </fonts>
  <fills count="3">
    <fill>
      <patternFill patternType="none"/>
    </fill>
    <fill>
      <patternFill patternType="gray125"/>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7" fontId="17" fillId="0" borderId="0" applyFont="0" applyBorder="0" applyProtection="0"/>
    <xf numFmtId="167" fontId="17" fillId="0" borderId="0" applyFont="0" applyBorder="0" applyProtection="0"/>
  </cellStyleXfs>
  <cellXfs count="99">
    <xf numFmtId="0" fontId="0" fillId="0" borderId="0" xfId="0"/>
    <xf numFmtId="0" fontId="2" fillId="0" borderId="1" xfId="0" applyFont="1" applyFill="1" applyBorder="1" applyAlignment="1">
      <alignment horizontal="center" vertical="center"/>
    </xf>
    <xf numFmtId="0" fontId="9" fillId="0" borderId="0" xfId="0" applyFont="1"/>
    <xf numFmtId="0" fontId="10" fillId="0" borderId="0" xfId="0" applyFont="1"/>
    <xf numFmtId="0" fontId="12" fillId="0" borderId="0" xfId="0" applyFont="1"/>
    <xf numFmtId="0" fontId="2" fillId="0" borderId="0" xfId="0" applyFont="1"/>
    <xf numFmtId="0"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9" fillId="0" borderId="0" xfId="0" applyFont="1"/>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165" fontId="21" fillId="0" borderId="1" xfId="1" applyFont="1" applyFill="1" applyBorder="1" applyAlignment="1">
      <alignment horizontal="center" vertical="center" wrapText="1"/>
    </xf>
    <xf numFmtId="165" fontId="2" fillId="0" borderId="0" xfId="0" applyNumberFormat="1" applyFont="1"/>
    <xf numFmtId="3" fontId="2" fillId="0" borderId="1" xfId="0" applyNumberFormat="1" applyFont="1" applyFill="1" applyBorder="1" applyAlignment="1">
      <alignment horizontal="center" vertical="center"/>
    </xf>
    <xf numFmtId="166" fontId="2" fillId="0" borderId="1" xfId="1"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xf>
    <xf numFmtId="10" fontId="2" fillId="0" borderId="1" xfId="2"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1" fontId="16" fillId="0" borderId="1" xfId="0" applyNumberFormat="1" applyFont="1" applyFill="1" applyBorder="1" applyAlignment="1">
      <alignment horizontal="center" vertical="center" wrapText="1"/>
    </xf>
    <xf numFmtId="9" fontId="2" fillId="0" borderId="1" xfId="3" applyFont="1" applyFill="1" applyBorder="1" applyAlignment="1">
      <alignment horizontal="center" vertical="center"/>
    </xf>
    <xf numFmtId="4" fontId="2"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3"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2" fillId="0" borderId="1" xfId="3" applyNumberFormat="1" applyFont="1" applyFill="1" applyBorder="1" applyAlignment="1">
      <alignment horizontal="center" vertical="center" wrapText="1"/>
    </xf>
    <xf numFmtId="9" fontId="2" fillId="0" borderId="1" xfId="3" applyFont="1" applyFill="1" applyBorder="1" applyAlignment="1">
      <alignment horizontal="center" vertical="center" wrapText="1"/>
    </xf>
    <xf numFmtId="166" fontId="2" fillId="0" borderId="1" xfId="1" applyNumberFormat="1" applyFont="1" applyFill="1" applyBorder="1" applyAlignment="1">
      <alignment horizontal="center" vertical="center" wrapText="1"/>
    </xf>
    <xf numFmtId="49" fontId="16" fillId="0" borderId="1" xfId="0" applyNumberFormat="1" applyFont="1" applyFill="1" applyBorder="1" applyAlignment="1">
      <alignment vertical="center" wrapText="1"/>
    </xf>
    <xf numFmtId="1" fontId="14" fillId="0" borderId="1" xfId="0" applyNumberFormat="1" applyFont="1" applyFill="1" applyBorder="1" applyAlignment="1">
      <alignment horizontal="center" vertical="center" wrapText="1"/>
    </xf>
    <xf numFmtId="165" fontId="2" fillId="0" borderId="1" xfId="1" applyFont="1" applyFill="1" applyBorder="1" applyAlignment="1">
      <alignment vertical="center" wrapText="1"/>
    </xf>
    <xf numFmtId="165" fontId="2" fillId="0" borderId="1" xfId="1" applyFont="1" applyFill="1" applyBorder="1" applyAlignment="1">
      <alignment vertical="center"/>
    </xf>
    <xf numFmtId="0" fontId="2" fillId="0" borderId="1" xfId="3" applyNumberFormat="1" applyFont="1" applyFill="1" applyBorder="1" applyAlignment="1">
      <alignment horizontal="center" vertical="center"/>
    </xf>
    <xf numFmtId="165" fontId="2" fillId="0" borderId="1" xfId="1" applyFont="1" applyFill="1" applyBorder="1" applyAlignment="1">
      <alignment horizontal="right" vertical="center" wrapText="1"/>
    </xf>
    <xf numFmtId="165" fontId="2" fillId="0" borderId="1" xfId="1" applyFont="1" applyFill="1" applyBorder="1" applyAlignment="1">
      <alignment horizontal="right" vertical="center"/>
    </xf>
    <xf numFmtId="49" fontId="16" fillId="0" borderId="1" xfId="0" applyNumberFormat="1" applyFont="1" applyFill="1" applyBorder="1" applyAlignment="1">
      <alignment horizontal="center" vertical="center" wrapText="1"/>
    </xf>
    <xf numFmtId="165" fontId="16" fillId="0" borderId="1" xfId="1" applyFont="1" applyFill="1" applyBorder="1" applyAlignment="1">
      <alignment vertical="center" wrapText="1"/>
    </xf>
    <xf numFmtId="165" fontId="16" fillId="0" borderId="1" xfId="1" applyFont="1" applyFill="1" applyBorder="1" applyAlignment="1">
      <alignment vertical="center"/>
    </xf>
    <xf numFmtId="165" fontId="14" fillId="0" borderId="1" xfId="1" applyFont="1" applyFill="1" applyBorder="1" applyAlignment="1">
      <alignment vertical="center"/>
    </xf>
    <xf numFmtId="165" fontId="14" fillId="0" borderId="1" xfId="1" applyFont="1" applyFill="1" applyBorder="1" applyAlignment="1">
      <alignment vertical="center" wrapText="1"/>
    </xf>
    <xf numFmtId="3" fontId="2" fillId="0" borderId="0"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165" fontId="2" fillId="0" borderId="4" xfId="1" applyFont="1" applyFill="1" applyBorder="1" applyAlignment="1">
      <alignment vertical="center" wrapText="1"/>
    </xf>
    <xf numFmtId="165" fontId="2" fillId="0" borderId="4" xfId="1" applyFont="1" applyFill="1" applyBorder="1" applyAlignment="1">
      <alignment vertical="center"/>
    </xf>
    <xf numFmtId="0" fontId="14" fillId="0" borderId="1" xfId="1" applyNumberFormat="1" applyFont="1" applyFill="1" applyBorder="1" applyAlignment="1">
      <alignment horizontal="center" vertical="center" wrapText="1"/>
    </xf>
    <xf numFmtId="0" fontId="14" fillId="0" borderId="1" xfId="1" applyNumberFormat="1" applyFont="1" applyFill="1" applyBorder="1" applyAlignment="1">
      <alignment horizontal="center" vertical="center"/>
    </xf>
    <xf numFmtId="10" fontId="18"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1" fontId="2" fillId="0" borderId="1" xfId="2"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9" fontId="2" fillId="0" borderId="2" xfId="0" applyNumberFormat="1" applyFont="1" applyFill="1" applyBorder="1" applyAlignment="1">
      <alignment horizontal="center" vertical="center"/>
    </xf>
    <xf numFmtId="10" fontId="2" fillId="0" borderId="2" xfId="2"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165" fontId="2" fillId="0" borderId="1" xfId="1" applyFont="1" applyFill="1" applyBorder="1" applyAlignment="1">
      <alignment horizontal="center" vertical="center" wrapText="1"/>
    </xf>
    <xf numFmtId="165" fontId="2" fillId="0" borderId="1" xfId="1" applyFont="1" applyFill="1" applyBorder="1" applyAlignment="1">
      <alignment horizontal="center" vertical="center"/>
    </xf>
    <xf numFmtId="0" fontId="2" fillId="0"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165" fontId="2" fillId="0" borderId="2" xfId="1"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Alignment="1">
      <alignment horizontal="center"/>
    </xf>
    <xf numFmtId="0" fontId="12" fillId="0" borderId="0" xfId="0" applyFont="1" applyAlignment="1">
      <alignment horizontal="center"/>
    </xf>
    <xf numFmtId="0" fontId="19" fillId="0" borderId="0" xfId="0" applyFont="1" applyAlignment="1">
      <alignment horizontal="center"/>
    </xf>
    <xf numFmtId="0" fontId="2" fillId="0" borderId="0" xfId="0" applyFont="1" applyAlignment="1">
      <alignment horizontal="center"/>
    </xf>
    <xf numFmtId="0" fontId="12" fillId="0" borderId="0" xfId="0" applyFont="1" applyAlignment="1">
      <alignment horizontal="center"/>
    </xf>
    <xf numFmtId="0" fontId="2" fillId="0"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5" fillId="0" borderId="0" xfId="0" applyFont="1" applyAlignment="1">
      <alignment horizontal="center" wrapText="1"/>
    </xf>
    <xf numFmtId="0" fontId="6" fillId="0" borderId="0" xfId="0" applyFont="1" applyAlignment="1">
      <alignment horizontal="center" wrapText="1"/>
    </xf>
    <xf numFmtId="0" fontId="7" fillId="0" borderId="0" xfId="0" applyFont="1" applyAlignment="1">
      <alignment horizont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Alignment="1">
      <alignment horizontal="center"/>
    </xf>
    <xf numFmtId="0" fontId="20" fillId="2" borderId="1" xfId="0" applyFont="1" applyFill="1" applyBorder="1" applyAlignment="1">
      <alignment horizontal="center" vertical="center" wrapText="1"/>
    </xf>
    <xf numFmtId="0" fontId="20" fillId="2" borderId="7" xfId="0" applyFont="1" applyFill="1" applyBorder="1" applyAlignment="1">
      <alignment horizontal="center" vertical="center" wrapText="1"/>
    </xf>
    <xf numFmtId="165" fontId="2" fillId="0" borderId="1" xfId="1" applyFont="1" applyFill="1" applyBorder="1" applyAlignment="1">
      <alignment horizontal="center" vertical="center" wrapText="1"/>
    </xf>
    <xf numFmtId="165" fontId="2" fillId="0" borderId="1" xfId="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165" fontId="2" fillId="0" borderId="3" xfId="1" applyFont="1" applyFill="1" applyBorder="1" applyAlignment="1">
      <alignment horizontal="center" vertical="center" wrapText="1"/>
    </xf>
    <xf numFmtId="165" fontId="2" fillId="0" borderId="4" xfId="1" applyFont="1" applyFill="1" applyBorder="1" applyAlignment="1">
      <alignment horizontal="center" vertical="center" wrapText="1"/>
    </xf>
    <xf numFmtId="165" fontId="2" fillId="0" borderId="2" xfId="1" applyFont="1" applyFill="1" applyBorder="1" applyAlignment="1">
      <alignment horizontal="center" vertical="center" wrapText="1"/>
    </xf>
    <xf numFmtId="165" fontId="2" fillId="0" borderId="3" xfId="1" applyFont="1" applyFill="1" applyBorder="1" applyAlignment="1">
      <alignment horizontal="center" vertical="center"/>
    </xf>
    <xf numFmtId="165" fontId="2" fillId="0" borderId="4" xfId="1" applyFont="1" applyFill="1" applyBorder="1" applyAlignment="1">
      <alignment horizontal="center" vertical="center"/>
    </xf>
    <xf numFmtId="165" fontId="2" fillId="0" borderId="2" xfId="1" applyFont="1" applyFill="1" applyBorder="1" applyAlignment="1">
      <alignment horizontal="center" vertical="center"/>
    </xf>
  </cellXfs>
  <cellStyles count="6">
    <cellStyle name="Comma" xfId="1" builtinId="3"/>
    <cellStyle name="Currency" xfId="2" builtinId="4"/>
    <cellStyle name="Excel Built-in Comma" xfId="4" xr:uid="{00000000-0005-0000-0000-000000000000}"/>
    <cellStyle name="Excel Built-in Currency" xfId="5" xr:uid="{00000000-0005-0000-0000-000001000000}"/>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142875</xdr:rowOff>
    </xdr:from>
    <xdr:to>
      <xdr:col>2</xdr:col>
      <xdr:colOff>1152979</xdr:colOff>
      <xdr:row>5</xdr:row>
      <xdr:rowOff>18143</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42875"/>
          <a:ext cx="3172279" cy="119924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8"/>
  <sheetViews>
    <sheetView tabSelected="1" zoomScale="90" zoomScaleNormal="90" workbookViewId="0">
      <selection activeCell="D11" sqref="D11"/>
    </sheetView>
  </sheetViews>
  <sheetFormatPr defaultColWidth="11.42578125" defaultRowHeight="15"/>
  <cols>
    <col min="1" max="1" width="16.140625" customWidth="1"/>
    <col min="2" max="2" width="18" customWidth="1"/>
    <col min="3" max="3" width="21.7109375" customWidth="1"/>
    <col min="4" max="4" width="23.7109375" customWidth="1"/>
    <col min="6" max="6" width="20" customWidth="1"/>
    <col min="8" max="8" width="13.85546875" customWidth="1"/>
    <col min="9" max="9" width="14" bestFit="1" customWidth="1"/>
    <col min="10" max="10" width="11.5703125" bestFit="1" customWidth="1"/>
    <col min="11" max="11" width="13.5703125" bestFit="1" customWidth="1"/>
    <col min="12" max="12" width="13.42578125" customWidth="1"/>
    <col min="13" max="13" width="11.5703125" bestFit="1" customWidth="1"/>
    <col min="14" max="14" width="9.85546875" bestFit="1" customWidth="1"/>
  </cols>
  <sheetData>
    <row r="1" spans="1:14" ht="27.75">
      <c r="A1" s="80" t="s">
        <v>0</v>
      </c>
      <c r="B1" s="80"/>
      <c r="C1" s="80"/>
      <c r="D1" s="80"/>
      <c r="E1" s="80"/>
      <c r="F1" s="80"/>
      <c r="G1" s="80"/>
      <c r="H1" s="80"/>
      <c r="I1" s="80"/>
      <c r="J1" s="80"/>
      <c r="K1" s="80"/>
      <c r="L1" s="80"/>
      <c r="M1" s="80"/>
      <c r="N1" s="80"/>
    </row>
    <row r="2" spans="1:14" ht="25.5">
      <c r="A2" s="81" t="s">
        <v>1</v>
      </c>
      <c r="B2" s="81"/>
      <c r="C2" s="81"/>
      <c r="D2" s="81"/>
      <c r="E2" s="81"/>
      <c r="F2" s="81"/>
      <c r="G2" s="81"/>
      <c r="H2" s="81"/>
      <c r="I2" s="81"/>
      <c r="J2" s="81"/>
      <c r="K2" s="81"/>
      <c r="L2" s="81"/>
      <c r="M2" s="81"/>
      <c r="N2" s="81"/>
    </row>
    <row r="3" spans="1:14" ht="18">
      <c r="A3" s="82" t="s">
        <v>2</v>
      </c>
      <c r="B3" s="82"/>
      <c r="C3" s="82"/>
      <c r="D3" s="82"/>
      <c r="E3" s="82"/>
      <c r="F3" s="82"/>
      <c r="G3" s="82"/>
      <c r="H3" s="82"/>
      <c r="I3" s="82"/>
      <c r="J3" s="82"/>
      <c r="K3" s="82"/>
      <c r="L3" s="82"/>
      <c r="M3" s="82"/>
      <c r="N3" s="82"/>
    </row>
    <row r="4" spans="1:14" ht="18">
      <c r="A4" s="83" t="s">
        <v>3</v>
      </c>
      <c r="B4" s="83"/>
      <c r="C4" s="83"/>
      <c r="D4" s="83"/>
      <c r="E4" s="83"/>
      <c r="F4" s="83"/>
      <c r="G4" s="83"/>
      <c r="H4" s="83"/>
      <c r="I4" s="83"/>
      <c r="J4" s="83"/>
      <c r="K4" s="83"/>
      <c r="L4" s="83"/>
      <c r="M4" s="83"/>
      <c r="N4" s="83"/>
    </row>
    <row r="5" spans="1:14">
      <c r="A5" s="84" t="s">
        <v>4</v>
      </c>
      <c r="B5" s="84"/>
      <c r="C5" s="84"/>
      <c r="D5" s="84"/>
      <c r="E5" s="84"/>
      <c r="F5" s="84"/>
      <c r="G5" s="84"/>
      <c r="H5" s="84"/>
      <c r="I5" s="84"/>
      <c r="J5" s="84"/>
      <c r="K5" s="84"/>
      <c r="L5" s="84"/>
      <c r="M5" s="84"/>
      <c r="N5" s="84"/>
    </row>
    <row r="6" spans="1:14" ht="15.75">
      <c r="A6" s="85" t="s">
        <v>5</v>
      </c>
      <c r="B6" s="85"/>
      <c r="C6" s="85"/>
      <c r="D6" s="85"/>
      <c r="E6" s="85"/>
      <c r="F6" s="85"/>
      <c r="G6" s="85"/>
      <c r="H6" s="85"/>
      <c r="I6" s="85"/>
      <c r="J6" s="85"/>
      <c r="K6" s="85"/>
      <c r="L6" s="85"/>
      <c r="M6" s="85"/>
      <c r="N6" s="85"/>
    </row>
    <row r="7" spans="1:14" ht="16.5" customHeight="1">
      <c r="A7" s="2"/>
      <c r="B7" s="2"/>
      <c r="C7" s="2"/>
      <c r="D7" s="3"/>
      <c r="E7" s="68"/>
      <c r="F7" s="68"/>
      <c r="G7" s="68"/>
      <c r="H7" s="68"/>
      <c r="I7" s="68"/>
      <c r="J7" s="68"/>
      <c r="K7" s="68"/>
      <c r="L7" s="68"/>
      <c r="M7" s="68"/>
      <c r="N7" s="68"/>
    </row>
    <row r="8" spans="1:14" ht="25.5" customHeight="1">
      <c r="A8" s="78" t="s">
        <v>6</v>
      </c>
      <c r="B8" s="78" t="s">
        <v>7</v>
      </c>
      <c r="C8" s="78" t="s">
        <v>8</v>
      </c>
      <c r="D8" s="78" t="s">
        <v>9</v>
      </c>
      <c r="E8" s="78" t="s">
        <v>10</v>
      </c>
      <c r="F8" s="78" t="s">
        <v>11</v>
      </c>
      <c r="G8" s="78" t="s">
        <v>12</v>
      </c>
      <c r="H8" s="78" t="s">
        <v>13</v>
      </c>
      <c r="I8" s="78" t="s">
        <v>14</v>
      </c>
      <c r="J8" s="78" t="s">
        <v>15</v>
      </c>
      <c r="K8" s="78" t="s">
        <v>16</v>
      </c>
      <c r="L8" s="86" t="s">
        <v>17</v>
      </c>
      <c r="M8" s="76" t="s">
        <v>18</v>
      </c>
      <c r="N8" s="77"/>
    </row>
    <row r="9" spans="1:14" ht="19.5" customHeight="1" thickBot="1">
      <c r="A9" s="79"/>
      <c r="B9" s="79"/>
      <c r="C9" s="79"/>
      <c r="D9" s="79"/>
      <c r="E9" s="79"/>
      <c r="F9" s="79"/>
      <c r="G9" s="79"/>
      <c r="H9" s="79"/>
      <c r="I9" s="79"/>
      <c r="J9" s="79"/>
      <c r="K9" s="79"/>
      <c r="L9" s="87"/>
      <c r="M9" s="66" t="s">
        <v>19</v>
      </c>
      <c r="N9" s="66" t="s">
        <v>20</v>
      </c>
    </row>
    <row r="10" spans="1:14" ht="45.75" thickTop="1">
      <c r="A10" s="65" t="s">
        <v>21</v>
      </c>
      <c r="B10" s="65" t="s">
        <v>22</v>
      </c>
      <c r="C10" s="65" t="s">
        <v>23</v>
      </c>
      <c r="D10" s="65" t="s">
        <v>24</v>
      </c>
      <c r="E10" s="65" t="s">
        <v>25</v>
      </c>
      <c r="F10" s="65" t="s">
        <v>26</v>
      </c>
      <c r="G10" s="65" t="s">
        <v>27</v>
      </c>
      <c r="H10" s="65">
        <v>100</v>
      </c>
      <c r="I10" s="67">
        <v>42447462</v>
      </c>
      <c r="J10" s="65">
        <v>75</v>
      </c>
      <c r="K10" s="67">
        <v>42392413.810000002</v>
      </c>
      <c r="L10" s="61">
        <f>J10/H10</f>
        <v>0.75</v>
      </c>
      <c r="M10" s="65" t="s">
        <v>28</v>
      </c>
      <c r="N10" s="62">
        <v>348996</v>
      </c>
    </row>
    <row r="11" spans="1:14" ht="33.75">
      <c r="A11" s="69" t="s">
        <v>21</v>
      </c>
      <c r="B11" s="69" t="s">
        <v>29</v>
      </c>
      <c r="C11" s="69"/>
      <c r="D11" s="69"/>
      <c r="E11" s="69"/>
      <c r="F11" s="69"/>
      <c r="G11" s="69"/>
      <c r="H11" s="69"/>
      <c r="I11" s="63">
        <v>2683317</v>
      </c>
      <c r="J11" s="69"/>
      <c r="K11" s="63">
        <v>2690617.23</v>
      </c>
      <c r="L11" s="22"/>
      <c r="M11" s="69"/>
      <c r="N11" s="16"/>
    </row>
    <row r="12" spans="1:14" ht="53.25" customHeight="1">
      <c r="A12" s="69" t="s">
        <v>30</v>
      </c>
      <c r="B12" s="69" t="s">
        <v>31</v>
      </c>
      <c r="C12" s="69" t="s">
        <v>32</v>
      </c>
      <c r="D12" s="69" t="s">
        <v>33</v>
      </c>
      <c r="E12" s="69" t="s">
        <v>25</v>
      </c>
      <c r="F12" s="69" t="s">
        <v>34</v>
      </c>
      <c r="G12" s="69" t="s">
        <v>35</v>
      </c>
      <c r="H12" s="69">
        <v>800</v>
      </c>
      <c r="I12" s="38">
        <v>594040</v>
      </c>
      <c r="J12" s="6">
        <v>265</v>
      </c>
      <c r="K12" s="39">
        <v>676664.16</v>
      </c>
      <c r="L12" s="22">
        <f t="shared" ref="L12:L75" si="0">J12/H12</f>
        <v>0.33124999999999999</v>
      </c>
      <c r="M12" s="1" t="s">
        <v>28</v>
      </c>
      <c r="N12" s="16">
        <v>348996</v>
      </c>
    </row>
    <row r="13" spans="1:14" ht="62.25" customHeight="1">
      <c r="A13" s="69" t="s">
        <v>30</v>
      </c>
      <c r="B13" s="1" t="s">
        <v>36</v>
      </c>
      <c r="C13" s="69" t="s">
        <v>37</v>
      </c>
      <c r="D13" s="69" t="s">
        <v>38</v>
      </c>
      <c r="E13" s="69" t="s">
        <v>25</v>
      </c>
      <c r="F13" s="69" t="s">
        <v>39</v>
      </c>
      <c r="G13" s="69" t="s">
        <v>40</v>
      </c>
      <c r="H13" s="7">
        <v>1000</v>
      </c>
      <c r="I13" s="38">
        <v>170590</v>
      </c>
      <c r="J13" s="6">
        <v>856</v>
      </c>
      <c r="K13" s="39">
        <v>137586.88</v>
      </c>
      <c r="L13" s="22">
        <f t="shared" si="0"/>
        <v>0.85599999999999998</v>
      </c>
      <c r="M13" s="1" t="s">
        <v>28</v>
      </c>
      <c r="N13" s="16">
        <v>10000</v>
      </c>
    </row>
    <row r="14" spans="1:14" ht="47.25" customHeight="1">
      <c r="A14" s="69" t="s">
        <v>30</v>
      </c>
      <c r="B14" s="69" t="s">
        <v>41</v>
      </c>
      <c r="C14" s="69" t="s">
        <v>42</v>
      </c>
      <c r="D14" s="69" t="s">
        <v>43</v>
      </c>
      <c r="E14" s="1" t="s">
        <v>25</v>
      </c>
      <c r="F14" s="69" t="s">
        <v>44</v>
      </c>
      <c r="G14" s="1" t="s">
        <v>45</v>
      </c>
      <c r="H14" s="1">
        <v>300</v>
      </c>
      <c r="I14" s="38">
        <v>274705</v>
      </c>
      <c r="J14" s="6">
        <v>149</v>
      </c>
      <c r="K14" s="39">
        <v>814861.82</v>
      </c>
      <c r="L14" s="22">
        <f t="shared" si="0"/>
        <v>0.49666666666666665</v>
      </c>
      <c r="M14" s="1" t="s">
        <v>28</v>
      </c>
      <c r="N14" s="16">
        <v>350000</v>
      </c>
    </row>
    <row r="15" spans="1:14" ht="60.75" customHeight="1">
      <c r="A15" s="69" t="s">
        <v>30</v>
      </c>
      <c r="B15" s="69" t="s">
        <v>46</v>
      </c>
      <c r="C15" s="69" t="s">
        <v>47</v>
      </c>
      <c r="D15" s="69" t="s">
        <v>48</v>
      </c>
      <c r="E15" s="69" t="s">
        <v>25</v>
      </c>
      <c r="F15" s="69" t="s">
        <v>49</v>
      </c>
      <c r="G15" s="69" t="s">
        <v>50</v>
      </c>
      <c r="H15" s="69">
        <v>300</v>
      </c>
      <c r="I15" s="38">
        <v>612765</v>
      </c>
      <c r="J15" s="6">
        <v>344</v>
      </c>
      <c r="K15" s="39">
        <v>3238019.11</v>
      </c>
      <c r="L15" s="22">
        <f t="shared" si="0"/>
        <v>1.1466666666666667</v>
      </c>
      <c r="M15" s="1" t="s">
        <v>28</v>
      </c>
      <c r="N15" s="16">
        <v>348996</v>
      </c>
    </row>
    <row r="16" spans="1:14" ht="60.75" customHeight="1">
      <c r="A16" s="69" t="s">
        <v>30</v>
      </c>
      <c r="B16" s="69" t="s">
        <v>51</v>
      </c>
      <c r="C16" s="69" t="s">
        <v>52</v>
      </c>
      <c r="D16" s="69" t="s">
        <v>53</v>
      </c>
      <c r="E16" s="69" t="s">
        <v>25</v>
      </c>
      <c r="F16" s="69" t="s">
        <v>54</v>
      </c>
      <c r="G16" s="69" t="s">
        <v>55</v>
      </c>
      <c r="H16" s="69">
        <v>200</v>
      </c>
      <c r="I16" s="38">
        <v>63146</v>
      </c>
      <c r="J16" s="6">
        <v>30</v>
      </c>
      <c r="K16" s="39">
        <v>43188.36</v>
      </c>
      <c r="L16" s="22">
        <f t="shared" si="0"/>
        <v>0.15</v>
      </c>
      <c r="M16" s="1" t="s">
        <v>28</v>
      </c>
      <c r="N16" s="7">
        <v>350000</v>
      </c>
    </row>
    <row r="17" spans="1:14" ht="65.25" customHeight="1">
      <c r="A17" s="69" t="s">
        <v>30</v>
      </c>
      <c r="B17" s="69" t="s">
        <v>56</v>
      </c>
      <c r="C17" s="69" t="s">
        <v>57</v>
      </c>
      <c r="D17" s="69" t="s">
        <v>58</v>
      </c>
      <c r="E17" s="69" t="s">
        <v>25</v>
      </c>
      <c r="F17" s="69" t="s">
        <v>59</v>
      </c>
      <c r="G17" s="69" t="s">
        <v>60</v>
      </c>
      <c r="H17" s="69">
        <v>33</v>
      </c>
      <c r="I17" s="38">
        <v>10399</v>
      </c>
      <c r="J17" s="40">
        <v>20</v>
      </c>
      <c r="K17" s="39">
        <v>157429</v>
      </c>
      <c r="L17" s="22">
        <f t="shared" si="0"/>
        <v>0.60606060606060608</v>
      </c>
      <c r="M17" s="1" t="s">
        <v>28</v>
      </c>
      <c r="N17" s="7">
        <v>348996</v>
      </c>
    </row>
    <row r="18" spans="1:14" ht="56.25">
      <c r="A18" s="69" t="s">
        <v>21</v>
      </c>
      <c r="B18" s="69" t="s">
        <v>61</v>
      </c>
      <c r="C18" s="69" t="s">
        <v>62</v>
      </c>
      <c r="D18" s="69" t="s">
        <v>63</v>
      </c>
      <c r="E18" s="69" t="s">
        <v>25</v>
      </c>
      <c r="F18" s="9" t="s">
        <v>64</v>
      </c>
      <c r="G18" s="69" t="s">
        <v>65</v>
      </c>
      <c r="H18" s="33">
        <v>100</v>
      </c>
      <c r="I18" s="41">
        <v>1245707</v>
      </c>
      <c r="J18" s="6">
        <v>75</v>
      </c>
      <c r="K18" s="42">
        <v>1561699.64</v>
      </c>
      <c r="L18" s="22">
        <f t="shared" si="0"/>
        <v>0.75</v>
      </c>
      <c r="M18" s="1" t="s">
        <v>66</v>
      </c>
      <c r="N18" s="16">
        <v>315000</v>
      </c>
    </row>
    <row r="19" spans="1:14" ht="33.75">
      <c r="A19" s="69" t="s">
        <v>21</v>
      </c>
      <c r="B19" s="69" t="s">
        <v>67</v>
      </c>
      <c r="C19" s="69" t="s">
        <v>68</v>
      </c>
      <c r="D19" s="69"/>
      <c r="E19" s="69" t="s">
        <v>25</v>
      </c>
      <c r="F19" s="9"/>
      <c r="G19" s="69" t="s">
        <v>69</v>
      </c>
      <c r="H19" s="33">
        <v>150</v>
      </c>
      <c r="I19" s="41">
        <v>165936</v>
      </c>
      <c r="J19" s="6">
        <v>75</v>
      </c>
      <c r="K19" s="42">
        <v>6752</v>
      </c>
      <c r="L19" s="22">
        <f t="shared" si="0"/>
        <v>0.5</v>
      </c>
      <c r="M19" s="1"/>
      <c r="N19" s="16"/>
    </row>
    <row r="20" spans="1:14" ht="145.5" customHeight="1">
      <c r="A20" s="69" t="s">
        <v>21</v>
      </c>
      <c r="B20" s="69" t="s">
        <v>70</v>
      </c>
      <c r="C20" s="69" t="s">
        <v>71</v>
      </c>
      <c r="D20" s="13" t="s">
        <v>72</v>
      </c>
      <c r="E20" s="69" t="s">
        <v>25</v>
      </c>
      <c r="F20" s="69" t="s">
        <v>73</v>
      </c>
      <c r="G20" s="69" t="s">
        <v>27</v>
      </c>
      <c r="H20" s="69">
        <v>100</v>
      </c>
      <c r="I20" s="38">
        <v>960525</v>
      </c>
      <c r="J20" s="20">
        <v>0.75</v>
      </c>
      <c r="K20" s="39">
        <v>1245761.99</v>
      </c>
      <c r="L20" s="22">
        <f t="shared" si="0"/>
        <v>7.4999999999999997E-3</v>
      </c>
      <c r="M20" s="69" t="s">
        <v>74</v>
      </c>
      <c r="N20" s="16">
        <v>315350</v>
      </c>
    </row>
    <row r="21" spans="1:14" ht="66.75" customHeight="1">
      <c r="A21" s="69" t="s">
        <v>21</v>
      </c>
      <c r="B21" s="69" t="s">
        <v>75</v>
      </c>
      <c r="C21" s="69" t="s">
        <v>76</v>
      </c>
      <c r="D21" s="69" t="s">
        <v>77</v>
      </c>
      <c r="E21" s="69" t="s">
        <v>25</v>
      </c>
      <c r="F21" s="69" t="s">
        <v>78</v>
      </c>
      <c r="G21" s="69" t="s">
        <v>27</v>
      </c>
      <c r="H21" s="69">
        <v>980</v>
      </c>
      <c r="I21" s="38">
        <v>2280180</v>
      </c>
      <c r="J21" s="6">
        <v>79.900000000000006</v>
      </c>
      <c r="K21" s="39">
        <v>2758950.52</v>
      </c>
      <c r="L21" s="22">
        <f t="shared" si="0"/>
        <v>8.1530612244897965E-2</v>
      </c>
      <c r="M21" s="1" t="s">
        <v>74</v>
      </c>
      <c r="N21" s="16">
        <v>348996</v>
      </c>
    </row>
    <row r="22" spans="1:14" ht="111.75" customHeight="1">
      <c r="A22" s="69" t="s">
        <v>21</v>
      </c>
      <c r="B22" s="69" t="s">
        <v>79</v>
      </c>
      <c r="C22" s="69" t="s">
        <v>80</v>
      </c>
      <c r="D22" s="69" t="s">
        <v>81</v>
      </c>
      <c r="E22" s="69" t="s">
        <v>25</v>
      </c>
      <c r="F22" s="69" t="s">
        <v>82</v>
      </c>
      <c r="G22" s="69" t="s">
        <v>27</v>
      </c>
      <c r="H22" s="69">
        <v>2261</v>
      </c>
      <c r="I22" s="38">
        <v>1496600</v>
      </c>
      <c r="J22" s="69">
        <v>2906</v>
      </c>
      <c r="K22" s="39">
        <v>1311569.3600000001</v>
      </c>
      <c r="L22" s="22">
        <f t="shared" si="0"/>
        <v>1.2852720035382574</v>
      </c>
      <c r="M22" s="69" t="s">
        <v>83</v>
      </c>
      <c r="N22" s="16">
        <v>350000</v>
      </c>
    </row>
    <row r="23" spans="1:14" ht="33.75">
      <c r="A23" s="69" t="s">
        <v>21</v>
      </c>
      <c r="B23" s="69" t="s">
        <v>84</v>
      </c>
      <c r="C23" s="69" t="s">
        <v>85</v>
      </c>
      <c r="D23" s="69" t="s">
        <v>86</v>
      </c>
      <c r="E23" s="69" t="s">
        <v>25</v>
      </c>
      <c r="F23" s="69">
        <v>100</v>
      </c>
      <c r="G23" s="69" t="s">
        <v>27</v>
      </c>
      <c r="H23" s="69">
        <v>100</v>
      </c>
      <c r="I23" s="63">
        <v>5478554</v>
      </c>
      <c r="J23" s="69">
        <v>75</v>
      </c>
      <c r="K23" s="64">
        <v>6454886.8899999997</v>
      </c>
      <c r="L23" s="22">
        <f t="shared" si="0"/>
        <v>0.75</v>
      </c>
      <c r="M23" s="69" t="s">
        <v>83</v>
      </c>
      <c r="N23" s="16">
        <v>350000</v>
      </c>
    </row>
    <row r="24" spans="1:14" ht="171" customHeight="1">
      <c r="A24" s="69" t="s">
        <v>21</v>
      </c>
      <c r="B24" s="69" t="s">
        <v>2</v>
      </c>
      <c r="C24" s="11" t="s">
        <v>87</v>
      </c>
      <c r="D24" s="69" t="s">
        <v>88</v>
      </c>
      <c r="E24" s="69" t="s">
        <v>25</v>
      </c>
      <c r="F24" s="43" t="s">
        <v>89</v>
      </c>
      <c r="G24" s="69" t="s">
        <v>90</v>
      </c>
      <c r="H24" s="1">
        <v>811</v>
      </c>
      <c r="I24" s="39">
        <v>816494</v>
      </c>
      <c r="J24" s="1">
        <v>75</v>
      </c>
      <c r="K24" s="42">
        <v>863607.59</v>
      </c>
      <c r="L24" s="22">
        <f t="shared" si="0"/>
        <v>9.2478421701602961E-2</v>
      </c>
      <c r="M24" s="69" t="s">
        <v>91</v>
      </c>
      <c r="N24" s="16">
        <f>3000+720+315350</f>
        <v>319070</v>
      </c>
    </row>
    <row r="25" spans="1:14" ht="67.5">
      <c r="A25" s="69" t="s">
        <v>92</v>
      </c>
      <c r="B25" s="69" t="s">
        <v>93</v>
      </c>
      <c r="C25" s="69" t="s">
        <v>94</v>
      </c>
      <c r="D25" s="69" t="s">
        <v>95</v>
      </c>
      <c r="E25" s="69" t="s">
        <v>25</v>
      </c>
      <c r="F25" s="69" t="s">
        <v>96</v>
      </c>
      <c r="G25" s="69" t="s">
        <v>27</v>
      </c>
      <c r="H25" s="69">
        <v>100</v>
      </c>
      <c r="I25" s="38">
        <v>2385396</v>
      </c>
      <c r="J25" s="49">
        <v>73</v>
      </c>
      <c r="K25" s="39">
        <v>5558676.0899999999</v>
      </c>
      <c r="L25" s="22">
        <f t="shared" si="0"/>
        <v>0.73</v>
      </c>
      <c r="M25" s="69" t="s">
        <v>97</v>
      </c>
      <c r="N25" s="16">
        <v>1139</v>
      </c>
    </row>
    <row r="26" spans="1:14" ht="56.25">
      <c r="A26" s="8" t="s">
        <v>92</v>
      </c>
      <c r="B26" s="8" t="s">
        <v>98</v>
      </c>
      <c r="C26" s="8" t="s">
        <v>99</v>
      </c>
      <c r="D26" s="69" t="s">
        <v>100</v>
      </c>
      <c r="E26" s="69" t="s">
        <v>25</v>
      </c>
      <c r="F26" s="69" t="s">
        <v>101</v>
      </c>
      <c r="G26" s="69" t="s">
        <v>65</v>
      </c>
      <c r="H26" s="69">
        <v>8</v>
      </c>
      <c r="I26" s="38">
        <v>595711</v>
      </c>
      <c r="J26" s="18" t="s">
        <v>102</v>
      </c>
      <c r="K26" s="39">
        <v>532606.49</v>
      </c>
      <c r="L26" s="22">
        <f t="shared" si="0"/>
        <v>9.375</v>
      </c>
      <c r="M26" s="69" t="s">
        <v>103</v>
      </c>
      <c r="N26" s="16">
        <v>1653</v>
      </c>
    </row>
    <row r="27" spans="1:14" ht="56.25">
      <c r="A27" s="69" t="s">
        <v>92</v>
      </c>
      <c r="B27" s="69" t="s">
        <v>104</v>
      </c>
      <c r="C27" s="69" t="s">
        <v>105</v>
      </c>
      <c r="D27" s="69" t="s">
        <v>106</v>
      </c>
      <c r="E27" s="69" t="s">
        <v>25</v>
      </c>
      <c r="F27" s="69" t="s">
        <v>107</v>
      </c>
      <c r="G27" s="1" t="s">
        <v>27</v>
      </c>
      <c r="H27" s="6">
        <v>100</v>
      </c>
      <c r="I27" s="38">
        <v>720260</v>
      </c>
      <c r="J27" s="56">
        <v>75</v>
      </c>
      <c r="K27" s="39">
        <v>645833.04</v>
      </c>
      <c r="L27" s="22">
        <f t="shared" si="0"/>
        <v>0.75</v>
      </c>
      <c r="M27" s="69" t="s">
        <v>108</v>
      </c>
      <c r="N27" s="16">
        <v>12</v>
      </c>
    </row>
    <row r="28" spans="1:14" ht="134.25" customHeight="1">
      <c r="A28" s="11" t="s">
        <v>92</v>
      </c>
      <c r="B28" s="11" t="s">
        <v>109</v>
      </c>
      <c r="C28" s="11" t="s">
        <v>110</v>
      </c>
      <c r="D28" s="11" t="s">
        <v>111</v>
      </c>
      <c r="E28" s="69" t="s">
        <v>25</v>
      </c>
      <c r="F28" s="69" t="s">
        <v>112</v>
      </c>
      <c r="G28" s="1" t="s">
        <v>27</v>
      </c>
      <c r="H28" s="1">
        <v>8</v>
      </c>
      <c r="I28" s="38">
        <v>337045</v>
      </c>
      <c r="J28" s="57">
        <v>75</v>
      </c>
      <c r="K28" s="39">
        <v>304863.15999999997</v>
      </c>
      <c r="L28" s="22">
        <f t="shared" si="0"/>
        <v>9.375</v>
      </c>
      <c r="M28" s="69" t="s">
        <v>113</v>
      </c>
      <c r="N28" s="16">
        <v>3000</v>
      </c>
    </row>
    <row r="29" spans="1:14" ht="45">
      <c r="A29" s="69" t="s">
        <v>92</v>
      </c>
      <c r="B29" s="69" t="s">
        <v>114</v>
      </c>
      <c r="C29" s="69" t="s">
        <v>115</v>
      </c>
      <c r="D29" s="69" t="s">
        <v>116</v>
      </c>
      <c r="E29" s="69" t="s">
        <v>25</v>
      </c>
      <c r="F29" s="69" t="s">
        <v>117</v>
      </c>
      <c r="G29" s="1" t="s">
        <v>45</v>
      </c>
      <c r="H29" s="6">
        <v>1788</v>
      </c>
      <c r="I29" s="38">
        <v>1967349</v>
      </c>
      <c r="J29" s="56">
        <v>75</v>
      </c>
      <c r="K29" s="39">
        <v>1927236.66</v>
      </c>
      <c r="L29" s="22">
        <f t="shared" si="0"/>
        <v>4.1946308724832217E-2</v>
      </c>
      <c r="M29" s="69" t="s">
        <v>118</v>
      </c>
      <c r="N29" s="16">
        <v>12</v>
      </c>
    </row>
    <row r="30" spans="1:14" ht="45">
      <c r="A30" s="69" t="s">
        <v>92</v>
      </c>
      <c r="B30" s="69" t="s">
        <v>119</v>
      </c>
      <c r="C30" s="69" t="s">
        <v>120</v>
      </c>
      <c r="D30" s="69" t="s">
        <v>121</v>
      </c>
      <c r="E30" s="69" t="s">
        <v>25</v>
      </c>
      <c r="F30" s="69" t="s">
        <v>122</v>
      </c>
      <c r="G30" s="69" t="s">
        <v>123</v>
      </c>
      <c r="H30" s="6">
        <v>8640</v>
      </c>
      <c r="I30" s="38">
        <v>1063499</v>
      </c>
      <c r="J30" s="69">
        <v>78</v>
      </c>
      <c r="K30" s="39">
        <v>1120701.18</v>
      </c>
      <c r="L30" s="22">
        <f t="shared" si="0"/>
        <v>9.0277777777777769E-3</v>
      </c>
      <c r="M30" s="69" t="s">
        <v>124</v>
      </c>
      <c r="N30" s="16">
        <v>16</v>
      </c>
    </row>
    <row r="31" spans="1:14" ht="168.75" customHeight="1">
      <c r="A31" s="69" t="s">
        <v>92</v>
      </c>
      <c r="B31" s="69" t="s">
        <v>125</v>
      </c>
      <c r="C31" s="69" t="s">
        <v>126</v>
      </c>
      <c r="D31" s="69" t="s">
        <v>127</v>
      </c>
      <c r="E31" s="69" t="s">
        <v>25</v>
      </c>
      <c r="F31" s="69" t="s">
        <v>128</v>
      </c>
      <c r="G31" s="69" t="s">
        <v>129</v>
      </c>
      <c r="H31" s="1">
        <v>100</v>
      </c>
      <c r="I31" s="38">
        <v>125866</v>
      </c>
      <c r="J31" s="69">
        <v>75</v>
      </c>
      <c r="K31" s="39">
        <v>182100.48000000001</v>
      </c>
      <c r="L31" s="22">
        <f t="shared" si="0"/>
        <v>0.75</v>
      </c>
      <c r="M31" s="69" t="s">
        <v>113</v>
      </c>
      <c r="N31" s="16">
        <v>1500</v>
      </c>
    </row>
    <row r="32" spans="1:14" ht="77.25" customHeight="1">
      <c r="A32" s="69" t="s">
        <v>21</v>
      </c>
      <c r="B32" s="69" t="s">
        <v>130</v>
      </c>
      <c r="C32" s="69" t="s">
        <v>131</v>
      </c>
      <c r="D32" s="69" t="s">
        <v>132</v>
      </c>
      <c r="E32" s="69" t="s">
        <v>133</v>
      </c>
      <c r="F32" s="69" t="s">
        <v>134</v>
      </c>
      <c r="G32" s="69" t="s">
        <v>135</v>
      </c>
      <c r="H32" s="7">
        <v>100</v>
      </c>
      <c r="I32" s="38">
        <v>1286920</v>
      </c>
      <c r="J32" s="16">
        <v>1153</v>
      </c>
      <c r="K32" s="39">
        <v>1427790.62</v>
      </c>
      <c r="L32" s="22">
        <f t="shared" si="0"/>
        <v>11.53</v>
      </c>
      <c r="M32" s="1" t="s">
        <v>136</v>
      </c>
      <c r="N32" s="16">
        <v>346996</v>
      </c>
    </row>
    <row r="33" spans="1:14" ht="56.25">
      <c r="A33" s="69" t="s">
        <v>21</v>
      </c>
      <c r="B33" s="69" t="s">
        <v>137</v>
      </c>
      <c r="C33" s="69" t="s">
        <v>138</v>
      </c>
      <c r="D33" s="69" t="s">
        <v>139</v>
      </c>
      <c r="E33" s="69" t="s">
        <v>133</v>
      </c>
      <c r="F33" s="69" t="s">
        <v>140</v>
      </c>
      <c r="G33" s="69" t="s">
        <v>27</v>
      </c>
      <c r="H33" s="49">
        <v>931</v>
      </c>
      <c r="I33" s="38">
        <v>30326830</v>
      </c>
      <c r="J33" s="56">
        <v>1791</v>
      </c>
      <c r="K33" s="39">
        <v>31349727.25</v>
      </c>
      <c r="L33" s="22">
        <f t="shared" si="0"/>
        <v>1.9237379162191193</v>
      </c>
      <c r="M33" s="1" t="s">
        <v>136</v>
      </c>
      <c r="N33" s="16">
        <v>346996</v>
      </c>
    </row>
    <row r="34" spans="1:14" ht="45">
      <c r="A34" s="69" t="s">
        <v>21</v>
      </c>
      <c r="B34" s="69" t="s">
        <v>141</v>
      </c>
      <c r="C34" s="69" t="s">
        <v>142</v>
      </c>
      <c r="D34" s="69" t="s">
        <v>143</v>
      </c>
      <c r="E34" s="69" t="s">
        <v>133</v>
      </c>
      <c r="F34" s="69" t="s">
        <v>144</v>
      </c>
      <c r="G34" s="1" t="s">
        <v>135</v>
      </c>
      <c r="H34" s="1">
        <v>368</v>
      </c>
      <c r="I34" s="38">
        <v>1418520</v>
      </c>
      <c r="J34" s="1">
        <v>400</v>
      </c>
      <c r="K34" s="39">
        <v>2200846.42</v>
      </c>
      <c r="L34" s="22">
        <f t="shared" si="0"/>
        <v>1.0869565217391304</v>
      </c>
      <c r="M34" s="1" t="s">
        <v>136</v>
      </c>
      <c r="N34" s="16">
        <v>346996</v>
      </c>
    </row>
    <row r="35" spans="1:14" ht="45">
      <c r="A35" s="69" t="s">
        <v>21</v>
      </c>
      <c r="B35" s="69" t="s">
        <v>145</v>
      </c>
      <c r="C35" s="69"/>
      <c r="D35" s="69"/>
      <c r="E35" s="69"/>
      <c r="F35" s="69"/>
      <c r="G35" s="1"/>
      <c r="H35" s="1"/>
      <c r="I35" s="38">
        <v>181489</v>
      </c>
      <c r="J35" s="1"/>
      <c r="K35" s="39">
        <v>37640.51</v>
      </c>
      <c r="L35" s="22"/>
      <c r="M35" s="1" t="s">
        <v>136</v>
      </c>
      <c r="N35" s="16">
        <v>346996</v>
      </c>
    </row>
    <row r="36" spans="1:14" ht="90">
      <c r="A36" s="69" t="s">
        <v>146</v>
      </c>
      <c r="B36" s="69" t="s">
        <v>147</v>
      </c>
      <c r="C36" s="13" t="s">
        <v>148</v>
      </c>
      <c r="D36" s="13" t="s">
        <v>149</v>
      </c>
      <c r="E36" s="69" t="s">
        <v>25</v>
      </c>
      <c r="F36" s="13" t="s">
        <v>150</v>
      </c>
      <c r="G36" s="13" t="s">
        <v>151</v>
      </c>
      <c r="H36" s="69">
        <v>1272</v>
      </c>
      <c r="I36" s="14">
        <v>695036</v>
      </c>
      <c r="J36" s="1">
        <v>569</v>
      </c>
      <c r="K36" s="42">
        <v>792707.23</v>
      </c>
      <c r="L36" s="22">
        <f t="shared" si="0"/>
        <v>0.44732704402515722</v>
      </c>
      <c r="M36" s="69" t="s">
        <v>152</v>
      </c>
      <c r="N36" s="16" t="s">
        <v>153</v>
      </c>
    </row>
    <row r="37" spans="1:14" ht="56.25">
      <c r="A37" s="69" t="s">
        <v>146</v>
      </c>
      <c r="B37" s="69" t="s">
        <v>154</v>
      </c>
      <c r="C37" s="13"/>
      <c r="D37" s="13"/>
      <c r="E37" s="69"/>
      <c r="F37" s="13"/>
      <c r="G37" s="13"/>
      <c r="H37" s="69"/>
      <c r="I37" s="14">
        <v>701437</v>
      </c>
      <c r="J37" s="1"/>
      <c r="K37" s="42">
        <v>889518.25</v>
      </c>
      <c r="L37" s="22" t="e">
        <f t="shared" si="0"/>
        <v>#DIV/0!</v>
      </c>
      <c r="M37" s="69" t="s">
        <v>152</v>
      </c>
      <c r="N37" s="16" t="s">
        <v>153</v>
      </c>
    </row>
    <row r="38" spans="1:14" ht="124.5" customHeight="1">
      <c r="A38" s="23" t="s">
        <v>21</v>
      </c>
      <c r="B38" s="23" t="s">
        <v>155</v>
      </c>
      <c r="C38" s="23" t="s">
        <v>156</v>
      </c>
      <c r="D38" s="23" t="s">
        <v>157</v>
      </c>
      <c r="E38" s="69" t="s">
        <v>25</v>
      </c>
      <c r="F38" s="23" t="s">
        <v>158</v>
      </c>
      <c r="G38" s="23" t="s">
        <v>27</v>
      </c>
      <c r="H38" s="24">
        <v>5</v>
      </c>
      <c r="I38" s="44">
        <v>806319</v>
      </c>
      <c r="J38" s="25">
        <v>5</v>
      </c>
      <c r="K38" s="45">
        <v>757210.23</v>
      </c>
      <c r="L38" s="22">
        <f t="shared" si="0"/>
        <v>1</v>
      </c>
      <c r="M38" s="26" t="s">
        <v>159</v>
      </c>
      <c r="N38" s="16">
        <v>348996</v>
      </c>
    </row>
    <row r="39" spans="1:14" ht="77.25" customHeight="1">
      <c r="A39" s="23" t="s">
        <v>21</v>
      </c>
      <c r="B39" s="23" t="s">
        <v>160</v>
      </c>
      <c r="C39" s="23" t="s">
        <v>161</v>
      </c>
      <c r="D39" s="23" t="s">
        <v>162</v>
      </c>
      <c r="E39" s="69" t="s">
        <v>25</v>
      </c>
      <c r="F39" s="23" t="s">
        <v>163</v>
      </c>
      <c r="G39" s="23" t="s">
        <v>27</v>
      </c>
      <c r="H39" s="23">
        <v>100</v>
      </c>
      <c r="I39" s="44">
        <v>85181</v>
      </c>
      <c r="J39" s="27">
        <v>90</v>
      </c>
      <c r="K39" s="45">
        <v>29011</v>
      </c>
      <c r="L39" s="22">
        <f t="shared" si="0"/>
        <v>0.9</v>
      </c>
      <c r="M39" s="26" t="s">
        <v>159</v>
      </c>
      <c r="N39" s="16">
        <v>348996</v>
      </c>
    </row>
    <row r="40" spans="1:14" ht="142.5" customHeight="1">
      <c r="A40" s="23" t="s">
        <v>21</v>
      </c>
      <c r="B40" s="23" t="s">
        <v>164</v>
      </c>
      <c r="C40" s="23" t="s">
        <v>165</v>
      </c>
      <c r="D40" s="23" t="s">
        <v>166</v>
      </c>
      <c r="E40" s="69" t="s">
        <v>25</v>
      </c>
      <c r="F40" s="23" t="s">
        <v>167</v>
      </c>
      <c r="G40" s="26" t="s">
        <v>27</v>
      </c>
      <c r="H40" s="26">
        <v>167</v>
      </c>
      <c r="I40" s="44">
        <v>277390</v>
      </c>
      <c r="J40" s="26">
        <v>150</v>
      </c>
      <c r="K40" s="45">
        <v>303746.44</v>
      </c>
      <c r="L40" s="22">
        <f t="shared" si="0"/>
        <v>0.89820359281437123</v>
      </c>
      <c r="M40" s="26" t="s">
        <v>159</v>
      </c>
      <c r="N40" s="16">
        <v>348996</v>
      </c>
    </row>
    <row r="41" spans="1:14" ht="93.75" customHeight="1">
      <c r="A41" s="23" t="s">
        <v>21</v>
      </c>
      <c r="B41" s="23" t="s">
        <v>168</v>
      </c>
      <c r="C41" s="23" t="s">
        <v>169</v>
      </c>
      <c r="D41" s="23" t="s">
        <v>170</v>
      </c>
      <c r="E41" s="69" t="s">
        <v>25</v>
      </c>
      <c r="F41" s="23" t="s">
        <v>171</v>
      </c>
      <c r="G41" s="26" t="s">
        <v>27</v>
      </c>
      <c r="H41" s="1">
        <v>15</v>
      </c>
      <c r="I41" s="44">
        <v>515613</v>
      </c>
      <c r="J41" s="26">
        <v>13</v>
      </c>
      <c r="K41" s="45">
        <v>1633208.1</v>
      </c>
      <c r="L41" s="22">
        <f t="shared" si="0"/>
        <v>0.8666666666666667</v>
      </c>
      <c r="M41" s="26" t="s">
        <v>159</v>
      </c>
      <c r="N41" s="16">
        <v>348996</v>
      </c>
    </row>
    <row r="42" spans="1:14" ht="81.75" customHeight="1">
      <c r="A42" s="69" t="s">
        <v>21</v>
      </c>
      <c r="B42" s="69" t="s">
        <v>172</v>
      </c>
      <c r="C42" s="69" t="s">
        <v>173</v>
      </c>
      <c r="D42" s="69" t="s">
        <v>174</v>
      </c>
      <c r="E42" s="69" t="s">
        <v>133</v>
      </c>
      <c r="F42" s="11" t="s">
        <v>175</v>
      </c>
      <c r="G42" s="69" t="s">
        <v>176</v>
      </c>
      <c r="H42" s="69">
        <v>100</v>
      </c>
      <c r="I42" s="38">
        <v>680589</v>
      </c>
      <c r="J42" s="1">
        <v>75</v>
      </c>
      <c r="K42" s="46">
        <v>907429.91</v>
      </c>
      <c r="L42" s="22">
        <f t="shared" si="0"/>
        <v>0.75</v>
      </c>
      <c r="M42" s="1" t="s">
        <v>28</v>
      </c>
      <c r="N42" s="16">
        <v>120</v>
      </c>
    </row>
    <row r="43" spans="1:14" ht="80.25" customHeight="1">
      <c r="A43" s="69" t="s">
        <v>21</v>
      </c>
      <c r="B43" s="69" t="s">
        <v>172</v>
      </c>
      <c r="C43" s="69" t="s">
        <v>177</v>
      </c>
      <c r="D43" s="69" t="s">
        <v>178</v>
      </c>
      <c r="E43" s="69" t="s">
        <v>133</v>
      </c>
      <c r="F43" s="69" t="s">
        <v>179</v>
      </c>
      <c r="G43" s="69" t="s">
        <v>27</v>
      </c>
      <c r="H43" s="69">
        <v>100</v>
      </c>
      <c r="I43" s="38">
        <v>51015546</v>
      </c>
      <c r="J43" s="1">
        <v>75</v>
      </c>
      <c r="K43" s="46">
        <v>35255782.670000002</v>
      </c>
      <c r="L43" s="22">
        <f t="shared" si="0"/>
        <v>0.75</v>
      </c>
      <c r="M43" s="1" t="s">
        <v>28</v>
      </c>
      <c r="N43" s="16">
        <v>348996</v>
      </c>
    </row>
    <row r="44" spans="1:14" ht="126" customHeight="1">
      <c r="A44" s="69" t="s">
        <v>21</v>
      </c>
      <c r="B44" s="69" t="s">
        <v>172</v>
      </c>
      <c r="C44" s="69" t="s">
        <v>180</v>
      </c>
      <c r="D44" s="69" t="s">
        <v>181</v>
      </c>
      <c r="E44" s="69" t="s">
        <v>25</v>
      </c>
      <c r="F44" s="69" t="s">
        <v>182</v>
      </c>
      <c r="G44" s="69" t="s">
        <v>27</v>
      </c>
      <c r="H44" s="69">
        <v>100</v>
      </c>
      <c r="I44" s="38">
        <v>4060443</v>
      </c>
      <c r="J44" s="1">
        <v>46.87</v>
      </c>
      <c r="K44" s="46">
        <v>7968508.71</v>
      </c>
      <c r="L44" s="22">
        <f t="shared" si="0"/>
        <v>0.46869999999999995</v>
      </c>
      <c r="M44" s="69" t="s">
        <v>183</v>
      </c>
      <c r="N44" s="16">
        <v>315350</v>
      </c>
    </row>
    <row r="45" spans="1:14" ht="315">
      <c r="A45" s="69" t="s">
        <v>21</v>
      </c>
      <c r="B45" s="69" t="s">
        <v>172</v>
      </c>
      <c r="C45" s="69" t="s">
        <v>184</v>
      </c>
      <c r="D45" s="69" t="s">
        <v>185</v>
      </c>
      <c r="E45" s="69" t="s">
        <v>25</v>
      </c>
      <c r="F45" s="11" t="s">
        <v>186</v>
      </c>
      <c r="G45" s="69" t="s">
        <v>65</v>
      </c>
      <c r="H45" s="69">
        <v>100</v>
      </c>
      <c r="I45" s="38">
        <v>920623</v>
      </c>
      <c r="J45" s="1">
        <v>75</v>
      </c>
      <c r="K45" s="46">
        <v>1220692.72</v>
      </c>
      <c r="L45" s="22">
        <f t="shared" si="0"/>
        <v>0.75</v>
      </c>
      <c r="M45" s="1" t="s">
        <v>187</v>
      </c>
      <c r="N45" s="16">
        <v>348996</v>
      </c>
    </row>
    <row r="46" spans="1:14" ht="33.75">
      <c r="A46" s="69" t="s">
        <v>21</v>
      </c>
      <c r="B46" s="69" t="s">
        <v>172</v>
      </c>
      <c r="C46" s="69" t="s">
        <v>188</v>
      </c>
      <c r="D46" s="69" t="s">
        <v>189</v>
      </c>
      <c r="E46" s="69" t="s">
        <v>25</v>
      </c>
      <c r="F46" s="11" t="s">
        <v>190</v>
      </c>
      <c r="G46" s="69" t="s">
        <v>65</v>
      </c>
      <c r="H46" s="69">
        <v>100</v>
      </c>
      <c r="I46" s="38">
        <v>209383</v>
      </c>
      <c r="J46" s="1">
        <v>75</v>
      </c>
      <c r="K46" s="46">
        <v>247992.12</v>
      </c>
      <c r="L46" s="22">
        <f t="shared" si="0"/>
        <v>0.75</v>
      </c>
      <c r="M46" s="1" t="s">
        <v>187</v>
      </c>
      <c r="N46" s="16">
        <v>348996</v>
      </c>
    </row>
    <row r="47" spans="1:14" ht="33.75">
      <c r="A47" s="69" t="s">
        <v>21</v>
      </c>
      <c r="B47" s="69" t="s">
        <v>172</v>
      </c>
      <c r="C47" s="69" t="s">
        <v>188</v>
      </c>
      <c r="D47" s="69" t="s">
        <v>191</v>
      </c>
      <c r="E47" s="69" t="s">
        <v>25</v>
      </c>
      <c r="F47" s="69" t="s">
        <v>190</v>
      </c>
      <c r="G47" s="69" t="s">
        <v>65</v>
      </c>
      <c r="H47" s="69">
        <v>100</v>
      </c>
      <c r="I47" s="38">
        <v>219620</v>
      </c>
      <c r="J47" s="1">
        <v>75</v>
      </c>
      <c r="K47" s="46">
        <v>230916.17</v>
      </c>
      <c r="L47" s="22">
        <f t="shared" si="0"/>
        <v>0.75</v>
      </c>
      <c r="M47" s="1" t="s">
        <v>187</v>
      </c>
      <c r="N47" s="16">
        <v>348996</v>
      </c>
    </row>
    <row r="48" spans="1:14" ht="33.75">
      <c r="A48" s="69" t="s">
        <v>21</v>
      </c>
      <c r="B48" s="69" t="s">
        <v>172</v>
      </c>
      <c r="C48" s="69" t="s">
        <v>188</v>
      </c>
      <c r="D48" s="69" t="s">
        <v>192</v>
      </c>
      <c r="E48" s="69" t="s">
        <v>25</v>
      </c>
      <c r="F48" s="69" t="s">
        <v>190</v>
      </c>
      <c r="G48" s="69" t="s">
        <v>65</v>
      </c>
      <c r="H48" s="69">
        <v>100</v>
      </c>
      <c r="I48" s="38">
        <v>335255</v>
      </c>
      <c r="J48" s="1">
        <v>75</v>
      </c>
      <c r="K48" s="46">
        <v>465562.61</v>
      </c>
      <c r="L48" s="22">
        <f t="shared" si="0"/>
        <v>0.75</v>
      </c>
      <c r="M48" s="1" t="s">
        <v>187</v>
      </c>
      <c r="N48" s="16">
        <v>348996</v>
      </c>
    </row>
    <row r="49" spans="1:14" ht="33.75">
      <c r="A49" s="69" t="s">
        <v>21</v>
      </c>
      <c r="B49" s="69" t="s">
        <v>172</v>
      </c>
      <c r="C49" s="69" t="s">
        <v>188</v>
      </c>
      <c r="D49" s="69" t="s">
        <v>193</v>
      </c>
      <c r="E49" s="69" t="s">
        <v>25</v>
      </c>
      <c r="F49" s="69" t="s">
        <v>194</v>
      </c>
      <c r="G49" s="69" t="s">
        <v>65</v>
      </c>
      <c r="H49" s="69">
        <v>100</v>
      </c>
      <c r="I49" s="38">
        <v>117306</v>
      </c>
      <c r="J49" s="1">
        <v>75</v>
      </c>
      <c r="K49" s="46">
        <v>140218.73000000001</v>
      </c>
      <c r="L49" s="22">
        <f t="shared" si="0"/>
        <v>0.75</v>
      </c>
      <c r="M49" s="1" t="s">
        <v>28</v>
      </c>
      <c r="N49" s="16">
        <v>348996</v>
      </c>
    </row>
    <row r="50" spans="1:14" ht="33.75">
      <c r="A50" s="69" t="s">
        <v>21</v>
      </c>
      <c r="B50" s="69" t="s">
        <v>172</v>
      </c>
      <c r="C50" s="69" t="s">
        <v>188</v>
      </c>
      <c r="D50" s="69" t="s">
        <v>195</v>
      </c>
      <c r="E50" s="69" t="s">
        <v>25</v>
      </c>
      <c r="F50" s="69" t="s">
        <v>196</v>
      </c>
      <c r="G50" s="69" t="s">
        <v>65</v>
      </c>
      <c r="H50" s="69">
        <v>100</v>
      </c>
      <c r="I50" s="38">
        <v>282910</v>
      </c>
      <c r="J50" s="1">
        <v>75</v>
      </c>
      <c r="K50" s="46">
        <v>313663.25</v>
      </c>
      <c r="L50" s="22">
        <f t="shared" si="0"/>
        <v>0.75</v>
      </c>
      <c r="M50" s="1" t="s">
        <v>187</v>
      </c>
      <c r="N50" s="16">
        <v>348996</v>
      </c>
    </row>
    <row r="51" spans="1:14" ht="33.75">
      <c r="A51" s="69" t="s">
        <v>21</v>
      </c>
      <c r="B51" s="69" t="s">
        <v>172</v>
      </c>
      <c r="C51" s="69" t="s">
        <v>188</v>
      </c>
      <c r="D51" s="69" t="s">
        <v>197</v>
      </c>
      <c r="E51" s="69" t="s">
        <v>25</v>
      </c>
      <c r="F51" s="69" t="s">
        <v>196</v>
      </c>
      <c r="G51" s="69" t="s">
        <v>65</v>
      </c>
      <c r="H51" s="69">
        <v>100</v>
      </c>
      <c r="I51" s="38">
        <v>913135</v>
      </c>
      <c r="J51" s="1"/>
      <c r="K51" s="46">
        <v>1480366.79</v>
      </c>
      <c r="L51" s="22">
        <f t="shared" si="0"/>
        <v>0</v>
      </c>
      <c r="M51" s="1" t="s">
        <v>187</v>
      </c>
      <c r="N51" s="16">
        <v>348996</v>
      </c>
    </row>
    <row r="52" spans="1:14" ht="33.75">
      <c r="A52" s="69" t="s">
        <v>21</v>
      </c>
      <c r="B52" s="69" t="s">
        <v>172</v>
      </c>
      <c r="C52" s="69" t="s">
        <v>188</v>
      </c>
      <c r="D52" s="69" t="s">
        <v>198</v>
      </c>
      <c r="E52" s="69" t="s">
        <v>25</v>
      </c>
      <c r="F52" s="69" t="s">
        <v>196</v>
      </c>
      <c r="G52" s="69" t="s">
        <v>65</v>
      </c>
      <c r="H52" s="69">
        <v>100</v>
      </c>
      <c r="I52" s="38">
        <v>890361</v>
      </c>
      <c r="J52" s="1"/>
      <c r="K52" s="46">
        <v>907802.97</v>
      </c>
      <c r="L52" s="22">
        <f t="shared" si="0"/>
        <v>0</v>
      </c>
      <c r="M52" s="1" t="s">
        <v>187</v>
      </c>
      <c r="N52" s="16">
        <v>348996</v>
      </c>
    </row>
    <row r="53" spans="1:14" ht="33.75">
      <c r="A53" s="69" t="s">
        <v>21</v>
      </c>
      <c r="B53" s="69" t="s">
        <v>172</v>
      </c>
      <c r="C53" s="69" t="s">
        <v>188</v>
      </c>
      <c r="D53" s="69" t="s">
        <v>199</v>
      </c>
      <c r="E53" s="69" t="s">
        <v>25</v>
      </c>
      <c r="F53" s="69" t="s">
        <v>196</v>
      </c>
      <c r="G53" s="69" t="s">
        <v>65</v>
      </c>
      <c r="H53" s="69">
        <v>100</v>
      </c>
      <c r="I53" s="38">
        <v>167384</v>
      </c>
      <c r="J53" s="1"/>
      <c r="K53" s="46">
        <v>27398.42</v>
      </c>
      <c r="L53" s="22">
        <f t="shared" si="0"/>
        <v>0</v>
      </c>
      <c r="M53" s="1" t="s">
        <v>187</v>
      </c>
      <c r="N53" s="16">
        <v>348996</v>
      </c>
    </row>
    <row r="54" spans="1:14" ht="33.75">
      <c r="A54" s="69" t="s">
        <v>21</v>
      </c>
      <c r="B54" s="69" t="s">
        <v>172</v>
      </c>
      <c r="C54" s="69" t="s">
        <v>188</v>
      </c>
      <c r="D54" s="69" t="s">
        <v>200</v>
      </c>
      <c r="E54" s="69" t="s">
        <v>25</v>
      </c>
      <c r="F54" s="69" t="s">
        <v>196</v>
      </c>
      <c r="G54" s="69" t="s">
        <v>65</v>
      </c>
      <c r="H54" s="69">
        <v>100</v>
      </c>
      <c r="I54" s="38">
        <v>147008</v>
      </c>
      <c r="J54" s="1">
        <v>75</v>
      </c>
      <c r="K54" s="46">
        <v>2732.68</v>
      </c>
      <c r="L54" s="22">
        <f t="shared" si="0"/>
        <v>0.75</v>
      </c>
      <c r="M54" s="1" t="s">
        <v>187</v>
      </c>
      <c r="N54" s="16">
        <v>348996</v>
      </c>
    </row>
    <row r="55" spans="1:14" ht="56.25">
      <c r="A55" s="69" t="s">
        <v>21</v>
      </c>
      <c r="B55" s="69" t="s">
        <v>201</v>
      </c>
      <c r="C55" s="69" t="s">
        <v>202</v>
      </c>
      <c r="D55" s="69" t="s">
        <v>203</v>
      </c>
      <c r="E55" s="69" t="s">
        <v>25</v>
      </c>
      <c r="F55" s="69" t="s">
        <v>204</v>
      </c>
      <c r="G55" s="69" t="s">
        <v>205</v>
      </c>
      <c r="H55" s="69">
        <v>100</v>
      </c>
      <c r="I55" s="38">
        <v>452844</v>
      </c>
      <c r="J55" s="56">
        <v>25</v>
      </c>
      <c r="K55" s="39">
        <v>722209.89</v>
      </c>
      <c r="L55" s="22">
        <f t="shared" si="0"/>
        <v>0.25</v>
      </c>
      <c r="M55" s="1" t="s">
        <v>28</v>
      </c>
      <c r="N55" s="16">
        <v>334749</v>
      </c>
    </row>
    <row r="56" spans="1:14" ht="61.5" customHeight="1">
      <c r="A56" s="69" t="s">
        <v>21</v>
      </c>
      <c r="B56" s="69" t="s">
        <v>206</v>
      </c>
      <c r="C56" s="69" t="s">
        <v>207</v>
      </c>
      <c r="D56" s="69" t="s">
        <v>208</v>
      </c>
      <c r="E56" s="69" t="s">
        <v>25</v>
      </c>
      <c r="F56" s="69" t="s">
        <v>209</v>
      </c>
      <c r="G56" s="69" t="s">
        <v>210</v>
      </c>
      <c r="H56" s="7">
        <v>100</v>
      </c>
      <c r="I56" s="38"/>
      <c r="J56" s="1">
        <v>43</v>
      </c>
      <c r="K56" s="39"/>
      <c r="L56" s="22">
        <f t="shared" si="0"/>
        <v>0.43</v>
      </c>
      <c r="M56" s="1" t="s">
        <v>28</v>
      </c>
      <c r="N56" s="16">
        <v>334749</v>
      </c>
    </row>
    <row r="57" spans="1:14" ht="238.5" customHeight="1">
      <c r="A57" s="69" t="s">
        <v>21</v>
      </c>
      <c r="B57" s="69" t="s">
        <v>211</v>
      </c>
      <c r="C57" s="69" t="s">
        <v>212</v>
      </c>
      <c r="D57" s="69" t="s">
        <v>213</v>
      </c>
      <c r="E57" s="69" t="s">
        <v>25</v>
      </c>
      <c r="F57" s="69" t="s">
        <v>214</v>
      </c>
      <c r="G57" s="69" t="s">
        <v>210</v>
      </c>
      <c r="H57" s="69">
        <v>928</v>
      </c>
      <c r="I57" s="38">
        <v>633469</v>
      </c>
      <c r="J57" s="1">
        <v>228</v>
      </c>
      <c r="K57" s="39">
        <v>601189.1</v>
      </c>
      <c r="L57" s="22">
        <f t="shared" si="0"/>
        <v>0.24568965517241378</v>
      </c>
      <c r="M57" s="1" t="s">
        <v>28</v>
      </c>
      <c r="N57" s="16">
        <v>285000</v>
      </c>
    </row>
    <row r="58" spans="1:14" ht="245.25" customHeight="1">
      <c r="A58" s="69" t="s">
        <v>21</v>
      </c>
      <c r="B58" s="69" t="s">
        <v>215</v>
      </c>
      <c r="C58" s="69" t="s">
        <v>216</v>
      </c>
      <c r="D58" s="69" t="s">
        <v>217</v>
      </c>
      <c r="E58" s="69" t="s">
        <v>25</v>
      </c>
      <c r="F58" s="69" t="s">
        <v>218</v>
      </c>
      <c r="G58" s="69" t="s">
        <v>210</v>
      </c>
      <c r="H58" s="69">
        <v>734</v>
      </c>
      <c r="I58" s="38">
        <v>1012230</v>
      </c>
      <c r="J58" s="1">
        <v>185</v>
      </c>
      <c r="K58" s="39">
        <v>1086750.98</v>
      </c>
      <c r="L58" s="22">
        <f t="shared" si="0"/>
        <v>0.25204359673024523</v>
      </c>
      <c r="M58" s="1" t="s">
        <v>28</v>
      </c>
      <c r="N58" s="16">
        <v>300000</v>
      </c>
    </row>
    <row r="59" spans="1:14" ht="134.25" customHeight="1">
      <c r="A59" s="69" t="s">
        <v>21</v>
      </c>
      <c r="B59" s="69" t="s">
        <v>219</v>
      </c>
      <c r="C59" s="69" t="s">
        <v>220</v>
      </c>
      <c r="D59" s="69" t="s">
        <v>221</v>
      </c>
      <c r="E59" s="69" t="s">
        <v>25</v>
      </c>
      <c r="F59" s="69" t="s">
        <v>222</v>
      </c>
      <c r="G59" s="69" t="s">
        <v>210</v>
      </c>
      <c r="H59" s="69">
        <v>928</v>
      </c>
      <c r="I59" s="38">
        <v>628167</v>
      </c>
      <c r="J59" s="1">
        <v>185</v>
      </c>
      <c r="K59" s="39">
        <v>576219.39</v>
      </c>
      <c r="L59" s="22">
        <f t="shared" si="0"/>
        <v>0.19935344827586207</v>
      </c>
      <c r="M59" s="1" t="s">
        <v>28</v>
      </c>
      <c r="N59" s="16">
        <v>103300</v>
      </c>
    </row>
    <row r="60" spans="1:14" ht="90">
      <c r="A60" s="69" t="s">
        <v>21</v>
      </c>
      <c r="B60" s="69" t="s">
        <v>223</v>
      </c>
      <c r="C60" s="69" t="s">
        <v>224</v>
      </c>
      <c r="D60" s="69" t="s">
        <v>225</v>
      </c>
      <c r="E60" s="69" t="s">
        <v>25</v>
      </c>
      <c r="F60" s="69" t="s">
        <v>218</v>
      </c>
      <c r="G60" s="69" t="s">
        <v>210</v>
      </c>
      <c r="H60" s="69">
        <v>884</v>
      </c>
      <c r="I60" s="38">
        <v>526949</v>
      </c>
      <c r="J60" s="1">
        <v>184</v>
      </c>
      <c r="K60" s="39">
        <v>400070.54</v>
      </c>
      <c r="L60" s="22">
        <f t="shared" si="0"/>
        <v>0.20814479638009051</v>
      </c>
      <c r="M60" s="1" t="s">
        <v>226</v>
      </c>
      <c r="N60" s="16">
        <v>15000</v>
      </c>
    </row>
    <row r="61" spans="1:14" ht="33.75">
      <c r="A61" s="69" t="s">
        <v>21</v>
      </c>
      <c r="B61" s="69" t="s">
        <v>227</v>
      </c>
      <c r="C61" s="69" t="s">
        <v>228</v>
      </c>
      <c r="D61" s="58" t="s">
        <v>229</v>
      </c>
      <c r="E61" s="69" t="s">
        <v>25</v>
      </c>
      <c r="F61" s="69" t="s">
        <v>60</v>
      </c>
      <c r="G61" s="69" t="s">
        <v>210</v>
      </c>
      <c r="H61" s="55">
        <v>100</v>
      </c>
      <c r="I61" s="38">
        <v>149402</v>
      </c>
      <c r="J61" s="6">
        <v>45</v>
      </c>
      <c r="K61" s="39">
        <v>112903.78</v>
      </c>
      <c r="L61" s="28">
        <f t="shared" si="0"/>
        <v>0.45</v>
      </c>
      <c r="M61" s="1" t="s">
        <v>74</v>
      </c>
      <c r="N61" s="16">
        <v>50</v>
      </c>
    </row>
    <row r="62" spans="1:14" ht="294" customHeight="1">
      <c r="A62" s="75" t="s">
        <v>21</v>
      </c>
      <c r="B62" s="90" t="s">
        <v>230</v>
      </c>
      <c r="C62" s="69" t="s">
        <v>231</v>
      </c>
      <c r="D62" s="69" t="s">
        <v>232</v>
      </c>
      <c r="E62" s="69" t="s">
        <v>25</v>
      </c>
      <c r="F62" s="69" t="s">
        <v>233</v>
      </c>
      <c r="G62" s="54" t="s">
        <v>210</v>
      </c>
      <c r="H62" s="29" t="s">
        <v>234</v>
      </c>
      <c r="I62" s="93">
        <v>3392466</v>
      </c>
      <c r="J62" s="29" t="s">
        <v>235</v>
      </c>
      <c r="K62" s="96">
        <v>3541329.47</v>
      </c>
      <c r="L62" s="22">
        <v>0.25</v>
      </c>
      <c r="M62" s="1" t="s">
        <v>28</v>
      </c>
      <c r="N62" s="16">
        <v>348.99599999999998</v>
      </c>
    </row>
    <row r="63" spans="1:14" ht="258.75" customHeight="1">
      <c r="A63" s="75"/>
      <c r="B63" s="91"/>
      <c r="C63" s="69" t="s">
        <v>236</v>
      </c>
      <c r="D63" s="69" t="s">
        <v>237</v>
      </c>
      <c r="E63" s="69" t="s">
        <v>25</v>
      </c>
      <c r="F63" s="69" t="s">
        <v>238</v>
      </c>
      <c r="G63" s="31" t="s">
        <v>210</v>
      </c>
      <c r="H63" s="7" t="s">
        <v>239</v>
      </c>
      <c r="I63" s="94"/>
      <c r="J63" s="29" t="s">
        <v>240</v>
      </c>
      <c r="K63" s="97"/>
      <c r="L63" s="22">
        <v>0.25</v>
      </c>
      <c r="M63" s="1" t="s">
        <v>28</v>
      </c>
      <c r="N63" s="16">
        <v>315350</v>
      </c>
    </row>
    <row r="64" spans="1:14" ht="75" customHeight="1">
      <c r="A64" s="75"/>
      <c r="B64" s="91"/>
      <c r="C64" s="69" t="s">
        <v>241</v>
      </c>
      <c r="D64" s="69" t="s">
        <v>242</v>
      </c>
      <c r="E64" s="69" t="s">
        <v>25</v>
      </c>
      <c r="F64" s="69" t="s">
        <v>243</v>
      </c>
      <c r="G64" s="30" t="s">
        <v>210</v>
      </c>
      <c r="H64" s="29">
        <v>1501</v>
      </c>
      <c r="I64" s="94"/>
      <c r="J64" s="29">
        <v>754</v>
      </c>
      <c r="K64" s="97"/>
      <c r="L64" s="22">
        <f t="shared" si="0"/>
        <v>0.50233177881412394</v>
      </c>
      <c r="M64" s="1" t="s">
        <v>28</v>
      </c>
      <c r="N64" s="16">
        <v>11000</v>
      </c>
    </row>
    <row r="65" spans="1:14" ht="113.25" customHeight="1">
      <c r="A65" s="75"/>
      <c r="B65" s="91"/>
      <c r="C65" s="69" t="s">
        <v>60</v>
      </c>
      <c r="D65" s="69" t="s">
        <v>244</v>
      </c>
      <c r="E65" s="69" t="s">
        <v>245</v>
      </c>
      <c r="F65" s="69" t="s">
        <v>246</v>
      </c>
      <c r="G65" s="30" t="s">
        <v>210</v>
      </c>
      <c r="H65" s="7" t="s">
        <v>247</v>
      </c>
      <c r="I65" s="94"/>
      <c r="J65" s="29" t="s">
        <v>248</v>
      </c>
      <c r="K65" s="97"/>
      <c r="L65" s="22" t="e">
        <f t="shared" si="0"/>
        <v>#VALUE!</v>
      </c>
      <c r="M65" s="1" t="s">
        <v>28</v>
      </c>
      <c r="N65" s="16">
        <v>11000</v>
      </c>
    </row>
    <row r="66" spans="1:14" ht="39.75" customHeight="1">
      <c r="A66" s="75" t="s">
        <v>21</v>
      </c>
      <c r="B66" s="91"/>
      <c r="C66" s="65" t="s">
        <v>249</v>
      </c>
      <c r="D66" s="65" t="s">
        <v>250</v>
      </c>
      <c r="E66" s="65" t="s">
        <v>25</v>
      </c>
      <c r="F66" s="65" t="s">
        <v>251</v>
      </c>
      <c r="G66" s="69" t="s">
        <v>210</v>
      </c>
      <c r="H66" s="65">
        <v>2114</v>
      </c>
      <c r="I66" s="94"/>
      <c r="J66" s="59">
        <v>1720</v>
      </c>
      <c r="K66" s="97"/>
      <c r="L66" s="22">
        <f t="shared" si="0"/>
        <v>0.81362346263008511</v>
      </c>
      <c r="M66" s="1" t="s">
        <v>252</v>
      </c>
      <c r="N66" s="16">
        <v>11000</v>
      </c>
    </row>
    <row r="67" spans="1:14" ht="99.75" customHeight="1">
      <c r="A67" s="75"/>
      <c r="B67" s="91"/>
      <c r="C67" s="69" t="s">
        <v>253</v>
      </c>
      <c r="D67" s="69" t="s">
        <v>254</v>
      </c>
      <c r="E67" s="69" t="s">
        <v>255</v>
      </c>
      <c r="F67" s="69"/>
      <c r="G67" s="32"/>
      <c r="H67" s="69">
        <v>100</v>
      </c>
      <c r="I67" s="94"/>
      <c r="J67" s="29">
        <v>128</v>
      </c>
      <c r="K67" s="97"/>
      <c r="L67" s="22">
        <f>J67/H67</f>
        <v>1.28</v>
      </c>
      <c r="M67" s="1" t="s">
        <v>252</v>
      </c>
      <c r="N67" s="16">
        <v>117000</v>
      </c>
    </row>
    <row r="68" spans="1:14" ht="174.75" customHeight="1">
      <c r="A68" s="75"/>
      <c r="B68" s="91"/>
      <c r="C68" s="69" t="s">
        <v>256</v>
      </c>
      <c r="D68" s="69" t="s">
        <v>257</v>
      </c>
      <c r="E68" s="1" t="s">
        <v>25</v>
      </c>
      <c r="F68" s="69" t="s">
        <v>258</v>
      </c>
      <c r="G68" s="32"/>
      <c r="H68" s="69" t="s">
        <v>259</v>
      </c>
      <c r="I68" s="95"/>
      <c r="J68" s="69" t="s">
        <v>260</v>
      </c>
      <c r="K68" s="98"/>
      <c r="L68" s="22" t="e">
        <f>J68/H68</f>
        <v>#VALUE!</v>
      </c>
      <c r="M68" s="1" t="s">
        <v>136</v>
      </c>
      <c r="N68" s="16">
        <v>350000</v>
      </c>
    </row>
    <row r="69" spans="1:14" ht="242.25" customHeight="1">
      <c r="A69" s="75"/>
      <c r="B69" s="92"/>
      <c r="C69" s="69" t="s">
        <v>261</v>
      </c>
      <c r="D69" s="69" t="s">
        <v>262</v>
      </c>
      <c r="E69" s="69" t="s">
        <v>255</v>
      </c>
      <c r="F69" s="69" t="s">
        <v>263</v>
      </c>
      <c r="G69" s="30" t="s">
        <v>210</v>
      </c>
      <c r="H69" s="29" t="s">
        <v>264</v>
      </c>
      <c r="I69" s="50">
        <v>1655980</v>
      </c>
      <c r="J69" s="29" t="s">
        <v>265</v>
      </c>
      <c r="K69" s="51">
        <v>1769336.83</v>
      </c>
      <c r="L69" s="22"/>
      <c r="M69" s="1" t="s">
        <v>252</v>
      </c>
      <c r="N69" s="16">
        <v>315350</v>
      </c>
    </row>
    <row r="70" spans="1:14" ht="93" customHeight="1">
      <c r="A70" s="69" t="s">
        <v>21</v>
      </c>
      <c r="B70" s="69" t="s">
        <v>266</v>
      </c>
      <c r="C70" s="69" t="s">
        <v>267</v>
      </c>
      <c r="D70" s="69" t="s">
        <v>268</v>
      </c>
      <c r="E70" s="69" t="s">
        <v>25</v>
      </c>
      <c r="F70" s="69" t="s">
        <v>269</v>
      </c>
      <c r="G70" s="69" t="s">
        <v>270</v>
      </c>
      <c r="H70" s="69">
        <v>100</v>
      </c>
      <c r="I70" s="38">
        <v>9290888</v>
      </c>
      <c r="J70" s="1">
        <v>45</v>
      </c>
      <c r="K70" s="39">
        <v>12939825.390000001</v>
      </c>
      <c r="L70" s="22">
        <f t="shared" si="0"/>
        <v>0.45</v>
      </c>
      <c r="M70" s="19" t="s">
        <v>252</v>
      </c>
      <c r="N70" s="16">
        <v>334749</v>
      </c>
    </row>
    <row r="71" spans="1:14" ht="162.75" customHeight="1">
      <c r="A71" s="69" t="s">
        <v>21</v>
      </c>
      <c r="B71" s="69" t="s">
        <v>271</v>
      </c>
      <c r="C71" s="69" t="s">
        <v>272</v>
      </c>
      <c r="D71" s="69" t="s">
        <v>273</v>
      </c>
      <c r="E71" s="69" t="s">
        <v>25</v>
      </c>
      <c r="F71" s="69" t="s">
        <v>274</v>
      </c>
      <c r="G71" s="69" t="s">
        <v>275</v>
      </c>
      <c r="H71" s="69">
        <v>3</v>
      </c>
      <c r="I71" s="38">
        <v>726506</v>
      </c>
      <c r="J71" s="1">
        <v>3</v>
      </c>
      <c r="K71" s="39">
        <v>863017.67</v>
      </c>
      <c r="L71" s="22">
        <f t="shared" si="0"/>
        <v>1</v>
      </c>
      <c r="M71" s="1" t="s">
        <v>28</v>
      </c>
      <c r="N71" s="16">
        <v>415551</v>
      </c>
    </row>
    <row r="72" spans="1:14" ht="22.5">
      <c r="A72" s="75" t="s">
        <v>21</v>
      </c>
      <c r="B72" s="75" t="s">
        <v>276</v>
      </c>
      <c r="C72" s="75" t="s">
        <v>277</v>
      </c>
      <c r="D72" s="69" t="s">
        <v>278</v>
      </c>
      <c r="E72" s="69" t="s">
        <v>25</v>
      </c>
      <c r="F72" s="69" t="s">
        <v>279</v>
      </c>
      <c r="G72" s="69" t="s">
        <v>27</v>
      </c>
      <c r="H72" s="20">
        <v>0.8</v>
      </c>
      <c r="I72" s="88">
        <v>1604091</v>
      </c>
      <c r="J72" s="60">
        <v>0.51829999999999998</v>
      </c>
      <c r="K72" s="89">
        <v>1631953.45</v>
      </c>
      <c r="L72" s="22">
        <f t="shared" si="0"/>
        <v>0.64787499999999998</v>
      </c>
      <c r="M72" s="1" t="s">
        <v>252</v>
      </c>
      <c r="N72" s="16">
        <v>51850</v>
      </c>
    </row>
    <row r="73" spans="1:14" ht="33.75">
      <c r="A73" s="75"/>
      <c r="B73" s="75"/>
      <c r="C73" s="75"/>
      <c r="D73" s="69" t="s">
        <v>280</v>
      </c>
      <c r="E73" s="69" t="s">
        <v>25</v>
      </c>
      <c r="F73" s="69" t="s">
        <v>281</v>
      </c>
      <c r="G73" s="1" t="s">
        <v>27</v>
      </c>
      <c r="H73" s="19">
        <v>0.8</v>
      </c>
      <c r="I73" s="88"/>
      <c r="J73" s="19">
        <v>0.81</v>
      </c>
      <c r="K73" s="89"/>
      <c r="L73" s="22">
        <f t="shared" si="0"/>
        <v>1.0125</v>
      </c>
      <c r="M73" s="1" t="s">
        <v>28</v>
      </c>
      <c r="N73" s="16">
        <v>51850</v>
      </c>
    </row>
    <row r="74" spans="1:14" ht="33.75">
      <c r="A74" s="75"/>
      <c r="B74" s="75"/>
      <c r="C74" s="75"/>
      <c r="D74" s="69" t="s">
        <v>282</v>
      </c>
      <c r="E74" s="69" t="s">
        <v>25</v>
      </c>
      <c r="F74" s="69" t="s">
        <v>283</v>
      </c>
      <c r="G74" s="1" t="s">
        <v>27</v>
      </c>
      <c r="H74" s="19">
        <v>0.8</v>
      </c>
      <c r="I74" s="88"/>
      <c r="J74" s="19">
        <v>0.5</v>
      </c>
      <c r="K74" s="89"/>
      <c r="L74" s="22">
        <f t="shared" si="0"/>
        <v>0.625</v>
      </c>
      <c r="M74" s="1" t="s">
        <v>28</v>
      </c>
      <c r="N74" s="16">
        <v>2000</v>
      </c>
    </row>
    <row r="75" spans="1:14" ht="155.25" customHeight="1">
      <c r="A75" s="69" t="s">
        <v>21</v>
      </c>
      <c r="B75" s="69" t="s">
        <v>284</v>
      </c>
      <c r="C75" s="69" t="s">
        <v>285</v>
      </c>
      <c r="D75" s="69" t="s">
        <v>286</v>
      </c>
      <c r="E75" s="69" t="s">
        <v>25</v>
      </c>
      <c r="F75" s="69" t="s">
        <v>287</v>
      </c>
      <c r="G75" s="1" t="s">
        <v>27</v>
      </c>
      <c r="H75" s="20">
        <v>1</v>
      </c>
      <c r="I75" s="38">
        <v>2653653</v>
      </c>
      <c r="J75" s="19">
        <v>1</v>
      </c>
      <c r="K75" s="39">
        <v>3513715.04</v>
      </c>
      <c r="L75" s="22">
        <f t="shared" si="0"/>
        <v>1</v>
      </c>
      <c r="M75" s="69" t="s">
        <v>288</v>
      </c>
      <c r="N75" s="16">
        <v>51850</v>
      </c>
    </row>
    <row r="76" spans="1:14" ht="33.75">
      <c r="A76" s="69" t="s">
        <v>21</v>
      </c>
      <c r="B76" s="69" t="s">
        <v>289</v>
      </c>
      <c r="C76" s="69" t="s">
        <v>290</v>
      </c>
      <c r="D76" s="69" t="s">
        <v>291</v>
      </c>
      <c r="E76" s="69" t="s">
        <v>25</v>
      </c>
      <c r="F76" s="9" t="s">
        <v>292</v>
      </c>
      <c r="G76" s="69" t="s">
        <v>27</v>
      </c>
      <c r="H76" s="33">
        <v>6451</v>
      </c>
      <c r="I76" s="63">
        <v>429662</v>
      </c>
      <c r="J76" s="6">
        <v>2305</v>
      </c>
      <c r="K76" s="39">
        <v>403066.96</v>
      </c>
      <c r="L76" s="22">
        <f t="shared" ref="L76:L95" si="1">J76/H76</f>
        <v>0.35730894434971322</v>
      </c>
      <c r="M76" s="1" t="s">
        <v>66</v>
      </c>
      <c r="N76" s="16">
        <v>500</v>
      </c>
    </row>
    <row r="77" spans="1:14" ht="33.75">
      <c r="A77" s="69" t="s">
        <v>21</v>
      </c>
      <c r="B77" s="69" t="s">
        <v>293</v>
      </c>
      <c r="C77" s="69" t="s">
        <v>294</v>
      </c>
      <c r="D77" s="69" t="s">
        <v>291</v>
      </c>
      <c r="E77" s="69" t="s">
        <v>295</v>
      </c>
      <c r="F77" s="9" t="s">
        <v>292</v>
      </c>
      <c r="G77" s="69" t="s">
        <v>27</v>
      </c>
      <c r="H77" s="33">
        <v>75</v>
      </c>
      <c r="I77" s="63">
        <v>663860</v>
      </c>
      <c r="J77" s="6">
        <v>75</v>
      </c>
      <c r="K77" s="39">
        <v>560168.15</v>
      </c>
      <c r="L77" s="22">
        <f t="shared" si="1"/>
        <v>1</v>
      </c>
      <c r="M77" s="1" t="s">
        <v>66</v>
      </c>
      <c r="N77" s="16">
        <v>3512</v>
      </c>
    </row>
    <row r="78" spans="1:14" ht="67.5">
      <c r="A78" s="69" t="s">
        <v>21</v>
      </c>
      <c r="B78" s="69" t="s">
        <v>296</v>
      </c>
      <c r="C78" s="69" t="s">
        <v>297</v>
      </c>
      <c r="D78" s="69" t="s">
        <v>298</v>
      </c>
      <c r="E78" s="1" t="s">
        <v>25</v>
      </c>
      <c r="F78" s="1" t="s">
        <v>299</v>
      </c>
      <c r="G78" s="1" t="s">
        <v>27</v>
      </c>
      <c r="H78" s="6">
        <v>100</v>
      </c>
      <c r="I78" s="64">
        <v>328560</v>
      </c>
      <c r="J78" s="6">
        <v>21</v>
      </c>
      <c r="K78" s="39">
        <v>503096.32000000001</v>
      </c>
      <c r="L78" s="22">
        <f t="shared" si="1"/>
        <v>0.21</v>
      </c>
      <c r="M78" s="1" t="s">
        <v>66</v>
      </c>
      <c r="N78" s="16">
        <v>130000</v>
      </c>
    </row>
    <row r="79" spans="1:14" ht="33.75">
      <c r="A79" s="69" t="s">
        <v>21</v>
      </c>
      <c r="B79" s="69" t="s">
        <v>300</v>
      </c>
      <c r="C79" s="69" t="s">
        <v>301</v>
      </c>
      <c r="D79" s="69" t="s">
        <v>302</v>
      </c>
      <c r="E79" s="69" t="s">
        <v>25</v>
      </c>
      <c r="F79" s="9" t="s">
        <v>303</v>
      </c>
      <c r="G79" s="69" t="s">
        <v>27</v>
      </c>
      <c r="H79" s="33">
        <v>10</v>
      </c>
      <c r="I79" s="63">
        <v>127757</v>
      </c>
      <c r="J79" s="40">
        <v>8</v>
      </c>
      <c r="K79" s="39">
        <v>238811.85</v>
      </c>
      <c r="L79" s="22">
        <f t="shared" si="1"/>
        <v>0.8</v>
      </c>
      <c r="M79" s="69" t="s">
        <v>304</v>
      </c>
      <c r="N79" s="16">
        <v>2000</v>
      </c>
    </row>
    <row r="80" spans="1:14" ht="33.75">
      <c r="A80" s="69"/>
      <c r="B80" s="69" t="s">
        <v>305</v>
      </c>
      <c r="C80" s="69"/>
      <c r="D80" s="69"/>
      <c r="E80" s="69"/>
      <c r="F80" s="9"/>
      <c r="G80" s="69"/>
      <c r="H80" s="34"/>
      <c r="I80" s="38">
        <v>407708</v>
      </c>
      <c r="J80" s="28"/>
      <c r="K80" s="39">
        <v>1655022.01</v>
      </c>
      <c r="L80" s="22" t="e">
        <f t="shared" si="1"/>
        <v>#DIV/0!</v>
      </c>
      <c r="M80" s="69" t="s">
        <v>66</v>
      </c>
      <c r="N80" s="16">
        <v>3512</v>
      </c>
    </row>
    <row r="81" spans="1:14" ht="65.25" customHeight="1">
      <c r="A81" s="69" t="s">
        <v>21</v>
      </c>
      <c r="B81" s="69" t="s">
        <v>306</v>
      </c>
      <c r="C81" s="69" t="s">
        <v>307</v>
      </c>
      <c r="D81" s="69" t="s">
        <v>308</v>
      </c>
      <c r="E81" s="69" t="s">
        <v>25</v>
      </c>
      <c r="F81" s="69" t="s">
        <v>309</v>
      </c>
      <c r="G81" s="69" t="s">
        <v>309</v>
      </c>
      <c r="H81" s="35">
        <v>9946</v>
      </c>
      <c r="I81" s="38">
        <v>539373</v>
      </c>
      <c r="J81" s="17">
        <v>11278</v>
      </c>
      <c r="K81" s="39">
        <v>539346.92000000004</v>
      </c>
      <c r="L81" s="22">
        <f t="shared" si="1"/>
        <v>1.1339231852000804</v>
      </c>
      <c r="M81" s="1" t="s">
        <v>310</v>
      </c>
      <c r="N81" s="16">
        <v>9946</v>
      </c>
    </row>
    <row r="82" spans="1:14" ht="131.25" customHeight="1">
      <c r="A82" s="69" t="s">
        <v>21</v>
      </c>
      <c r="B82" s="69" t="s">
        <v>311</v>
      </c>
      <c r="C82" s="69" t="s">
        <v>312</v>
      </c>
      <c r="D82" s="69" t="s">
        <v>313</v>
      </c>
      <c r="E82" s="69" t="s">
        <v>25</v>
      </c>
      <c r="F82" s="69" t="s">
        <v>314</v>
      </c>
      <c r="G82" s="1" t="s">
        <v>315</v>
      </c>
      <c r="H82" s="63">
        <v>100</v>
      </c>
      <c r="I82" s="38">
        <v>791437</v>
      </c>
      <c r="J82" s="69">
        <v>75</v>
      </c>
      <c r="K82" s="39">
        <v>745146.48</v>
      </c>
      <c r="L82" s="22">
        <f t="shared" si="1"/>
        <v>0.75</v>
      </c>
      <c r="M82" s="1" t="s">
        <v>316</v>
      </c>
      <c r="N82" s="16">
        <v>334749</v>
      </c>
    </row>
    <row r="83" spans="1:14" ht="79.5" customHeight="1">
      <c r="A83" s="69" t="s">
        <v>21</v>
      </c>
      <c r="B83" s="69" t="s">
        <v>317</v>
      </c>
      <c r="C83" s="69" t="s">
        <v>318</v>
      </c>
      <c r="D83" s="69" t="s">
        <v>319</v>
      </c>
      <c r="E83" s="69" t="s">
        <v>25</v>
      </c>
      <c r="F83" s="36"/>
      <c r="G83" s="69" t="s">
        <v>320</v>
      </c>
      <c r="H83" s="37">
        <v>334</v>
      </c>
      <c r="I83" s="38">
        <v>98954</v>
      </c>
      <c r="J83" s="69">
        <v>125</v>
      </c>
      <c r="K83" s="39">
        <v>109279.36</v>
      </c>
      <c r="L83" s="22">
        <f t="shared" si="1"/>
        <v>0.37425149700598803</v>
      </c>
      <c r="M83" s="69" t="s">
        <v>321</v>
      </c>
      <c r="N83" s="16">
        <v>1284</v>
      </c>
    </row>
    <row r="84" spans="1:14" ht="99.75" customHeight="1">
      <c r="A84" s="11" t="s">
        <v>21</v>
      </c>
      <c r="B84" s="11" t="s">
        <v>322</v>
      </c>
      <c r="C84" s="11" t="s">
        <v>323</v>
      </c>
      <c r="D84" s="11" t="s">
        <v>324</v>
      </c>
      <c r="E84" s="11" t="s">
        <v>25</v>
      </c>
      <c r="F84" s="11" t="s">
        <v>325</v>
      </c>
      <c r="G84" s="11" t="s">
        <v>326</v>
      </c>
      <c r="H84" s="52">
        <v>36</v>
      </c>
      <c r="I84" s="47">
        <v>844389</v>
      </c>
      <c r="J84" s="53">
        <v>26</v>
      </c>
      <c r="K84" s="46">
        <v>934049.02</v>
      </c>
      <c r="L84" s="22">
        <f t="shared" si="1"/>
        <v>0.72222222222222221</v>
      </c>
      <c r="M84" s="69" t="s">
        <v>66</v>
      </c>
      <c r="N84" s="16">
        <v>350000</v>
      </c>
    </row>
    <row r="85" spans="1:14" ht="43.5" customHeight="1">
      <c r="A85" s="11" t="s">
        <v>21</v>
      </c>
      <c r="B85" s="11" t="s">
        <v>322</v>
      </c>
      <c r="C85" s="11" t="s">
        <v>327</v>
      </c>
      <c r="D85" s="11" t="s">
        <v>328</v>
      </c>
      <c r="E85" s="11" t="s">
        <v>25</v>
      </c>
      <c r="F85" s="11" t="s">
        <v>329</v>
      </c>
      <c r="G85" s="11" t="s">
        <v>326</v>
      </c>
      <c r="H85" s="11">
        <v>49.39</v>
      </c>
      <c r="I85" s="47">
        <v>1534934</v>
      </c>
      <c r="J85" s="11">
        <v>30</v>
      </c>
      <c r="K85" s="46">
        <v>9349491.9800000004</v>
      </c>
      <c r="L85" s="22">
        <f t="shared" si="1"/>
        <v>0.60741040696497262</v>
      </c>
      <c r="M85" s="69" t="s">
        <v>66</v>
      </c>
      <c r="N85" s="16">
        <v>70000</v>
      </c>
    </row>
    <row r="86" spans="1:14" ht="33.75">
      <c r="A86" s="11" t="s">
        <v>21</v>
      </c>
      <c r="B86" s="11" t="s">
        <v>322</v>
      </c>
      <c r="C86" s="11" t="s">
        <v>330</v>
      </c>
      <c r="D86" s="11" t="s">
        <v>331</v>
      </c>
      <c r="E86" s="11" t="s">
        <v>25</v>
      </c>
      <c r="F86" s="11" t="s">
        <v>332</v>
      </c>
      <c r="G86" s="11" t="s">
        <v>27</v>
      </c>
      <c r="H86" s="11">
        <v>6100</v>
      </c>
      <c r="I86" s="47">
        <v>78172</v>
      </c>
      <c r="J86" s="11">
        <v>5</v>
      </c>
      <c r="K86" s="46">
        <v>0</v>
      </c>
      <c r="L86" s="22">
        <f t="shared" si="1"/>
        <v>8.1967213114754098E-4</v>
      </c>
      <c r="M86" s="69" t="s">
        <v>66</v>
      </c>
      <c r="N86" s="16">
        <v>70000</v>
      </c>
    </row>
    <row r="87" spans="1:14" ht="54" customHeight="1">
      <c r="A87" s="11" t="s">
        <v>21</v>
      </c>
      <c r="B87" s="11" t="s">
        <v>322</v>
      </c>
      <c r="C87" s="11" t="s">
        <v>333</v>
      </c>
      <c r="D87" s="11" t="s">
        <v>334</v>
      </c>
      <c r="E87" s="11" t="s">
        <v>25</v>
      </c>
      <c r="F87" s="11" t="s">
        <v>335</v>
      </c>
      <c r="G87" s="11" t="s">
        <v>326</v>
      </c>
      <c r="H87" s="11">
        <v>25</v>
      </c>
      <c r="I87" s="47">
        <v>1110839</v>
      </c>
      <c r="J87" s="11">
        <v>18</v>
      </c>
      <c r="K87" s="46">
        <v>1167435.28</v>
      </c>
      <c r="L87" s="22">
        <f t="shared" si="1"/>
        <v>0.72</v>
      </c>
      <c r="M87" s="69" t="s">
        <v>66</v>
      </c>
      <c r="N87" s="16">
        <v>70000</v>
      </c>
    </row>
    <row r="88" spans="1:14" ht="63.75" customHeight="1">
      <c r="A88" s="11" t="s">
        <v>21</v>
      </c>
      <c r="B88" s="11" t="s">
        <v>322</v>
      </c>
      <c r="C88" s="11" t="s">
        <v>336</v>
      </c>
      <c r="D88" s="11" t="s">
        <v>337</v>
      </c>
      <c r="E88" s="11" t="s">
        <v>25</v>
      </c>
      <c r="F88" s="11" t="s">
        <v>338</v>
      </c>
      <c r="G88" s="11" t="s">
        <v>326</v>
      </c>
      <c r="H88" s="11">
        <v>5550</v>
      </c>
      <c r="I88" s="47">
        <v>635299</v>
      </c>
      <c r="J88" s="11">
        <v>4500</v>
      </c>
      <c r="K88" s="46">
        <v>596694.1</v>
      </c>
      <c r="L88" s="22">
        <f t="shared" si="1"/>
        <v>0.81081081081081086</v>
      </c>
      <c r="M88" s="12" t="s">
        <v>28</v>
      </c>
      <c r="N88" s="16">
        <v>7000</v>
      </c>
    </row>
    <row r="89" spans="1:14" ht="51" customHeight="1">
      <c r="A89" s="11" t="s">
        <v>21</v>
      </c>
      <c r="B89" s="11" t="s">
        <v>322</v>
      </c>
      <c r="C89" s="11" t="s">
        <v>339</v>
      </c>
      <c r="D89" s="11" t="s">
        <v>340</v>
      </c>
      <c r="E89" s="11" t="s">
        <v>25</v>
      </c>
      <c r="F89" s="11" t="s">
        <v>341</v>
      </c>
      <c r="G89" s="11" t="s">
        <v>27</v>
      </c>
      <c r="H89" s="11">
        <v>44</v>
      </c>
      <c r="I89" s="47">
        <v>824784</v>
      </c>
      <c r="J89" s="11">
        <v>34</v>
      </c>
      <c r="K89" s="46">
        <v>908783.03</v>
      </c>
      <c r="L89" s="22">
        <f t="shared" si="1"/>
        <v>0.77272727272727271</v>
      </c>
      <c r="M89" s="11" t="s">
        <v>28</v>
      </c>
      <c r="N89" s="16">
        <v>23700</v>
      </c>
    </row>
    <row r="90" spans="1:14" ht="45">
      <c r="A90" s="69" t="s">
        <v>21</v>
      </c>
      <c r="B90" s="69" t="s">
        <v>322</v>
      </c>
      <c r="C90" s="69" t="s">
        <v>342</v>
      </c>
      <c r="D90" s="69" t="s">
        <v>343</v>
      </c>
      <c r="E90" s="69" t="s">
        <v>25</v>
      </c>
      <c r="F90" s="69" t="s">
        <v>344</v>
      </c>
      <c r="G90" s="69" t="s">
        <v>27</v>
      </c>
      <c r="H90" s="69">
        <v>4052</v>
      </c>
      <c r="I90" s="47">
        <v>230657</v>
      </c>
      <c r="J90" s="69">
        <v>2110</v>
      </c>
      <c r="K90" s="46">
        <v>1018735.89</v>
      </c>
      <c r="L90" s="22">
        <f t="shared" si="1"/>
        <v>0.52073050345508387</v>
      </c>
      <c r="M90" s="11" t="s">
        <v>66</v>
      </c>
      <c r="N90" s="16">
        <v>9900</v>
      </c>
    </row>
    <row r="91" spans="1:14" ht="54.75" customHeight="1">
      <c r="A91" s="69" t="s">
        <v>21</v>
      </c>
      <c r="B91" s="69" t="s">
        <v>322</v>
      </c>
      <c r="C91" s="69" t="s">
        <v>345</v>
      </c>
      <c r="D91" s="69" t="s">
        <v>346</v>
      </c>
      <c r="E91" s="69" t="s">
        <v>25</v>
      </c>
      <c r="F91" s="69" t="s">
        <v>347</v>
      </c>
      <c r="G91" s="69" t="s">
        <v>27</v>
      </c>
      <c r="H91" s="1">
        <v>142</v>
      </c>
      <c r="I91" s="47">
        <v>449197</v>
      </c>
      <c r="J91" s="1">
        <v>40</v>
      </c>
      <c r="K91" s="46">
        <v>691047.17</v>
      </c>
      <c r="L91" s="22">
        <f t="shared" si="1"/>
        <v>0.28169014084507044</v>
      </c>
      <c r="M91" s="11" t="s">
        <v>66</v>
      </c>
      <c r="N91" s="16">
        <v>3775</v>
      </c>
    </row>
    <row r="92" spans="1:14" ht="33.75">
      <c r="A92" s="69" t="s">
        <v>21</v>
      </c>
      <c r="B92" s="69" t="s">
        <v>348</v>
      </c>
      <c r="C92" s="69" t="s">
        <v>349</v>
      </c>
      <c r="D92" s="69" t="s">
        <v>350</v>
      </c>
      <c r="E92" s="69" t="s">
        <v>25</v>
      </c>
      <c r="F92" s="69" t="s">
        <v>351</v>
      </c>
      <c r="G92" s="69" t="s">
        <v>27</v>
      </c>
      <c r="H92" s="20">
        <v>1</v>
      </c>
      <c r="I92" s="38">
        <v>789459</v>
      </c>
      <c r="J92" s="21">
        <v>0.49890000000000001</v>
      </c>
      <c r="K92" s="39">
        <v>716818.01</v>
      </c>
      <c r="L92" s="22">
        <f t="shared" si="1"/>
        <v>0.49890000000000001</v>
      </c>
      <c r="M92" s="1" t="s">
        <v>66</v>
      </c>
      <c r="N92" s="16">
        <v>344000</v>
      </c>
    </row>
    <row r="93" spans="1:14" ht="40.5" customHeight="1">
      <c r="A93" s="69" t="s">
        <v>21</v>
      </c>
      <c r="B93" s="69" t="s">
        <v>352</v>
      </c>
      <c r="C93" s="69" t="s">
        <v>353</v>
      </c>
      <c r="D93" s="69" t="s">
        <v>354</v>
      </c>
      <c r="E93" s="69" t="s">
        <v>25</v>
      </c>
      <c r="F93" s="69" t="s">
        <v>355</v>
      </c>
      <c r="G93" s="69" t="s">
        <v>27</v>
      </c>
      <c r="H93" s="20">
        <v>1</v>
      </c>
      <c r="I93" s="38">
        <v>2606460</v>
      </c>
      <c r="J93" s="21">
        <v>0.76</v>
      </c>
      <c r="K93" s="39">
        <v>2900432.38</v>
      </c>
      <c r="L93" s="22">
        <f t="shared" si="1"/>
        <v>0.76</v>
      </c>
      <c r="M93" s="1" t="s">
        <v>66</v>
      </c>
      <c r="N93" s="16">
        <v>344000</v>
      </c>
    </row>
    <row r="94" spans="1:14" ht="54.75" customHeight="1">
      <c r="A94" s="69" t="s">
        <v>21</v>
      </c>
      <c r="B94" s="69" t="s">
        <v>356</v>
      </c>
      <c r="C94" s="69" t="s">
        <v>355</v>
      </c>
      <c r="D94" s="69" t="s">
        <v>357</v>
      </c>
      <c r="E94" s="69" t="s">
        <v>25</v>
      </c>
      <c r="F94" s="69" t="s">
        <v>358</v>
      </c>
      <c r="G94" s="1" t="s">
        <v>27</v>
      </c>
      <c r="H94" s="19">
        <v>1</v>
      </c>
      <c r="I94" s="38">
        <v>553169</v>
      </c>
      <c r="J94" s="21">
        <v>0.83</v>
      </c>
      <c r="K94" s="39">
        <v>420626.95</v>
      </c>
      <c r="L94" s="22">
        <f t="shared" si="1"/>
        <v>0.83</v>
      </c>
      <c r="M94" s="1" t="s">
        <v>66</v>
      </c>
      <c r="N94" s="16">
        <v>344000</v>
      </c>
    </row>
    <row r="95" spans="1:14" ht="239.25" customHeight="1">
      <c r="A95" s="69" t="s">
        <v>21</v>
      </c>
      <c r="B95" s="69" t="s">
        <v>359</v>
      </c>
      <c r="C95" s="69" t="s">
        <v>360</v>
      </c>
      <c r="D95" s="69" t="s">
        <v>361</v>
      </c>
      <c r="E95" s="69" t="s">
        <v>25</v>
      </c>
      <c r="F95" s="1" t="s">
        <v>362</v>
      </c>
      <c r="G95" s="1" t="s">
        <v>27</v>
      </c>
      <c r="H95" s="19">
        <v>1</v>
      </c>
      <c r="I95" s="38">
        <v>510892</v>
      </c>
      <c r="J95" s="21">
        <v>0.9</v>
      </c>
      <c r="K95" s="39">
        <v>378376.4</v>
      </c>
      <c r="L95" s="22">
        <f t="shared" si="1"/>
        <v>0.9</v>
      </c>
      <c r="M95" s="1" t="s">
        <v>66</v>
      </c>
      <c r="N95" s="16">
        <v>344000</v>
      </c>
    </row>
    <row r="96" spans="1:14">
      <c r="A96" s="5"/>
      <c r="B96" s="5"/>
      <c r="C96" s="5"/>
      <c r="D96" s="5"/>
      <c r="E96" s="5"/>
      <c r="F96" s="5"/>
      <c r="G96" s="5"/>
      <c r="H96" s="5"/>
      <c r="I96" s="15"/>
      <c r="J96" s="5"/>
      <c r="K96" s="15"/>
      <c r="L96" s="5"/>
      <c r="M96" s="5"/>
      <c r="N96" s="48"/>
    </row>
    <row r="97" spans="1:14">
      <c r="A97" s="5"/>
      <c r="B97" s="5"/>
      <c r="C97" s="5"/>
      <c r="D97" s="5"/>
      <c r="E97" s="5"/>
      <c r="F97" s="5"/>
      <c r="G97" s="5"/>
      <c r="H97" s="5"/>
      <c r="I97" s="15"/>
      <c r="J97" s="5"/>
      <c r="K97" s="15"/>
      <c r="L97" s="5"/>
      <c r="M97" s="5"/>
      <c r="N97" s="48"/>
    </row>
    <row r="98" spans="1:14">
      <c r="A98" s="5"/>
      <c r="B98" s="5"/>
      <c r="C98" s="5"/>
      <c r="D98" s="5"/>
      <c r="E98" s="5"/>
      <c r="F98" s="5"/>
      <c r="G98" s="5"/>
      <c r="H98" s="5"/>
      <c r="I98" s="15"/>
      <c r="J98" s="5"/>
      <c r="K98" s="15"/>
      <c r="L98" s="5"/>
      <c r="M98" s="5"/>
      <c r="N98" s="48"/>
    </row>
    <row r="99" spans="1:14">
      <c r="A99" s="5"/>
      <c r="B99" s="5"/>
      <c r="C99" s="5"/>
      <c r="D99" s="5"/>
      <c r="E99" s="5"/>
      <c r="F99" s="5"/>
      <c r="G99" s="5"/>
      <c r="H99" s="5"/>
      <c r="I99" s="15"/>
      <c r="J99" s="5"/>
      <c r="K99" s="15"/>
      <c r="L99" s="5"/>
      <c r="M99" s="5"/>
      <c r="N99" s="48"/>
    </row>
    <row r="100" spans="1:14">
      <c r="A100" s="5"/>
      <c r="B100" s="5"/>
      <c r="C100" s="5"/>
      <c r="D100" s="5"/>
      <c r="E100" s="5"/>
      <c r="F100" s="5"/>
      <c r="G100" s="5"/>
      <c r="H100" s="5"/>
      <c r="I100" s="15"/>
      <c r="J100" s="5"/>
      <c r="K100" s="15"/>
      <c r="L100" s="5"/>
      <c r="M100" s="5"/>
      <c r="N100" s="48"/>
    </row>
    <row r="101" spans="1:14">
      <c r="A101" s="5"/>
      <c r="B101" s="5"/>
      <c r="C101" s="5"/>
      <c r="D101" s="5"/>
      <c r="E101" s="5"/>
      <c r="F101" s="5"/>
      <c r="G101" s="5"/>
      <c r="H101" s="5"/>
      <c r="I101" s="5"/>
      <c r="J101" s="5"/>
      <c r="K101" s="5"/>
      <c r="L101" s="5"/>
      <c r="M101" s="5"/>
      <c r="N101" s="5"/>
    </row>
    <row r="102" spans="1:14">
      <c r="A102" s="5"/>
      <c r="B102" s="5"/>
      <c r="C102" s="5"/>
      <c r="D102" s="5"/>
      <c r="E102" s="5"/>
      <c r="F102" s="5"/>
      <c r="G102" s="5"/>
      <c r="H102" s="5"/>
      <c r="I102" s="5"/>
      <c r="J102" s="5"/>
      <c r="K102" s="5"/>
      <c r="L102" s="5"/>
      <c r="M102" s="5"/>
      <c r="N102" s="5"/>
    </row>
    <row r="103" spans="1:14">
      <c r="A103" s="73" t="s">
        <v>363</v>
      </c>
      <c r="B103" s="73"/>
      <c r="C103" s="73"/>
      <c r="D103" s="73" t="s">
        <v>364</v>
      </c>
      <c r="E103" s="73"/>
      <c r="F103" s="73"/>
      <c r="G103" s="73" t="s">
        <v>365</v>
      </c>
      <c r="H103" s="73"/>
      <c r="I103" s="73"/>
      <c r="J103" s="5"/>
      <c r="K103" s="73" t="s">
        <v>366</v>
      </c>
      <c r="L103" s="73"/>
      <c r="M103" s="73"/>
      <c r="N103" s="70"/>
    </row>
    <row r="104" spans="1:14">
      <c r="A104" s="74" t="s">
        <v>367</v>
      </c>
      <c r="B104" s="74"/>
      <c r="C104" s="74"/>
      <c r="D104" s="74" t="s">
        <v>368</v>
      </c>
      <c r="E104" s="74"/>
      <c r="F104" s="74"/>
      <c r="G104" s="74" t="s">
        <v>369</v>
      </c>
      <c r="H104" s="74"/>
      <c r="I104" s="74"/>
      <c r="J104" s="4"/>
      <c r="K104" s="74" t="s">
        <v>370</v>
      </c>
      <c r="L104" s="74"/>
      <c r="M104" s="74"/>
      <c r="N104" s="70"/>
    </row>
    <row r="105" spans="1:14">
      <c r="A105" s="73" t="s">
        <v>371</v>
      </c>
      <c r="B105" s="73"/>
      <c r="C105" s="73"/>
      <c r="D105" s="73" t="s">
        <v>372</v>
      </c>
      <c r="E105" s="73"/>
      <c r="F105" s="73"/>
      <c r="G105" s="73" t="s">
        <v>373</v>
      </c>
      <c r="H105" s="73"/>
      <c r="I105" s="73"/>
      <c r="J105" s="5"/>
      <c r="K105" s="73" t="s">
        <v>374</v>
      </c>
      <c r="L105" s="73"/>
      <c r="M105" s="73"/>
      <c r="N105" s="71"/>
    </row>
    <row r="106" spans="1:14">
      <c r="A106" s="5"/>
      <c r="B106" s="5"/>
      <c r="C106" s="5"/>
      <c r="D106" s="5"/>
      <c r="E106" s="5"/>
      <c r="F106" s="5"/>
      <c r="G106" s="73"/>
      <c r="H106" s="73"/>
      <c r="I106" s="73"/>
      <c r="J106" s="5"/>
      <c r="K106" s="5"/>
      <c r="L106" s="71" t="s">
        <v>375</v>
      </c>
      <c r="M106" s="5"/>
      <c r="N106" s="5"/>
    </row>
    <row r="107" spans="1:14">
      <c r="A107" s="10"/>
      <c r="B107" s="10"/>
      <c r="C107" s="10"/>
      <c r="D107" s="10"/>
      <c r="E107" s="10"/>
      <c r="F107" s="10"/>
      <c r="G107" s="10"/>
      <c r="H107" s="10"/>
      <c r="I107" s="10"/>
      <c r="J107" s="10"/>
      <c r="K107" s="10"/>
      <c r="L107" s="10"/>
      <c r="M107" s="10"/>
      <c r="N107" s="10"/>
    </row>
    <row r="108" spans="1:14">
      <c r="A108" s="72" t="s">
        <v>376</v>
      </c>
      <c r="B108" s="72"/>
      <c r="C108" s="72"/>
      <c r="D108" s="72"/>
      <c r="E108" s="72"/>
      <c r="F108" s="72"/>
      <c r="G108" s="72"/>
      <c r="H108" s="72"/>
      <c r="I108" s="72"/>
      <c r="J108" s="72"/>
      <c r="K108" s="72"/>
      <c r="L108" s="72"/>
      <c r="M108" s="72"/>
      <c r="N108" s="72"/>
    </row>
  </sheetData>
  <mergeCells count="44">
    <mergeCell ref="I72:I74"/>
    <mergeCell ref="K72:K74"/>
    <mergeCell ref="B62:B69"/>
    <mergeCell ref="G8:G9"/>
    <mergeCell ref="E8:E9"/>
    <mergeCell ref="B8:B9"/>
    <mergeCell ref="C8:C9"/>
    <mergeCell ref="D8:D9"/>
    <mergeCell ref="I62:I68"/>
    <mergeCell ref="K62:K68"/>
    <mergeCell ref="M8:N8"/>
    <mergeCell ref="F8:F9"/>
    <mergeCell ref="A1:N1"/>
    <mergeCell ref="A2:N2"/>
    <mergeCell ref="A3:N3"/>
    <mergeCell ref="A4:N4"/>
    <mergeCell ref="A5:N5"/>
    <mergeCell ref="A6:N6"/>
    <mergeCell ref="H8:H9"/>
    <mergeCell ref="I8:I9"/>
    <mergeCell ref="J8:J9"/>
    <mergeCell ref="K8:K9"/>
    <mergeCell ref="L8:L9"/>
    <mergeCell ref="A8:A9"/>
    <mergeCell ref="A62:A63"/>
    <mergeCell ref="C72:C74"/>
    <mergeCell ref="A64:A65"/>
    <mergeCell ref="A66:A69"/>
    <mergeCell ref="A72:A74"/>
    <mergeCell ref="B72:B74"/>
    <mergeCell ref="A103:C103"/>
    <mergeCell ref="D103:F103"/>
    <mergeCell ref="G103:I103"/>
    <mergeCell ref="K103:M103"/>
    <mergeCell ref="A104:C104"/>
    <mergeCell ref="D104:F104"/>
    <mergeCell ref="G104:I104"/>
    <mergeCell ref="K104:M104"/>
    <mergeCell ref="A108:N108"/>
    <mergeCell ref="A105:C105"/>
    <mergeCell ref="D105:F105"/>
    <mergeCell ref="G105:I105"/>
    <mergeCell ref="K105:M105"/>
    <mergeCell ref="G106:I106"/>
  </mergeCells>
  <printOptions horizontalCentered="1"/>
  <pageMargins left="0.70866141732283472" right="0.70866141732283472" top="0.74803149606299213" bottom="0.74803149606299213" header="0.31496062992125984" footer="0.31496062992125984"/>
  <pageSetup paperSize="5"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CONTA04</cp:lastModifiedBy>
  <cp:revision/>
  <dcterms:created xsi:type="dcterms:W3CDTF">2018-07-26T19:18:12Z</dcterms:created>
  <dcterms:modified xsi:type="dcterms:W3CDTF">2019-11-04T17:04:07Z</dcterms:modified>
  <cp:category/>
  <cp:contentStatus/>
</cp:coreProperties>
</file>