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Documentos\1. AIDA\0000001 2023\ANEXOS A LA CUENTA\3ER. TRIMESTRE\"/>
    </mc:Choice>
  </mc:AlternateContent>
  <xr:revisionPtr revIDLastSave="0" documentId="8_{36B72631-516A-49E9-BE79-08F04127F722}" xr6:coauthVersionLast="47" xr6:coauthVersionMax="47" xr10:uidLastSave="{00000000-0000-0000-0000-000000000000}"/>
  <bookViews>
    <workbookView xWindow="-120" yWindow="-120" windowWidth="29040" windowHeight="15840" tabRatio="717" firstSheet="4" activeTab="4" xr2:uid="{00000000-000D-0000-FFFF-FFFF00000000}"/>
  </bookViews>
  <sheets>
    <sheet name="ANEXO 1" sheetId="1" state="hidden" r:id="rId1"/>
    <sheet name="Instructivo 1" sheetId="2" state="hidden" r:id="rId2"/>
    <sheet name="ANEXO 2" sheetId="3" state="hidden" r:id="rId3"/>
    <sheet name="Instructivo 2" sheetId="4" state="hidden" r:id="rId4"/>
    <sheet name="ANEXO 3" sheetId="5" r:id="rId5"/>
    <sheet name="Instructivo 3" sheetId="6" state="hidden" r:id="rId6"/>
    <sheet name="ANEXO 4" sheetId="7" state="hidden" r:id="rId7"/>
    <sheet name="Instructivo 4" sheetId="8" state="hidden" r:id="rId8"/>
    <sheet name="ANEXO 5" sheetId="9" state="hidden" r:id="rId9"/>
    <sheet name="Instructivo 5" sheetId="10" state="hidden" r:id="rId10"/>
  </sheets>
  <definedNames>
    <definedName name="_xlnm.Print_Area" localSheetId="6">'ANEXO 4'!$A$1:$L$19</definedName>
    <definedName name="_xlnm.Print_Area" localSheetId="8">'ANEXO 5'!$A$1:$P$21</definedName>
    <definedName name="_xlnm.Print_Area" localSheetId="1">'Instructivo 1'!$A$1:$B$32</definedName>
    <definedName name="_xlnm.Print_Area" localSheetId="3">'Instructivo 2'!$A$1:$B$27</definedName>
    <definedName name="_xlnm.Print_Area" localSheetId="7">'Instructivo 4'!$A$1:$B$23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 i="5" l="1"/>
  <c r="AT36" i="5"/>
  <c r="AT35" i="5"/>
  <c r="AT34" i="5"/>
  <c r="AT33" i="5"/>
  <c r="AT32" i="5"/>
  <c r="AT31" i="5"/>
  <c r="AT30" i="5"/>
  <c r="AT29" i="5"/>
  <c r="AT28" i="5"/>
  <c r="AT27" i="5"/>
  <c r="AT26" i="5"/>
  <c r="AT25" i="5"/>
  <c r="AT24" i="5"/>
  <c r="AT23" i="5"/>
  <c r="AT22" i="5"/>
  <c r="AT21" i="5"/>
  <c r="AT20" i="5"/>
  <c r="AT19" i="5"/>
  <c r="AT18" i="5"/>
  <c r="AT17" i="5"/>
  <c r="AT16" i="5"/>
  <c r="AT15" i="5"/>
  <c r="AT14" i="5"/>
  <c r="AT13" i="5"/>
  <c r="AT12" i="5"/>
  <c r="AT11" i="5"/>
  <c r="AT10"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N11" i="5"/>
  <c r="AN10" i="5"/>
  <c r="AH11" i="5"/>
  <c r="AH10" i="5"/>
  <c r="BF36" i="5"/>
  <c r="BE36" i="5"/>
  <c r="BD36" i="5"/>
  <c r="BC36" i="5"/>
  <c r="BB36" i="5"/>
  <c r="BF35" i="5"/>
  <c r="BE35" i="5"/>
  <c r="BD35" i="5"/>
  <c r="BC35" i="5"/>
  <c r="BB35" i="5"/>
  <c r="BF34" i="5"/>
  <c r="BE34" i="5"/>
  <c r="BD34" i="5"/>
  <c r="BC34" i="5"/>
  <c r="BB34" i="5"/>
  <c r="BF33" i="5"/>
  <c r="BE33" i="5"/>
  <c r="BD33" i="5"/>
  <c r="BC33" i="5"/>
  <c r="BB33" i="5"/>
  <c r="BF32" i="5"/>
  <c r="BE32" i="5"/>
  <c r="BD32" i="5"/>
  <c r="BC32" i="5"/>
  <c r="BB32" i="5"/>
  <c r="BF31" i="5"/>
  <c r="BE31" i="5"/>
  <c r="BD31" i="5"/>
  <c r="BC31" i="5"/>
  <c r="BB31" i="5"/>
  <c r="BF30" i="5"/>
  <c r="BE30" i="5"/>
  <c r="BD30" i="5"/>
  <c r="BC30" i="5"/>
  <c r="BB30" i="5"/>
  <c r="BF29" i="5"/>
  <c r="BE29" i="5"/>
  <c r="BD29" i="5"/>
  <c r="BC29" i="5"/>
  <c r="BB29" i="5"/>
  <c r="BF28" i="5"/>
  <c r="BE28" i="5"/>
  <c r="BD28" i="5"/>
  <c r="BA28" i="5" s="1"/>
  <c r="BC28" i="5"/>
  <c r="BB28" i="5"/>
  <c r="BF27" i="5"/>
  <c r="BE27" i="5"/>
  <c r="BD27" i="5"/>
  <c r="BC27" i="5"/>
  <c r="BB27" i="5"/>
  <c r="BF26" i="5"/>
  <c r="BE26" i="5"/>
  <c r="BD26" i="5"/>
  <c r="BC26" i="5"/>
  <c r="BB26" i="5"/>
  <c r="BF25" i="5"/>
  <c r="BE25" i="5"/>
  <c r="BD25" i="5"/>
  <c r="BC25" i="5"/>
  <c r="BB25" i="5"/>
  <c r="BF24" i="5"/>
  <c r="BE24" i="5"/>
  <c r="BD24" i="5"/>
  <c r="BC24" i="5"/>
  <c r="BB24" i="5"/>
  <c r="BF23" i="5"/>
  <c r="BE23" i="5"/>
  <c r="BD23" i="5"/>
  <c r="BC23" i="5"/>
  <c r="BB23" i="5"/>
  <c r="BF22" i="5"/>
  <c r="BE22" i="5"/>
  <c r="BD22" i="5"/>
  <c r="BC22" i="5"/>
  <c r="BB22" i="5"/>
  <c r="BF21" i="5"/>
  <c r="BE21" i="5"/>
  <c r="BD21" i="5"/>
  <c r="BC21" i="5"/>
  <c r="BB21" i="5"/>
  <c r="BF20" i="5"/>
  <c r="BE20" i="5"/>
  <c r="BD20" i="5"/>
  <c r="BC20" i="5"/>
  <c r="BB20" i="5"/>
  <c r="BF19" i="5"/>
  <c r="BE19" i="5"/>
  <c r="BD19" i="5"/>
  <c r="BC19" i="5"/>
  <c r="BB19" i="5"/>
  <c r="BF18" i="5"/>
  <c r="BE18" i="5"/>
  <c r="BD18" i="5"/>
  <c r="BC18" i="5"/>
  <c r="BB18" i="5"/>
  <c r="BF17" i="5"/>
  <c r="BE17" i="5"/>
  <c r="BD17" i="5"/>
  <c r="BC17" i="5"/>
  <c r="BB17" i="5"/>
  <c r="BF16" i="5"/>
  <c r="BE16" i="5"/>
  <c r="BD16" i="5"/>
  <c r="BC16" i="5"/>
  <c r="BB16" i="5"/>
  <c r="BF15" i="5"/>
  <c r="BE15" i="5"/>
  <c r="BD15" i="5"/>
  <c r="BC15" i="5"/>
  <c r="BB15" i="5"/>
  <c r="BF14" i="5"/>
  <c r="BE14" i="5"/>
  <c r="BD14" i="5"/>
  <c r="BC14" i="5"/>
  <c r="BB14" i="5"/>
  <c r="BF13" i="5"/>
  <c r="BE13" i="5"/>
  <c r="BD13" i="5"/>
  <c r="BC13" i="5"/>
  <c r="BB13" i="5"/>
  <c r="BF12" i="5"/>
  <c r="BE12" i="5"/>
  <c r="BD12" i="5"/>
  <c r="BC12" i="5"/>
  <c r="BB12" i="5"/>
  <c r="BF11" i="5"/>
  <c r="BE11" i="5"/>
  <c r="BD11" i="5"/>
  <c r="BC11" i="5"/>
  <c r="BB11" i="5"/>
  <c r="BF10" i="5"/>
  <c r="BE10" i="5"/>
  <c r="BD10" i="5"/>
  <c r="BC10" i="5"/>
  <c r="BB10" i="5"/>
  <c r="AY37" i="5"/>
  <c r="AX37" i="5"/>
  <c r="AW37" i="5"/>
  <c r="AV37" i="5"/>
  <c r="AU37" i="5"/>
  <c r="AS37" i="5"/>
  <c r="AR37" i="5"/>
  <c r="AP37" i="5"/>
  <c r="AO37" i="5"/>
  <c r="AM37" i="5"/>
  <c r="AL37" i="5"/>
  <c r="AJ37" i="5"/>
  <c r="AI37" i="5"/>
  <c r="AG37" i="5"/>
  <c r="AF37" i="5"/>
  <c r="AE37" i="5"/>
  <c r="AD37" i="5"/>
  <c r="AC37" i="5"/>
  <c r="Z37" i="5"/>
  <c r="X37" i="5"/>
  <c r="T37" i="5"/>
  <c r="S37" i="5"/>
  <c r="R37" i="5"/>
  <c r="Q37" i="5"/>
  <c r="P37" i="5"/>
  <c r="AB36" i="5"/>
  <c r="Y36" i="5"/>
  <c r="V36" i="5" s="1"/>
  <c r="U36" i="5"/>
  <c r="O36" i="5"/>
  <c r="AB35" i="5"/>
  <c r="Y35" i="5"/>
  <c r="V35" i="5" s="1"/>
  <c r="U35" i="5"/>
  <c r="O35" i="5"/>
  <c r="AB34" i="5"/>
  <c r="Y34" i="5"/>
  <c r="V34" i="5"/>
  <c r="U34" i="5"/>
  <c r="O34" i="5"/>
  <c r="AB33" i="5"/>
  <c r="Y33" i="5"/>
  <c r="V33" i="5" s="1"/>
  <c r="U33" i="5"/>
  <c r="O33" i="5"/>
  <c r="AB32" i="5"/>
  <c r="Y32" i="5"/>
  <c r="V32" i="5" s="1"/>
  <c r="U32" i="5"/>
  <c r="O32" i="5"/>
  <c r="AB31" i="5"/>
  <c r="Y31" i="5"/>
  <c r="V31" i="5"/>
  <c r="U31" i="5"/>
  <c r="O31" i="5"/>
  <c r="AB30" i="5"/>
  <c r="Y30" i="5"/>
  <c r="V30" i="5" s="1"/>
  <c r="U30" i="5"/>
  <c r="O30" i="5"/>
  <c r="AB29" i="5"/>
  <c r="Y29" i="5"/>
  <c r="V29" i="5" s="1"/>
  <c r="U29" i="5"/>
  <c r="O29" i="5"/>
  <c r="AB28" i="5"/>
  <c r="Y28" i="5"/>
  <c r="V28" i="5" s="1"/>
  <c r="U28" i="5"/>
  <c r="O28" i="5"/>
  <c r="AB27" i="5"/>
  <c r="Y27" i="5"/>
  <c r="V27" i="5" s="1"/>
  <c r="U27" i="5"/>
  <c r="O27" i="5"/>
  <c r="AB26" i="5"/>
  <c r="Y26" i="5"/>
  <c r="V26" i="5" s="1"/>
  <c r="U26" i="5"/>
  <c r="O26" i="5"/>
  <c r="AB25" i="5"/>
  <c r="Y25" i="5"/>
  <c r="V25" i="5" s="1"/>
  <c r="U25" i="5"/>
  <c r="O25" i="5"/>
  <c r="AB24" i="5"/>
  <c r="Y24" i="5"/>
  <c r="V24" i="5" s="1"/>
  <c r="U24" i="5"/>
  <c r="O24" i="5"/>
  <c r="AB23" i="5"/>
  <c r="Y23" i="5"/>
  <c r="V23" i="5" s="1"/>
  <c r="U23" i="5"/>
  <c r="O23" i="5"/>
  <c r="AB22" i="5"/>
  <c r="Y22" i="5"/>
  <c r="V22" i="5" s="1"/>
  <c r="U22" i="5"/>
  <c r="O22" i="5"/>
  <c r="AB21" i="5"/>
  <c r="Y21" i="5"/>
  <c r="V21" i="5" s="1"/>
  <c r="U21" i="5"/>
  <c r="O21" i="5"/>
  <c r="AB20" i="5"/>
  <c r="Y20" i="5"/>
  <c r="V20" i="5" s="1"/>
  <c r="U20" i="5"/>
  <c r="O20" i="5"/>
  <c r="AB19" i="5"/>
  <c r="Y19" i="5"/>
  <c r="V19" i="5" s="1"/>
  <c r="U19" i="5"/>
  <c r="O19" i="5"/>
  <c r="AB18" i="5"/>
  <c r="Y18" i="5"/>
  <c r="V18" i="5" s="1"/>
  <c r="U18" i="5"/>
  <c r="O18" i="5"/>
  <c r="AB17" i="5"/>
  <c r="Y17" i="5"/>
  <c r="V17" i="5" s="1"/>
  <c r="U17" i="5"/>
  <c r="O17" i="5"/>
  <c r="AB16" i="5"/>
  <c r="Y16" i="5"/>
  <c r="V16" i="5" s="1"/>
  <c r="U16" i="5"/>
  <c r="O16" i="5"/>
  <c r="AB15" i="5"/>
  <c r="Y15" i="5"/>
  <c r="V15" i="5"/>
  <c r="U15" i="5"/>
  <c r="O15" i="5"/>
  <c r="AB14" i="5"/>
  <c r="Y14" i="5"/>
  <c r="V14" i="5" s="1"/>
  <c r="U14" i="5"/>
  <c r="O14" i="5"/>
  <c r="AB13" i="5"/>
  <c r="Y13" i="5"/>
  <c r="V13" i="5" s="1"/>
  <c r="U13" i="5"/>
  <c r="O13" i="5"/>
  <c r="AB12" i="5"/>
  <c r="Y12" i="5"/>
  <c r="V12" i="5" s="1"/>
  <c r="U12" i="5"/>
  <c r="O12" i="5"/>
  <c r="AB11" i="5"/>
  <c r="Y11" i="5"/>
  <c r="V11" i="5" s="1"/>
  <c r="U11" i="5"/>
  <c r="O11" i="5"/>
  <c r="AB10" i="5"/>
  <c r="Y10" i="5"/>
  <c r="U10" i="5"/>
  <c r="O10" i="5"/>
  <c r="AA37" i="5"/>
  <c r="AQ37" i="5"/>
  <c r="W37" i="5"/>
  <c r="BA23" i="5" l="1"/>
  <c r="BA35" i="5"/>
  <c r="BA27" i="5"/>
  <c r="BA36" i="5"/>
  <c r="BA14" i="5"/>
  <c r="BA30" i="5"/>
  <c r="BA21" i="5"/>
  <c r="BA34" i="5"/>
  <c r="BA12" i="5"/>
  <c r="BA25" i="5"/>
  <c r="BA32" i="5"/>
  <c r="BA20" i="5"/>
  <c r="Y37" i="5"/>
  <c r="V37" i="5" s="1"/>
  <c r="BF37" i="5"/>
  <c r="BA11" i="5"/>
  <c r="AB37" i="5"/>
  <c r="BA19" i="5"/>
  <c r="BA33" i="5"/>
  <c r="BA31" i="5"/>
  <c r="BA29" i="5"/>
  <c r="BA26" i="5"/>
  <c r="BA24" i="5"/>
  <c r="BA22" i="5"/>
  <c r="BA18" i="5"/>
  <c r="BA17" i="5"/>
  <c r="BA16" i="5"/>
  <c r="BA15" i="5"/>
  <c r="BA13" i="5"/>
  <c r="BA10" i="5"/>
  <c r="BE37" i="5"/>
  <c r="BC37" i="5"/>
  <c r="BB37" i="5"/>
  <c r="BD37" i="5"/>
  <c r="AT37" i="5"/>
  <c r="AK37" i="5"/>
  <c r="AH37" i="5" s="1"/>
  <c r="AN37" i="5"/>
  <c r="V10" i="5"/>
  <c r="BA37" i="5" l="1"/>
</calcChain>
</file>

<file path=xl/sharedStrings.xml><?xml version="1.0" encoding="utf-8"?>
<sst xmlns="http://schemas.openxmlformats.org/spreadsheetml/2006/main" count="738" uniqueCount="413">
  <si>
    <r>
      <rPr>
        <b/>
        <sz val="11.5"/>
        <rFont val="Arial Narrow"/>
        <family val="2"/>
      </rPr>
      <t xml:space="preserve">ANEXO 1: REPORTE DE LA APLICACIÓN DE LA DEUDA PÚBLICA ADQUIRIDA PARA INVERSIONES PÚBLICAS PRODUCTIVAS
</t>
    </r>
    <r>
      <rPr>
        <b/>
        <sz val="9.5"/>
        <rFont val="Arial Narrow"/>
        <family val="2"/>
      </rPr>
      <t>MUNICIPIO:     (1)
DEL   (2)   DE   (3)   AL   (2)   DE (3)_ DEL AÑO  _(4)_</t>
    </r>
  </si>
  <si>
    <t>NÚMERO (5)</t>
  </si>
  <si>
    <t>DECRETO LEGISLATIVO</t>
  </si>
  <si>
    <t>TIPO DE OBLIGACIÓN
(8)</t>
  </si>
  <si>
    <t>FECHA DE CONTRATACIÓN
(9)</t>
  </si>
  <si>
    <t>PLAZO PACTADO (10)</t>
  </si>
  <si>
    <r>
      <rPr>
        <b/>
        <sz val="10"/>
        <rFont val="Arial Narrow"/>
        <family val="2"/>
      </rPr>
      <t xml:space="preserve">TASA DE INTERÉS PACTADA </t>
    </r>
    <r>
      <rPr>
        <b/>
        <sz val="9.5"/>
        <rFont val="Arial Narrow"/>
        <family val="2"/>
      </rPr>
      <t>(11)</t>
    </r>
  </si>
  <si>
    <r>
      <rPr>
        <b/>
        <sz val="10"/>
        <rFont val="Arial Narrow"/>
        <family val="2"/>
      </rPr>
      <t xml:space="preserve">GARANTÍA OTORGADA </t>
    </r>
    <r>
      <rPr>
        <b/>
        <sz val="9"/>
        <rFont val="Arial Narrow"/>
        <family val="2"/>
      </rPr>
      <t>(12)</t>
    </r>
  </si>
  <si>
    <t>DESTINO (13)</t>
  </si>
  <si>
    <r>
      <t>ACREEDOR, PROVEEDOR O</t>
    </r>
    <r>
      <rPr>
        <b/>
        <sz val="10"/>
        <color rgb="FF131313"/>
        <rFont val="Arial Narrow"/>
        <family val="2"/>
      </rPr>
      <t xml:space="preserve"> </t>
    </r>
    <r>
      <rPr>
        <b/>
        <sz val="10"/>
        <rFont val="Arial Narrow"/>
        <family val="2"/>
      </rPr>
      <t>CONTRATISTA (14)</t>
    </r>
  </si>
  <si>
    <t>MONTO ORIGINAL CONTRATADO</t>
  </si>
  <si>
    <t>AM0RTlZACIÓN MENSUAL
(17)</t>
  </si>
  <si>
    <t>IMPORTE AMORTIZADO</t>
  </si>
  <si>
    <r>
      <rPr>
        <b/>
        <sz val="10"/>
        <rFont val="Arial Narrow"/>
        <family val="2"/>
      </rPr>
      <t>SALDO
(20)</t>
    </r>
  </si>
  <si>
    <t>NÚMERO (6)</t>
  </si>
  <si>
    <t>FECHA DE
PUBLlCACIÓN (7)</t>
  </si>
  <si>
    <t>CAPITAL (15)</t>
  </si>
  <si>
    <t>INTERESES (16)</t>
  </si>
  <si>
    <t>CAPITAL  (18)</t>
  </si>
  <si>
    <t>INTERESES
(19)</t>
  </si>
  <si>
    <t>TOTALES:</t>
  </si>
  <si>
    <r>
      <t xml:space="preserve">NOTAS:
</t>
    </r>
    <r>
      <rPr>
        <sz val="8"/>
        <rFont val="Arial Narrow"/>
        <family val="2"/>
      </rPr>
      <t>(25)</t>
    </r>
  </si>
  <si>
    <r>
      <t xml:space="preserve">PRESIDENTE MUNICIPAL
</t>
    </r>
    <r>
      <rPr>
        <b/>
        <sz val="8.5"/>
        <rFont val="Arial Narrow"/>
        <family val="2"/>
      </rPr>
      <t xml:space="preserve">(26)                                                                                               </t>
    </r>
  </si>
  <si>
    <t>SÍNDICO   (27)</t>
  </si>
  <si>
    <t xml:space="preserve">CONTRALOR MUNICIPAL (29)
</t>
  </si>
  <si>
    <t>1/1</t>
  </si>
  <si>
    <r>
      <rPr>
        <sz val="8.5"/>
        <rFont val="Arial"/>
        <family val="2"/>
      </rPr>
      <t>Identificador</t>
    </r>
  </si>
  <si>
    <r>
      <rPr>
        <sz val="8.5"/>
        <rFont val="Arial"/>
        <family val="2"/>
      </rPr>
      <t>Descripción</t>
    </r>
  </si>
  <si>
    <r>
      <rPr>
        <sz val="8.5"/>
        <rFont val="Arial"/>
        <family val="2"/>
      </rPr>
      <t>Anotar con letra el mes del trimestre o ejercicio fiscal, según corresponda;</t>
    </r>
  </si>
  <si>
    <r>
      <rPr>
        <sz val="8.5"/>
        <rFont val="Arial"/>
        <family val="2"/>
      </rPr>
      <t>Escribir con número el ejercicio fiscal de que se trate;</t>
    </r>
  </si>
  <si>
    <r>
      <rPr>
        <sz val="8.5"/>
        <rFont val="Arial"/>
        <family val="2"/>
      </rPr>
      <t>Anotar el número consecutivo de acuerdo a las obligaciones relacionadas;</t>
    </r>
  </si>
  <si>
    <r>
      <rPr>
        <sz val="8.5"/>
        <rFont val="Arial"/>
        <family val="2"/>
      </rPr>
      <t>Indicar la fecha en la que se contrató la deuda de acuerdo al formado DD/MM/AAAA;</t>
    </r>
  </si>
  <si>
    <r>
      <rPr>
        <sz val="8.5"/>
        <rFont val="Arial"/>
        <family val="2"/>
      </rPr>
      <t xml:space="preserve">Indicar en porcentaje, la tasa de interés mensual </t>
    </r>
    <r>
      <rPr>
        <sz val="8.5"/>
        <color rgb="FF0F0F0F"/>
        <rFont val="Arial"/>
        <family val="2"/>
      </rPr>
      <t xml:space="preserve">a </t>
    </r>
    <r>
      <rPr>
        <sz val="8.5"/>
        <rFont val="Arial"/>
        <family val="2"/>
      </rPr>
      <t>la que se contrató la obligación;</t>
    </r>
  </si>
  <si>
    <r>
      <rPr>
        <sz val="8.5"/>
        <rFont val="Arial"/>
        <family val="2"/>
      </rPr>
      <t>Indicar con claridad los bienes o derechos otorgados en garantia;</t>
    </r>
  </si>
  <si>
    <r>
      <rPr>
        <sz val="8.5"/>
        <rFont val="Arial"/>
        <family val="2"/>
      </rPr>
      <t>Señalar con número el monto de la deuda contraída, refriéndose exclusivamente al capital;</t>
    </r>
  </si>
  <si>
    <r>
      <rPr>
        <sz val="8.5"/>
        <rFont val="Arial"/>
        <family val="2"/>
      </rPr>
      <t>Señalar con número el monto de la deuda contraída, refriéndose exclusivamente a los intereses;</t>
    </r>
  </si>
  <si>
    <r>
      <rPr>
        <sz val="8.5"/>
        <rFont val="Arial"/>
        <family val="2"/>
      </rPr>
      <t>Señalar con número, el importe de la amortización mensual pactada, refriéndose exclusivamente al capital;</t>
    </r>
  </si>
  <si>
    <r>
      <rPr>
        <sz val="8.5"/>
        <rFont val="Arial"/>
        <family val="2"/>
      </rPr>
      <t>Senalar el monto del capital que fue pagado durante el trimestre o ejercicio fiscal, según corresponda;</t>
    </r>
  </si>
  <si>
    <r>
      <rPr>
        <sz val="8.5"/>
        <rFont val="Arial"/>
        <family val="2"/>
      </rPr>
      <t>Señalar el monto de los intereses pagados durante el trimestre o ejercicio fiscal, según corresponda;</t>
    </r>
  </si>
  <si>
    <r>
      <rPr>
        <sz val="8.5"/>
        <rFont val="Arial"/>
        <family val="2"/>
      </rPr>
      <t>Anotar la suma de la amortización mensual correspondiente a los diferentes compromisos contraídos;</t>
    </r>
  </si>
  <si>
    <r>
      <rPr>
        <sz val="8.5"/>
        <rFont val="Arial"/>
        <family val="2"/>
      </rPr>
      <t>Anotar el nombre del Contralor Municipal, y plasmar su firma.</t>
    </r>
  </si>
  <si>
    <t>ANEXO 2: RELACION DE GASTOS REALIZADOS EN OBRAS EJECUTADAS POR ADMINISTRACION DIRECTA</t>
  </si>
  <si>
    <t xml:space="preserve">MUNICIPIO:   </t>
  </si>
  <si>
    <t>CUENTA CONTABLE DE LA OBRA:</t>
  </si>
  <si>
    <t>_(9)_</t>
  </si>
  <si>
    <t>NUMERO OPERACIÓN (TRANSACCION O CHEQUE)</t>
  </si>
  <si>
    <t>NUMERO DE ASIENTO</t>
  </si>
  <si>
    <t>FECHA DE ASIENTO</t>
  </si>
  <si>
    <t>NUM. DE FACTURA</t>
  </si>
  <si>
    <t>FECHA DE FACTURA</t>
  </si>
  <si>
    <t>CUENTA CONTABLE</t>
  </si>
  <si>
    <t xml:space="preserve">P R O V E E D O R </t>
  </si>
  <si>
    <t>C O N C E P T O</t>
  </si>
  <si>
    <t>UNIDAD MEDIDA</t>
  </si>
  <si>
    <t>CANTIDAD</t>
  </si>
  <si>
    <t>PRECIO UNITARIO</t>
  </si>
  <si>
    <t>I.V.A.</t>
  </si>
  <si>
    <t>IMPORTE TOTAL</t>
  </si>
  <si>
    <t>_(10)_</t>
  </si>
  <si>
    <t>_(11)_</t>
  </si>
  <si>
    <t>_(12)_</t>
  </si>
  <si>
    <t>_(13)_</t>
  </si>
  <si>
    <t>_(14)_</t>
  </si>
  <si>
    <t>_(15)_</t>
  </si>
  <si>
    <t>_(16)_</t>
  </si>
  <si>
    <t>_(17)_</t>
  </si>
  <si>
    <t>_(18)_</t>
  </si>
  <si>
    <t>_(19)_</t>
  </si>
  <si>
    <t>_(20)_</t>
  </si>
  <si>
    <t>_(21)_</t>
  </si>
  <si>
    <t>_(22)_</t>
  </si>
  <si>
    <t>TOTAL</t>
  </si>
  <si>
    <t>Presidente Municipal</t>
  </si>
  <si>
    <t>Tesorero Municipal</t>
  </si>
  <si>
    <t>Contralor Municipal</t>
  </si>
  <si>
    <t>"Bajo protesta de decir verdad, declaramos que este reporte y sus notas son razonablemente correctos, y son responsabilidad del emisor"</t>
  </si>
  <si>
    <r>
      <rPr>
        <sz val="9"/>
        <rFont val="Arial"/>
        <family val="2"/>
      </rPr>
      <t>Identificador</t>
    </r>
  </si>
  <si>
    <r>
      <rPr>
        <sz val="9"/>
        <rFont val="Arial"/>
        <family val="2"/>
      </rPr>
      <t>Descripción</t>
    </r>
  </si>
  <si>
    <r>
      <rPr>
        <sz val="9"/>
        <rFont val="Arial"/>
        <family val="2"/>
      </rPr>
      <t>Anotar con número el dia del periodo que corresponda, trimestral o anual;</t>
    </r>
  </si>
  <si>
    <r>
      <rPr>
        <sz val="9"/>
        <rFont val="Arial"/>
        <family val="2"/>
      </rPr>
      <t>Escribir con número el ejercicio fiscal de que se trate;</t>
    </r>
  </si>
  <si>
    <r>
      <rPr>
        <sz val="9"/>
        <rFont val="Arial"/>
        <family val="2"/>
      </rPr>
      <t xml:space="preserve">Marcar el status en que se encuentra la obra a la fecha de presentacion del presente Anexo 2, pudiendo ser "terminada" o
</t>
    </r>
    <r>
      <rPr>
        <sz val="9"/>
        <rFont val="Arial"/>
        <family val="2"/>
      </rPr>
      <t>”en proceso";</t>
    </r>
  </si>
  <si>
    <r>
      <rPr>
        <sz val="9"/>
        <rFont val="Arial"/>
        <family val="2"/>
      </rPr>
      <t>Marcar si la obra, es en Bien de Dominio Publico;</t>
    </r>
  </si>
  <si>
    <r>
      <rPr>
        <sz val="9"/>
        <rFont val="Arial"/>
        <family val="2"/>
      </rPr>
      <t>Marcar si la obra, es en Bienes Propios;</t>
    </r>
  </si>
  <si>
    <r>
      <rPr>
        <sz val="9"/>
        <rFont val="Arial"/>
        <family val="2"/>
      </rPr>
      <t>Especificar el nombre de la  obra;</t>
    </r>
  </si>
  <si>
    <r>
      <rPr>
        <sz val="9"/>
        <rFont val="Arial"/>
        <family val="2"/>
      </rPr>
      <t>Anotar la Cuenta contable de la obra;</t>
    </r>
  </si>
  <si>
    <r>
      <rPr>
        <sz val="9"/>
        <rFont val="Arial"/>
        <family val="2"/>
      </rPr>
      <t>Escribir el número transaccion o cheque que ampara el pago correspondiente al gasto realizado;</t>
    </r>
  </si>
  <si>
    <t>Escribir el número de asiento del pago señalado;</t>
  </si>
  <si>
    <r>
      <rPr>
        <sz val="9"/>
        <rFont val="Arial"/>
        <family val="2"/>
      </rPr>
      <t>Anotar la fecha de la asiento;</t>
    </r>
  </si>
  <si>
    <r>
      <rPr>
        <sz val="9"/>
        <rFont val="Arial"/>
        <family val="2"/>
      </rPr>
      <t>Anotar el número de la factura;</t>
    </r>
  </si>
  <si>
    <r>
      <rPr>
        <sz val="9"/>
        <rFont val="Arial"/>
        <family val="2"/>
      </rPr>
      <t>Escribir la fecha de expedición de la factura;</t>
    </r>
  </si>
  <si>
    <r>
      <rPr>
        <sz val="9"/>
        <rFont val="Arial"/>
        <family val="2"/>
      </rPr>
      <t xml:space="preserve">Razón social  del proveedor,  en el caso de  mano  de obra será el nombre  del trabajador  del prestador  del servicio o
</t>
    </r>
    <r>
      <rPr>
        <sz val="9"/>
        <rFont val="Arial"/>
        <family val="2"/>
      </rPr>
      <t>actividad;</t>
    </r>
  </si>
  <si>
    <t>Especificar el concepto del gasto realizado: Mano de obra (Se deberá señalar el periodo de trabajo), material, equipo de construcción, maquinaria, personal técnico y alquiler de equipo y/o maquinaria,  describiendo cada uno de ellos como se describen y relacionan en la factura;</t>
  </si>
  <si>
    <r>
      <rPr>
        <sz val="9"/>
        <rFont val="Arial"/>
        <family val="2"/>
      </rPr>
      <t xml:space="preserve">Anotar la unidad de medida que se trate: Ejemplo kg, toneladas, ml, m2. m3. Its, horas, semana, mes, etc.; Para el caso de
</t>
    </r>
    <r>
      <rPr>
        <sz val="9"/>
        <rFont val="Arial"/>
        <family val="2"/>
      </rPr>
      <t>las listas de raya será por semana; y No se considera unidad de medida el lote o la Palabra varios.</t>
    </r>
  </si>
  <si>
    <r>
      <rPr>
        <sz val="9"/>
        <rFont val="Arial"/>
        <family val="2"/>
      </rPr>
      <t>Escribir la cantidad total del concepto que se describe;</t>
    </r>
  </si>
  <si>
    <r>
      <rPr>
        <sz val="9"/>
        <rFont val="Arial"/>
        <family val="2"/>
      </rPr>
      <t>Anotar el precio unitario del concepto;</t>
    </r>
  </si>
  <si>
    <r>
      <rPr>
        <sz val="9"/>
        <rFont val="Arial"/>
        <family val="2"/>
      </rPr>
      <t>Escribir el IVA de la cantidad total pagada:</t>
    </r>
  </si>
  <si>
    <r>
      <rPr>
        <sz val="9"/>
        <rFont val="Arial"/>
        <family val="2"/>
      </rPr>
      <t xml:space="preserve">Escribir el importe total pagado por el concepto registrado (Debe de coincidir con el importe contable del asiento que se
</t>
    </r>
    <r>
      <rPr>
        <sz val="9"/>
        <rFont val="Arial"/>
        <family val="2"/>
      </rPr>
      <t>registra en el Sistema de Contabilidad Gubernamental);</t>
    </r>
  </si>
  <si>
    <t>De ser el caso, incluir las notas que se considere conveniente para clarificar la información contenida en el reporte; y,</t>
  </si>
  <si>
    <t>GENERALES</t>
  </si>
  <si>
    <t>METAS</t>
  </si>
  <si>
    <t>FUENTE DE FINANCIAMIENTO</t>
  </si>
  <si>
    <t>CONAC</t>
  </si>
  <si>
    <t>ESTRUCTURA FINANCIERA APROBADA (momento contable del aprobado)</t>
  </si>
  <si>
    <t>ESTRUCTURA FINANCIERA MODIFICADA (momento contable del modificado)</t>
  </si>
  <si>
    <t>ESTRUCTURA FINANCIERA COMPROMETIDA (momento contable del comprometido)</t>
  </si>
  <si>
    <t>ESTRUCTURA FINANCIERA DEVENGADA (momento contable del devengado)</t>
  </si>
  <si>
    <t>ESTRUCTURA FINANCIERA PAGADA (momento contable del pagado)</t>
  </si>
  <si>
    <t xml:space="preserve">                              ESTRUCTURA FINANCIERA POR EJERCER                                                                                                                                                                         Obras "No" Concluidas en el trimestre o en el ejercicio. (Se autoriza en el ejercicio la aplicación del recurso faltante para el siguiente ejercicio fiscal) </t>
  </si>
  <si>
    <t xml:space="preserve">NOMBRE DE LA OBRA </t>
  </si>
  <si>
    <t xml:space="preserve">MUNICIPIO </t>
  </si>
  <si>
    <t>LOCALIDAD</t>
  </si>
  <si>
    <t xml:space="preserve">MODALIDAD DE EJECUCIÓN </t>
  </si>
  <si>
    <t>TIPO</t>
  </si>
  <si>
    <t>CANTIDAD / UNIDAD</t>
  </si>
  <si>
    <t>BENEFICIARIOS</t>
  </si>
  <si>
    <t>No.</t>
  </si>
  <si>
    <t>DESCRIPCIÓN</t>
  </si>
  <si>
    <t xml:space="preserve">COG  </t>
  </si>
  <si>
    <t xml:space="preserve">UR  </t>
  </si>
  <si>
    <t xml:space="preserve">CUENTA CONTABLE  </t>
  </si>
  <si>
    <t>OBRA CAPITALIZABLE</t>
  </si>
  <si>
    <t>NÚMERO Y FECHA DE ACTA DEL AYUNTAMIENTO (aprobado)</t>
  </si>
  <si>
    <t xml:space="preserve">MONTO TOTAL (aprobado) </t>
  </si>
  <si>
    <t>INGRESOS DE FUENTE LOCAL                     (aprobado)</t>
  </si>
  <si>
    <t>PARTICIPACIONES (aprobado)</t>
  </si>
  <si>
    <t>APORTACIONES (aprobado)</t>
  </si>
  <si>
    <t>RECURSOS FEDERALES CONVENIDOS (aprobado)</t>
  </si>
  <si>
    <t>RECURSOS ESTATALES (aprobado)</t>
  </si>
  <si>
    <t>NÚMERO Y FECHA DE ACTA DEL AYUNTAMIENTO (modificado)</t>
  </si>
  <si>
    <t>MONTO TOTAL     (modificado)</t>
  </si>
  <si>
    <t>INGRESOS DE FUENTE LOCAL            (modificado)</t>
  </si>
  <si>
    <t>PARTICIPACIONES (modificado)</t>
  </si>
  <si>
    <t>APORTACIONES (modificado)</t>
  </si>
  <si>
    <t>RECURSOS FEDERALES CONVENIDOS     (modificado)</t>
  </si>
  <si>
    <t>RECURSOS ESTATALES (modificado)</t>
  </si>
  <si>
    <t>MONTO TOTAL (comprometido)</t>
  </si>
  <si>
    <t>INGRESOS DE FUENTE LOCAL       (comprometido)</t>
  </si>
  <si>
    <t>PARTICIPACIONES (comprometido)</t>
  </si>
  <si>
    <t>APORTACIONES (comprometido)</t>
  </si>
  <si>
    <t>RECURSOS FEDERALES CONVENIDOS (comprometido)</t>
  </si>
  <si>
    <t>RECURSOS ESTATALES (comprometido)</t>
  </si>
  <si>
    <t>MONTO TOTAL      (devengado)</t>
  </si>
  <si>
    <t>INGRESOS DE FUENTE LOCAL              (devengado)</t>
  </si>
  <si>
    <t>PARTICIPACIONES (devengado)</t>
  </si>
  <si>
    <t>APORTACIONES (devengado)</t>
  </si>
  <si>
    <t>RECURSOS FEDERALES CONVENIDOS       (devengado)</t>
  </si>
  <si>
    <t>RECURSOS ESTATALES (devengado)</t>
  </si>
  <si>
    <t>MONTO TOTAL        (ejercido)</t>
  </si>
  <si>
    <t>INGRESOS DE FUENTE LOCAL                 (ejercido)</t>
  </si>
  <si>
    <t>PARTICIPACIONES (ejercido)</t>
  </si>
  <si>
    <t>APORTACIONES (ejercido)</t>
  </si>
  <si>
    <t>RECURSOS FEDERALES CONVENIDOS         (ejercido)</t>
  </si>
  <si>
    <t>RECURSOS ESTATALES (ejercido)</t>
  </si>
  <si>
    <t>MONTO TOTAL         (pagado)</t>
  </si>
  <si>
    <t>INGRESOS DE FUENTE LOCAL                  (pagado)</t>
  </si>
  <si>
    <t>PARTICIPACIONES (pagado)</t>
  </si>
  <si>
    <t>APORTACIONES (pagado)</t>
  </si>
  <si>
    <t>RECURSOS FEDERALES CONVENIDOS (pagado)</t>
  </si>
  <si>
    <t>RECURSOS ESTATALES (pagado)</t>
  </si>
  <si>
    <t>NÚMERO Y FECHA DE ACTA DEL AYUNTAMIENTO          (por ejercer)</t>
  </si>
  <si>
    <t>MONTO TOTAL       (por ejercer)</t>
  </si>
  <si>
    <t>INGRESOS DE FUENTE LOCAL                          (por ejercer)</t>
  </si>
  <si>
    <t>PARTICIPACIONES          (por ejercer)</t>
  </si>
  <si>
    <t>APORTACIONES           (por ejercer)</t>
  </si>
  <si>
    <t>RECURSOS FEDERALES CONVENIDOS              (por ejercer)</t>
  </si>
  <si>
    <t>RECURSOS ESTATALES        (por ejercer)</t>
  </si>
  <si>
    <t>_(3)_</t>
  </si>
  <si>
    <t>_(4)_</t>
  </si>
  <si>
    <t>_(5)_</t>
  </si>
  <si>
    <t xml:space="preserve">_(6)_              CONTRATO / ADMINISTRACIÓN DIRECTA  </t>
  </si>
  <si>
    <t>_(7)_         OBRA / PROYECTO / SERVICIO / OTRO</t>
  </si>
  <si>
    <t>_(8)_</t>
  </si>
  <si>
    <t>_(15)_SI /NO</t>
  </si>
  <si>
    <t>SUMA</t>
  </si>
  <si>
    <t>CONTRALOR MUNICIPAL</t>
  </si>
  <si>
    <t>"Bajo protesta de decir verdad, declaramos que este reporte y sus notas son razonablemente correctos, y son responsabilidad del emisor."</t>
  </si>
  <si>
    <t>Identificador</t>
  </si>
  <si>
    <t>Descripcion</t>
  </si>
  <si>
    <t>Anotar  el nombre del Municipio o en su caso, el nombre del Organismo Operador  y especificar el Municipio al que pertenece, según se trate;</t>
  </si>
  <si>
    <t>Anotar con número el dia y año y con letra el mes del periodo que comprenda la información, ya sea del Trimestre o ejercicio fiscal, segúr corresponda;</t>
  </si>
  <si>
    <t>Anotar el nombre que corresponda a la obra pública;</t>
  </si>
  <si>
    <t>Anotar el nombre del Municipio al que corresponda la Obra Pública;</t>
  </si>
  <si>
    <t>Anotar el nombre de la Localidad a la que corresponda la Obra Pública;</t>
  </si>
  <si>
    <t>Anotar el tipo de la Modalidad en la que se ejecutó la Obra Pública, ya sea por Administración Directa o Contratada;</t>
  </si>
  <si>
    <t>Anotar las metas programadas de la inversión pública, ya sea en cantidad o unidad;</t>
  </si>
  <si>
    <t>Anotar el número o clave de la fuenle de financiamiento;</t>
  </si>
  <si>
    <t>Anotar el concepto o descripción de dicha fuente de financiamiento;</t>
  </si>
  <si>
    <t>Anotar el número de la partida del gaslo que corresponda  al Clasificador por Objeto del Gasto, emitido por el Consejo Nacional  de Armonización Contable;</t>
  </si>
  <si>
    <t>Anotar el nombre de la Unidad Responsable a la que corresponda el gasto de la inversión pública;</t>
  </si>
  <si>
    <t>Anotar si la Obra Pública es capitalizable o no; es decir, si la Obra Pública fomará parte del patrimonio del Municipio o en su caso de Organismo Operador;</t>
  </si>
  <si>
    <t>Anotar el número y fecha de Acta del Ayuntamiento o del Organismo Operador en la columna del aprobado y del modificado, asi mismo en el apartado de por ejercer;</t>
  </si>
  <si>
    <t>Anotar el monto total en cada momento contable,  que resulta  de la suma de ingresos  de fuente local, participaciones, aportaciones, recursos  federales  convenidos  y recursos  estatales,  en cada uno de los  momentos  contables  ya sea del  aprobado,  comprometido devengado, ejercido y pagado, así como,  el monto total en el apartado de por ejercer;</t>
  </si>
  <si>
    <t>Anotar el monto de las participaciones obtenidas por el Municipio o en su caso Organismo Operador, en la columna que corresponda a la Descripción del momento contable ya sea del aprobado, comprometido, devengado, ejercido y pagado, asi como, el monto por ejercer segun corresponda;</t>
  </si>
  <si>
    <t>Anotar el monto de las aportaciones obtenidas por el Municipio o en su caso Organismo Operador, en la columna que corresponda a la Descripción del momento contable ya sea del aprobado, comprometido, devengado, ejercido y pagado, asi como, el monto por ejercer segun corresponda;</t>
  </si>
  <si>
    <t>Anotar el monto  de los recursos  federales  convenidos  por el Municipio  o en  su caso  del  Organismo  Operador,  en  la columna  que corresponda  a la descripción del momento contable, ya sea del aprobado, comprometido,  devengado, ejercido y pagado,  así como, el monto por ejercer, segun corresponda;</t>
  </si>
  <si>
    <t>Anotar el monto de los recursos de origen estalal obtenidos por el Municipio o en su caso por el Organismo Operador, en la columna que orresponda a la descripción del momento contable, ya sea, aprobado, comprometido, devengado, ejercido y pagado, asi como, el monto por ejercer, segun corresponda;</t>
  </si>
  <si>
    <t>Anotar la suma de la columna correspondiente;</t>
  </si>
  <si>
    <t>Anotar nombre del Contralor Municipal  y plasmar fima; y,</t>
  </si>
  <si>
    <t>Anotar el nombre del Director der Obras Públicas del Municipio o del Organismo Operador en su caso y plasmar firma.</t>
  </si>
  <si>
    <r>
      <rPr>
        <sz val="12.5"/>
        <rFont val="Arial"/>
        <family val="2"/>
      </rPr>
      <t>ANEXO 4: VINCULACIÓN DE OBJETIVOS</t>
    </r>
  </si>
  <si>
    <r>
      <rPr>
        <sz val="8.5"/>
        <rFont val="Arial"/>
        <family val="2"/>
      </rPr>
      <t xml:space="preserve">MUNICIPIO:   (1)
</t>
    </r>
    <r>
      <rPr>
        <sz val="8.5"/>
        <rFont val="Arial"/>
        <family val="2"/>
      </rPr>
      <t>DEL   (2)  DE (3)  AL  (2)  DE_(3)_ DEL AÑO _(4)</t>
    </r>
  </si>
  <si>
    <t>UNIDAD PROGRAMÁTICA PRESUPUESTARIA</t>
  </si>
  <si>
    <t>UNIDAD RESPONSABLE</t>
  </si>
  <si>
    <t>NOMBRE DEL PROGRAMA</t>
  </si>
  <si>
    <t>OBJETIVO GENERAL DEL PROGRAMA</t>
  </si>
  <si>
    <t>PRESUPUESTO DE EGRESOS POR PROGRAMA</t>
  </si>
  <si>
    <t>VlNCULAClÓN</t>
  </si>
  <si>
    <t>IMPORTE APROBADO</t>
  </si>
  <si>
    <t>IMPORTE DEVENGADO</t>
  </si>
  <si>
    <t>PRIORIDAD PARA EL DESARROLLO</t>
  </si>
  <si>
    <t>OBJETIVO DEL PLAN MUNICIPAL DE DESARROLLO</t>
  </si>
  <si>
    <t>OBJETIVO DEL PLAN ESTATAL DESARROLLO</t>
  </si>
  <si>
    <t>OBJETIVO DEL PLAN NACIONAL DE DESARROLLO</t>
  </si>
  <si>
    <t>_(7)_</t>
  </si>
  <si>
    <r>
      <rPr>
        <sz val="8.5"/>
        <rFont val="Arial"/>
        <family val="2"/>
      </rPr>
      <t>NOTAS: _(15)_</t>
    </r>
  </si>
  <si>
    <t>PRESIDENTE MUNICIPAL
_(16)</t>
  </si>
  <si>
    <t>SÍNDICO
_(17)_</t>
  </si>
  <si>
    <r>
      <rPr>
        <sz val="8.5"/>
        <rFont val="Arial"/>
        <family val="2"/>
      </rPr>
      <t xml:space="preserve">TESORERO MUNICIPAL
</t>
    </r>
    <r>
      <rPr>
        <sz val="8.5"/>
        <rFont val="Arial"/>
        <family val="2"/>
      </rPr>
      <t>_(18)_</t>
    </r>
  </si>
  <si>
    <r>
      <rPr>
        <sz val="8.5"/>
        <rFont val="Arial"/>
        <family val="2"/>
      </rPr>
      <t xml:space="preserve">CONTRALOR MUNICIPAL
</t>
    </r>
    <r>
      <rPr>
        <sz val="8.5"/>
        <rFont val="Arial"/>
        <family val="2"/>
      </rPr>
      <t>_(19)_</t>
    </r>
  </si>
  <si>
    <t xml:space="preserve"> 1/1</t>
  </si>
  <si>
    <t>Indicador</t>
  </si>
  <si>
    <t>Descripción</t>
  </si>
  <si>
    <t>Enuncie el Nombre oficial del Municipio o en su caso del organismo operador;</t>
  </si>
  <si>
    <t>Especifique con número el día de la fecha del periodo que reportará, ya sea trimestral o anual;</t>
  </si>
  <si>
    <t>Especifique con letra el mes de la fecha del periodo que reportará ya sea trimestral o anual;</t>
  </si>
  <si>
    <t>Especifique el número del año del periodo que reportara;</t>
  </si>
  <si>
    <t>Especifique el nombre de la Unidad Programática Presupuestaria de la cual depende la Unidad Responsable del Programa;</t>
  </si>
  <si>
    <t>Especifique el nombre de la Unidad Responsable que deberá responder por los resultados del programa;</t>
  </si>
  <si>
    <t>Especifique el Nombre Común por el cual se conoce al Programa;</t>
  </si>
  <si>
    <t>Enuncie el Objetivo general del programa, el cual deberá especificar claramente el fin al que se desea Pegar mediante su implementación;</t>
  </si>
  <si>
    <t>Importe Autorizado Inicial en el Presupuesto de Egresos para el programa específico;</t>
  </si>
  <si>
    <t>Importe del Presupuesto de Egresos en el momento contable Devengado para el programa específico;</t>
  </si>
  <si>
    <t>Texto específico de la Prioridad del desarrollo establecida en el Plan Municipal de Desarrollo, en los términos del Artículo 139 de la Ley Organica Municipal del Estado de Michoacán de Ocampo, a la cual contribuye el programa;</t>
  </si>
  <si>
    <t>Texto específico del Objetivo del Plan Municipal de Desarrollo al cual contribuye el programa;</t>
  </si>
  <si>
    <r>
      <t xml:space="preserve">Texto específico del Objetivo del  Plan Estatal de Desarrollo </t>
    </r>
    <r>
      <rPr>
        <sz val="10"/>
        <color rgb="FF0E0E0E"/>
        <rFont val="Arial Narrow"/>
        <family val="2"/>
      </rPr>
      <t xml:space="preserve">al </t>
    </r>
    <r>
      <rPr>
        <sz val="10"/>
        <rFont val="Arial Narrow"/>
        <family val="2"/>
      </rPr>
      <t>cual contribuye el programa;</t>
    </r>
  </si>
  <si>
    <t>Texto específico del Objetivo del  Plan Nacional de Desarrollo al cual contribuye el programa;</t>
  </si>
  <si>
    <t>Anotar las notas aclaratorias que resulten convenientes;</t>
  </si>
  <si>
    <t>Anotar el nombre del Presidente Municipal, y plasmar su firma;</t>
  </si>
  <si>
    <t>Anotar el nombre del Síndico, y plasmar su firma;</t>
  </si>
  <si>
    <t>Anotar el nombre del Tesorero Municipal, y plasmar su firma;</t>
  </si>
  <si>
    <t>Anotar el nombre del Contralor Municipal, y plasmar su firma.</t>
  </si>
  <si>
    <r>
      <rPr>
        <sz val="10.5"/>
        <rFont val="Arial"/>
        <family val="2"/>
      </rPr>
      <t>NOTA: Plasmar nombres y firmas de las autoridades del Organismo Operador en su caso.</t>
    </r>
  </si>
  <si>
    <t>ANEXO 5: INFORME DEL AVANCE PROGRAMÁTICO  PRESUPUESTARIO</t>
  </si>
  <si>
    <r>
      <rPr>
        <sz val="8"/>
        <rFont val="Arial Narrow"/>
        <family val="2"/>
      </rPr>
      <t>MUNICIPIO: _(1)_
DEL _(2)_ DE   (3)      AL    (2)   DE _(3)    DEL AÑO   (4)</t>
    </r>
  </si>
  <si>
    <t>PROGRAMA</t>
  </si>
  <si>
    <t>ORIGEN DEL RECURSO</t>
  </si>
  <si>
    <t>INDICADOR</t>
  </si>
  <si>
    <t>UNIDAD DE MEDIDA</t>
  </si>
  <si>
    <t>META PROGRAMADA</t>
  </si>
  <si>
    <t>IMPORTE AUTORIZADO</t>
  </si>
  <si>
    <t>META REALIZADA</t>
  </si>
  <si>
    <t>% DEL CUMPLIMIENTO DE LA META</t>
  </si>
  <si>
    <t>_(6)_</t>
  </si>
  <si>
    <t>NOTAS: _(19)_</t>
  </si>
  <si>
    <r>
      <rPr>
        <sz val="10"/>
        <rFont val="Arial Narrow"/>
        <family val="2"/>
      </rPr>
      <t>PRESIDENTE MUNICIPAL
(20)_</t>
    </r>
  </si>
  <si>
    <t>SÍNDICO
_(21)_</t>
  </si>
  <si>
    <t>TESORERO MUNICIPAL
_(22)_</t>
  </si>
  <si>
    <t xml:space="preserve">Descripción
</t>
  </si>
  <si>
    <t>Especifique con número el día de la fecha del periodo que reportará;</t>
  </si>
  <si>
    <t>Especifique con letra el mes del período que  reportará;</t>
  </si>
  <si>
    <t>Especifique el año del periodo que reportara;</t>
  </si>
  <si>
    <t>Anotar el nombre de la Unidad Programática Presupuestaria;</t>
  </si>
  <si>
    <t>Especifique la Unidad Responsable que deberá responder por los resultados del programa;</t>
  </si>
  <si>
    <t>Especificar si se trata de recursos de origen Federal, Estatal, Municipal etc;</t>
  </si>
  <si>
    <t>Señalar  la expresión cuantitativa o, en su caso, cualitativa que proporcione un medio sencillo y fiable para medir logros, reflejar los cambios vinculados con las acciones del programa, monitorear y evaluar sus resultados;</t>
  </si>
  <si>
    <t>Señalar el nivel del logro esperado, es decir, la meta programada;</t>
  </si>
  <si>
    <t>Señalar el nivel de logro alcanzado;</t>
  </si>
  <si>
    <t xml:space="preserve">Expresar de manera porcentual la relación de la meta programada respecto de la meta realizada en los terminos del nivel de logro esperado respecto al alcanzado;
</t>
  </si>
  <si>
    <t>Especificar la población objetivo a la cual se dirige el programa. (Adultos, niños, mujeres, servidores públicos, etc);</t>
  </si>
  <si>
    <t>Indicar la cantidad absoluta de beneficiarios;</t>
  </si>
  <si>
    <t>Anotar las notas aclaratorias que se consideren necesarias;</t>
  </si>
  <si>
    <t>Anotar el nombre del Tesorero Municipal, y plasmar su firma; y,</t>
  </si>
  <si>
    <t xml:space="preserve">"Bajo protesta de decir verdad, declaramos que este reporte y sus notas son razonablemente correctos, y son responsabilidad del emisor.’
ESPECIFICACIÓNES:
A. El llenado de este formato debe realizarse utilizando el Instructivo 1.
B. El llenado de este formato debe realizarse con tipo de letra Arial Narfow.
</t>
  </si>
  <si>
    <t xml:space="preserve">"Bajo protesta de decir verdad, declaramos que este reporte y sus notas son razonablemente correctos, y son responsabilidad del emisor.’
ESPECIFICACIÓNES:
A. El llenado de este formato debe realizarse utilizando el Instructivo 4.
B. El llenado de este formato debe realizarse con tipo de letra Arial Narfow.
</t>
  </si>
  <si>
    <t xml:space="preserve">"Bajo protesta de decir verdad, declaramos que este reporte y sus notas son razonablemente correctos, y son responsabilidad del emisor.’
ESPECIFICACIÓNES:
A. El llenado de este formato debe realizarse utilizando el Instructivo 5.
B. El llenado de este formato debe realizarse con tipo de letra Arial Narfow.
</t>
  </si>
  <si>
    <t>INSTRUCTIVO 2  RELACIÓN DE GASTOS REALIZADOS  EN OBRAS EJECUTADAS POR ADMINISTRACIÓN DIRECTA</t>
  </si>
  <si>
    <r>
      <rPr>
        <sz val="9"/>
        <rFont val="Arial"/>
        <family val="2"/>
      </rPr>
      <t xml:space="preserve">Anotar  el nombre del Municipio  </t>
    </r>
    <r>
      <rPr>
        <sz val="9"/>
        <color rgb="FF0C0C0C"/>
        <rFont val="Arial"/>
        <family val="2"/>
      </rPr>
      <t xml:space="preserve">o </t>
    </r>
    <r>
      <rPr>
        <sz val="9"/>
        <rFont val="Arial"/>
        <family val="2"/>
      </rPr>
      <t>en su caso, el nombre  del Organismo Operador y especificar el Municipio al que pertenece, según se trate;</t>
    </r>
  </si>
  <si>
    <r>
      <t xml:space="preserve">Anotar con letra el mes del periodo que corresponda, trimestral </t>
    </r>
    <r>
      <rPr>
        <sz val="9"/>
        <color rgb="FF111111"/>
        <rFont val="Arial"/>
        <family val="2"/>
      </rPr>
      <t xml:space="preserve">o </t>
    </r>
    <r>
      <rPr>
        <sz val="9"/>
        <rFont val="Arial"/>
        <family val="2"/>
      </rPr>
      <t>anual;</t>
    </r>
  </si>
  <si>
    <t>Anotar número de la cuenta contable del registro en gasto corriente a que corresponda;</t>
  </si>
  <si>
    <t>Anotar nombre y la firma de los servidores públicos que se señalan en el formato, los que correspoda a Municipio u Organismo Operador según sea el caso.</t>
  </si>
  <si>
    <t>Anotar el total que corresponda;</t>
  </si>
  <si>
    <t>INSTRUCTIVO 3 RELACIÓN DE OBRAS EJECUTADAS</t>
  </si>
  <si>
    <t>Anotar si se trata de Obra Pública, Proyecto, Servicio u Otro;</t>
  </si>
  <si>
    <t>Anotar dentro de la columna de metas el número de beneficiarios;</t>
  </si>
  <si>
    <t>Anotar  el número de la cuenta contable que se haya afeclado durante el registro de la inversión pública;</t>
  </si>
  <si>
    <t>Anotar el monto de los ingresos de fuente local, es decir los obtenidos por el Municiplo o en su caso del Organismo Operador, ya sea por Concepto de ingresos fiscales, financiamientos, venta de bienes y servicios, otros diversos o no inherentes a la operación, en la columna que corresponda a la descripción del momento contable, ya sea del aprobado, comprometido, devengado, ejercido y pagado, así como el monto por ejecer, segun corresponda;</t>
  </si>
  <si>
    <t>Anotar las aclaraciones que se consideren pertinentes relativas a la información que se plasma en el formato;</t>
  </si>
  <si>
    <t>Anotar  nombre del Presidente Municipal o del Director del Organismo Operador en su caso, y plasmar firma;</t>
  </si>
  <si>
    <r>
      <t xml:space="preserve">INSTRUCTIVO </t>
    </r>
    <r>
      <rPr>
        <sz val="11.5"/>
        <color rgb="FF212121"/>
        <rFont val="Arial"/>
        <family val="2"/>
      </rPr>
      <t xml:space="preserve">4 </t>
    </r>
    <r>
      <rPr>
        <sz val="11.5"/>
        <rFont val="Arial"/>
        <family val="2"/>
      </rPr>
      <t>VINCULACIÓN DE OBJETIVOS</t>
    </r>
  </si>
  <si>
    <r>
      <t xml:space="preserve">INSTRUCTIVO 5 INFORME </t>
    </r>
    <r>
      <rPr>
        <sz val="10.5"/>
        <color rgb="FF0E0E0E"/>
        <rFont val="Arial"/>
        <family val="2"/>
      </rPr>
      <t xml:space="preserve">DEL </t>
    </r>
    <r>
      <rPr>
        <sz val="10.5"/>
        <rFont val="Arial"/>
        <family val="2"/>
      </rPr>
      <t>AVANCE PROGRAMÁTICO  PRESUPUESTARIO</t>
    </r>
  </si>
  <si>
    <t>Enuncie el nombre oficial del Municipio o en su caso del organismo operador;</t>
  </si>
  <si>
    <t>Especifique el nombre Común por el cual se conoce al Programa;</t>
  </si>
  <si>
    <t>NOTA: En caso de tratarse de Organismo Operador Plasmar nombre y firmas de las autoridades correspondientes.</t>
  </si>
  <si>
    <t>Señalar el monto pendiente de cubrir al mes del trimestre o ejercicio fiscal, según corresponda;</t>
  </si>
  <si>
    <t>Anotar el nombre del Municipio o en su caso, el nombre del Organismo Operador  y especificar el Municipio al que pertenece, según se trate;</t>
  </si>
  <si>
    <t>INSTRUCTIVO 1 REPORTE DE LA APLICACIÓN DE LA DEUDA PUBLICA ADQUIRIDA PARA INVERSIONES PÚBLICAS PRODUCTIVAS</t>
  </si>
  <si>
    <t>NOTA: Anotar nombre y firma de las autoridades correspondiente al Organismo Operador, en su caso.</t>
  </si>
  <si>
    <t>Anotar con número el día del periodo trimestral o anual según trate;</t>
  </si>
  <si>
    <t>Indicar el número del Decreto emitido por el Congreso del Estado, donde se aprobó la contratación de la deuda;</t>
  </si>
  <si>
    <t>Indicar la fecha de la publicación en el Periódico Oficial del Gobierno Constitucional del Estado de Michoacán de Ocampo, del Decreto referido, de acuerdo al formato DD/MM/AAAA;</t>
  </si>
  <si>
    <r>
      <rPr>
        <sz val="8.5"/>
        <rFont val="Arial"/>
        <family val="2"/>
      </rPr>
      <t xml:space="preserve">Especifcar el tipo de obligación contratada, de acuerdo a la siguiente clasificación:
Títulos y Valores </t>
    </r>
    <r>
      <rPr>
        <sz val="8.5"/>
        <color rgb="FF0E0E0E"/>
        <rFont val="Arial"/>
        <family val="2"/>
      </rPr>
      <t xml:space="preserve">de </t>
    </r>
    <r>
      <rPr>
        <sz val="8.5"/>
        <rFont val="Arial"/>
        <family val="2"/>
      </rPr>
      <t>la deuda pública interna a largo plazo,
Préstamos de la deuda pública interna a largo plazo, arrendamiento financiero;</t>
    </r>
  </si>
  <si>
    <t>Especificar el número de meses del plazo al cual se contrató la obligación;</t>
  </si>
  <si>
    <t>Indicar con claridad el fin, destino u objeto para el que se contrajo la deuda;</t>
  </si>
  <si>
    <t>Anotar el nombre del acreedor, proveedor o contratista con el que se contrató la deuda, trátese de banca de desarrollo, banca comercial instituciones nacionales auxiliares de crédito y/o sector privado;</t>
  </si>
  <si>
    <t>Señalar con número, el monto pendiente de cubrir, resultante de restar al monto original contratado, el importe acumulado de los pagos
efectuados desde la fecha de contratación;</t>
  </si>
  <si>
    <r>
      <rPr>
        <sz val="8.5"/>
        <rFont val="Arial"/>
        <family val="2"/>
      </rPr>
      <t xml:space="preserve">Señalar la suma del capital derivado del lotal de los compromisos adquiridos, que fue pagado durante el trimestre </t>
    </r>
    <r>
      <rPr>
        <sz val="8.5"/>
        <color rgb="FF111111"/>
        <rFont val="Arial"/>
        <family val="2"/>
      </rPr>
      <t xml:space="preserve">o </t>
    </r>
    <r>
      <rPr>
        <sz val="8.5"/>
        <rFont val="Arial"/>
        <family val="2"/>
      </rPr>
      <t>ejercicio fiscal, según corresponda;</t>
    </r>
  </si>
  <si>
    <t>Señalar la suma de los intereres pagados, derivados del tolal de los compromisos adquiridos, durante el trimestre o ejercicio fiscal, según corresponda;</t>
  </si>
  <si>
    <t>De ser el caso, incluir las notas que se considere conveniente para clarificar la información contenida en el reporte. En caso de no haber contraído deuda pública, anotar en este espacio la leyenda "NO APLICA";</t>
  </si>
  <si>
    <t>Expresar de manera concreta la forma en que se quiere expresar el resultado de la medición al aplicar el indicador;</t>
  </si>
  <si>
    <t>Enuncie el Objetivo general del programa, el cual deberá especificar claramente el fin al que se desea llegar con la implementación del mismo;</t>
  </si>
  <si>
    <t>Anotar el nombre del Síndico, y plasmar su frma;</t>
  </si>
  <si>
    <t>Anotar el nombre del Presidente del Consejo Directivo del Instituto Municipal de Planeación, y plasmar su firma.</t>
  </si>
  <si>
    <t>PRESIDENTE DEL CONSEJO DIRECTIVO DEL INSTITUTO MUNICIPAL DE PLANEACIÓN              _(24)_</t>
  </si>
  <si>
    <t>CONTRALOR MUNICIPAL                                                                  (ELABORÓ)                                                                                                                         _(23)_</t>
  </si>
  <si>
    <r>
      <rPr>
        <b/>
        <sz val="10"/>
        <rFont val="Arial Narrow"/>
        <family val="2"/>
      </rPr>
      <t>TESORERO MUNICIPAL
(</t>
    </r>
    <r>
      <rPr>
        <b/>
        <sz val="8"/>
        <rFont val="Arial Narrow"/>
        <family val="2"/>
      </rPr>
      <t>ELABORÓ) (28)</t>
    </r>
  </si>
  <si>
    <t xml:space="preserve">  PRESIDENTE DEL CONSEJO DIRECTIVO DEL INSTITUTO MUNICIPAL DE PLANEACIÓN              _(20)_  (ELABORÓ)</t>
  </si>
  <si>
    <t>NOTAS:</t>
  </si>
  <si>
    <t>DE URUAPAN, MICHOACÁN</t>
  </si>
  <si>
    <t xml:space="preserve">OBRA EN BIEN DE  </t>
  </si>
  <si>
    <t xml:space="preserve">OBRA EN BIENES </t>
  </si>
  <si>
    <t xml:space="preserve">NOMBRE DE LA OBRA:   </t>
  </si>
  <si>
    <t xml:space="preserve">STATUS DEL PROCESO DE EJECUCION:   </t>
  </si>
  <si>
    <t xml:space="preserve">MTRO. IGNACIO BENJAMÍN CAMPOS EQUIHUA  </t>
  </si>
  <si>
    <t xml:space="preserve">L.C. VÍCTOR MANUEL SÁNCHEZ CORNEJO  </t>
  </si>
  <si>
    <t>Secretarío de Obras Publicas</t>
  </si>
  <si>
    <t>y Movilidad</t>
  </si>
  <si>
    <t xml:space="preserve">MTRO. JOSÉ MANUEL PIZENO NAREZ   </t>
  </si>
  <si>
    <t>ARQ. OMAR JIMÉNEZ TRIGUEROS</t>
  </si>
  <si>
    <t xml:space="preserve">MUNICIPIO: DE URUAPAN, MICHOACÁN  </t>
  </si>
  <si>
    <t>URUAPAN</t>
  </si>
  <si>
    <t>OBRA PÚBLICA</t>
  </si>
  <si>
    <t>DIRECCIÓN DE PROYECTOS E INFRAESTRUCTURA MUNICIPAL</t>
  </si>
  <si>
    <t>NO</t>
  </si>
  <si>
    <t>MTRO. IGNACIO BENJAMÍN CAMPOS EQUIHUA</t>
  </si>
  <si>
    <t xml:space="preserve">PRESIDENTE  MUNICIPAL </t>
  </si>
  <si>
    <t>MTRO. JOSÉ MANUEL PIZENO NAREZ</t>
  </si>
  <si>
    <t>SECRETARIO DE OBRAS PÚBLICAS Y MOVILIDAD</t>
  </si>
  <si>
    <t>DEL 01 DE OCTUBRE AL 31 DE DICIEMBRE DEL AÑO 2022</t>
  </si>
  <si>
    <t>ANEXO 2: RELACIÓN DE OBRAS EJECUTADAS</t>
  </si>
  <si>
    <t>RECURSOS FEDERALES</t>
  </si>
  <si>
    <t>ESTRUCTURA FINANCIERA EJERCIDO (momento contable del ejercido)</t>
  </si>
  <si>
    <t>CALTZONTZIN</t>
  </si>
  <si>
    <t>CONTRATO</t>
  </si>
  <si>
    <t>25</t>
  </si>
  <si>
    <t>120540050000</t>
  </si>
  <si>
    <t>CORUPO</t>
  </si>
  <si>
    <t>97.00 M2</t>
  </si>
  <si>
    <t>2.00 PIEZA</t>
  </si>
  <si>
    <t>CONSTRUCCIÓN DE AULAS DE EDUCACIÓN PRIMARIA DE LA ESCUELA 18 DE MARZO EN LA LOCALIDAD DE JICALAN MUNICIPIO DE URUAPAN MICHOACÁN</t>
  </si>
  <si>
    <t>JICALÁN</t>
  </si>
  <si>
    <t>138.00 M2</t>
  </si>
  <si>
    <t>39/2023/14SO 15/06/2023</t>
  </si>
  <si>
    <t>CONSTRUCCIÓN DE AULA DE EDUCACIÓN PREPARATORIA EN LA ESCUELA DE BACHILLERES EN LA LOCALIDAD DE CALTZONTZIN MUNICIPIO DE URUAPAN MICHOACÁN</t>
  </si>
  <si>
    <t>CLA</t>
  </si>
  <si>
    <t>75.00 M2</t>
  </si>
  <si>
    <t>CONSTRUCCIÓN DE AULA DE EDUCACIÓN PREPARATORIA EN LA ESCUELA DEL CONALEP EN LA LOCALIDAD DE URUAPAN MICHOACÁN</t>
  </si>
  <si>
    <t>CONSTRUCCIÓN DE SANITARIOS EN LA ESCUELA DE EDUCACIÓN PRIMARIA BENITO JUÁREZ EN LA LOCALIDAD DE TOREO EL BAJO MUNICIPIO DE URUAPAN MICHOACÁN</t>
  </si>
  <si>
    <t>TOREO EL BAJO</t>
  </si>
  <si>
    <t>52.00 M2</t>
  </si>
  <si>
    <t>CONSTRUCCIÓN DE PAVIMENTACIÓN A BASE DE CONCRETO HIDRAULICO DE LA CALLE BENITO JUAREZ (ACCESO AL PANTEÓN) ENTRE LAS CALLES PARICUTÍN Y ALDAMA EN LA LOCALIDAD DE CALTZONTZIN MUNICIPIO DE URUAPAN MICHOACÁN</t>
  </si>
  <si>
    <t>1708.00 M2</t>
  </si>
  <si>
    <t>CONSTRUCCIÓN DE PAVIMENTACIÓN A BASE DE CONCRETO HIDRAULICO, CONSTRUCCIÓN DE RED DE AGUA ENTUBADA Y CONSTRUCCIÓN DE RED DE DRENAJE SANITARIO DE LA CALLE 10 DE AGOSTO ENTRE LAS CALLES 5 DE MAYO Y 21 DE SEPTIEMBRE EN LA LOCALIDAD DE SAN LORENZO MUNICIP</t>
  </si>
  <si>
    <t>SAN LORENZO</t>
  </si>
  <si>
    <t>825.00 M2</t>
  </si>
  <si>
    <t>CONSTRUCCIÓN DE PAVIMENTACIÓN A BASE DE CONCRETO HIDRAULICO, CONSTRUCCIÓN DE RED DE AGUA ENTUBADA Y REHABILITACIÓN DE RED DE DRENAJE SANITARIO EN LA CALLE CORREGIDORA ENTRE LAS CALLES EMILIANO ZAPATA Y JATZICURINI EN LA LOCALIDAD DE CAPACUARO MUNICIP</t>
  </si>
  <si>
    <t>CAPACUARO</t>
  </si>
  <si>
    <t>879.00 M2</t>
  </si>
  <si>
    <t>CONSTRUCCIÓN DE DRENAJE PLUVIAL EN LA CALZ. LA FUENTE EN LA LOCALIDAD DE URUAPAN MICHOACÁN</t>
  </si>
  <si>
    <t>50.50 ML</t>
  </si>
  <si>
    <t>CONSTRUCCIÓN DE TECHADO EN ÁREA DE IMPARTICIÓN DE EDUCACIÓN FÍSICA EN LA ESCUELA PRIMARIA GREGORIO TORRES QUINTERO UBICADA EN LA COLONIA OBSERVATORIO EN LA LOCALIDAD DE URUAPAN MICHOACÁN</t>
  </si>
  <si>
    <t>397.00 M2</t>
  </si>
  <si>
    <t>CONSTRUCCIÓN DE AULA DE EDUCACIÓN PREPARATORIA EN LA ESCUELA DEL CECYTEM EN LA LOCALIDAD DE URUAPAN MICHOACÁN</t>
  </si>
  <si>
    <t>CONSTRUCCIÓN DE PAVIMENTACIÓN A BASE DE CONCRETO HIDRAULICO EN LA CALLE JOSÉ TITO BARRERA COL. PALITO VERDE EN LA LOCALIDAD DE URUAPAN MICHOACÁN</t>
  </si>
  <si>
    <t>472.00 M2</t>
  </si>
  <si>
    <t>CONSTRUCCIÓN DE PAVIMENTACIÓN ASFALTICA PARA HACER LA CONEXIÓN DE LA CARRETERA URUAPAN-TARETAN EN LA LOCALIDAD DE SAN MARCOS DEL MUNICIPIO DE URUAPAN MICHOACÁN</t>
  </si>
  <si>
    <t>SAN MARCOS</t>
  </si>
  <si>
    <t>2215.00 M2</t>
  </si>
  <si>
    <t>42/2023/15SO 29/06/2023</t>
  </si>
  <si>
    <t>CONSTRUCCIÓN DE PARQUE PÚBLICO Y REHABILITACIÓN DE CANCHA PÚBLICA EN LA CALLE PINO DE LA LOCALIDAD DE CORUPO DEL MUNICIPIO DE URUAPAN MICHOACÁN</t>
  </si>
  <si>
    <t>1212.00 M2</t>
  </si>
  <si>
    <t>REHABILITACIÓN DE CANCHA DEPORTIVA EN LA ESCUELA DE EDUCACIÓN PRIMARIA EMILIANO ZAPATA EN LA LOCALIDAD DE LA CARATACUA MUNICIPIO DE URUAPAN MICHOACÁN</t>
  </si>
  <si>
    <t>LA CARATACUA</t>
  </si>
  <si>
    <t>461.00 M2</t>
  </si>
  <si>
    <t>REHABILITACIÓN DE CANCHA DEPORTIVA EN LA ESCUELA DE EDUCACIÓN PRIMARIA VENUSTIANO CARRANZA EN LA LOCALIDAD DE SAN MARTÍN BUENOS AIRES MUNICIPIO DE URUAPAN MICHOACÁN</t>
  </si>
  <si>
    <t>SAN MARTÍN BUENOS AIRES</t>
  </si>
  <si>
    <t>536.00 M2</t>
  </si>
  <si>
    <t>CONSTRUCCIÓN DE PARQUE PÚBLICO EN LA CALLE FRANCISCO J. MÚGICA DE LA COLONIA LA ZAPATA EN LA LOCALIDAD DE URUAPAN MICHOACÁN</t>
  </si>
  <si>
    <t>669.00 M2</t>
  </si>
  <si>
    <t>AMPLIACIÓN DE CENTRO CULTURAL EN LA ANTIGUA FABRICA DE SAN PEDRO UBICADA EN LA CALLE MIGUEL TREVIÑO EN LA LOCALIDAD DE URUAPAN MICHOACÁN</t>
  </si>
  <si>
    <t xml:space="preserve">452.00 </t>
  </si>
  <si>
    <t>CONSTRUCCIÓN DE CANCHA DEPORTIVA Y TECHADO DEL ÁREA DE IMPARTICIÓN DE EDUCACIÓN FÍSICA EN LA ESUELA PREPARATORIA EN CETIS NO. 27 UBICADO EN LA CARRETERA URUAPAN-CARAPAN EN LA LOCALIDAD DE URUAPAN MICHOACÁN</t>
  </si>
  <si>
    <t>637.00 M2</t>
  </si>
  <si>
    <t>48/2023/19SO 31/07/2023</t>
  </si>
  <si>
    <t>CONSTRUCCIÓN DE CANCHA DEPORTIVA EN LA ESCUELA DE EDUCACIÓN PRIMARIA LEONEL CALDERON DE LA COL. EL MILAGRO EN LA LOCALIDAD DE URUAPAN MICHOACÁN</t>
  </si>
  <si>
    <t>351.00 M2</t>
  </si>
  <si>
    <t>CONSTRUCCIÓN DE SANITARIOS EN LA ESCUELA DE EDUCACIÓN PRIMARIA JOSÉ MA. MORELOS DE LA COL. LA QUINTA EN LA LOCALIDAD DE URUAPAN MICHOACÁN</t>
  </si>
  <si>
    <t>53.00 M2</t>
  </si>
  <si>
    <t>REHABILITACIÓN DE AULAS EN LA ESCUELA DE EDUCACIÓN PREESCOLAR HEROES DE URUAPAN EN LA COL. SAN RAFAEL DE LA LOCALIDAD DE URUAPAN MICHOACÁN</t>
  </si>
  <si>
    <t>121.00 M2</t>
  </si>
  <si>
    <t>AMPLIACION DE RED DE AGUA ENTUBADA EN CAMINO REAL A TZIPICHA EN LA LOCALIDAD DE NUEVO ZIROSTO MUNICIPIO DE URUAPAN MICHOACAN</t>
  </si>
  <si>
    <t>NUEVO ZIROSTO</t>
  </si>
  <si>
    <t>700.00 ML</t>
  </si>
  <si>
    <t>CONSTRUCCIÓN DE DRENAJE SANITARIO EN CAMINO REAL A TZIPICHA EN LA LOCALIDAD DE NUEVO ZIROSTO MUNICIPIO DE URUAPAN MICHOACAN</t>
  </si>
  <si>
    <t>350.00 ML</t>
  </si>
  <si>
    <t>REHABILITACIÓN DE SANITARIOS EN LA ESCUELA DE EDUCACIÓN PRIMARIA 20 DE NOVIEMBRE UBICADA EN LA COL. EMILIANO ZAPATA EN LA LOCALIDAD DE URUAPAN MICHOACÁN</t>
  </si>
  <si>
    <t>51.00 M2</t>
  </si>
  <si>
    <t>REHABILITACIÓN DE CENTRO DE SALUD MUNICIPAL UBICADO EN LA AV. CHIAPAS ESQ. CON LA CALLE PROL. DE VERACRUZ DE LA COL. RAMÓN FARIAS EN LA LOCALIDAD DE URUAPAN MICHOACÁN</t>
  </si>
  <si>
    <t>157.00 M2</t>
  </si>
  <si>
    <t>51/2023/20SO 14/08/2023</t>
  </si>
  <si>
    <t>CONSTRUCCIÓN DE DRENAJE PLUVIAL EN LA CALLE ESCUINAPA ENTRE LAS CALLES INSURGENTES Y EL DORADO DE LA COLONIA JARDINES DEL PEDREGAL EN LA LOCALIDAD DE URUAPAN MICHOACÁN</t>
  </si>
  <si>
    <t>CONSTRUCCION DE MURO DE CONTENCIÓN EN LA CALLE PRIVADA DE ALDAMA DESDE LA CALLE TRANSVERSAL DE ALDAMA HASTA LLEGAR AL RÍO CUPATITZIO DE LA COL. EL ARENAL EN LA LOCALIDAD DE URUAPAN MICHOACÁN</t>
  </si>
  <si>
    <t>76.00 M3</t>
  </si>
  <si>
    <t>DEL 01 DE JULIO AL 30 DE SEPTIEMBRE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</si>
</sst>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_);\(0\)"/>
    <numFmt numFmtId="165" formatCode="&quot;$&quot;#,##0.00"/>
  </numFmts>
  <fonts count="60" x14ac:knownFonts="1">
    <font>
      <sz val="10"/>
      <color rgb="FF000000"/>
      <name val="Times New Roman"/>
      <family val="1"/>
    </font>
    <font>
      <sz val="11"/>
      <color theme="1"/>
      <name val="Calibri"/>
      <family val="2"/>
      <scheme val="minor"/>
    </font>
    <font>
      <sz val="11"/>
      <color theme="1"/>
      <name val="Calibri"/>
      <family val="2"/>
      <scheme val="minor"/>
    </font>
    <font>
      <b/>
      <sz val="10"/>
      <color rgb="FF000000"/>
      <name val="Arial Narrow"/>
      <family val="2"/>
    </font>
    <font>
      <b/>
      <sz val="11.5"/>
      <name val="Arial Narrow"/>
      <family val="2"/>
    </font>
    <font>
      <b/>
      <sz val="9.5"/>
      <name val="Arial Narrow"/>
      <family val="2"/>
    </font>
    <font>
      <sz val="10"/>
      <color rgb="FF000000"/>
      <name val="Arial Narrow"/>
      <family val="2"/>
    </font>
    <font>
      <b/>
      <sz val="10"/>
      <name val="Arial Narrow"/>
      <family val="2"/>
    </font>
    <font>
      <b/>
      <sz val="9"/>
      <name val="Arial Narrow"/>
      <family val="2"/>
    </font>
    <font>
      <b/>
      <sz val="10"/>
      <color rgb="FF131313"/>
      <name val="Arial Narrow"/>
      <family val="2"/>
    </font>
    <font>
      <sz val="9"/>
      <name val="Arial Narrow"/>
      <family val="2"/>
    </font>
    <font>
      <sz val="8.5"/>
      <color rgb="FF000000"/>
      <name val="Arial Narrow"/>
      <family val="2"/>
    </font>
    <font>
      <sz val="8"/>
      <color rgb="FF000000"/>
      <name val="Arial Narrow"/>
      <family val="2"/>
    </font>
    <font>
      <sz val="10"/>
      <name val="Arial Narrow"/>
      <family val="2"/>
    </font>
    <font>
      <sz val="8"/>
      <name val="Arial Narrow"/>
      <family val="2"/>
    </font>
    <font>
      <b/>
      <sz val="8.5"/>
      <name val="Arial Narrow"/>
      <family val="2"/>
    </font>
    <font>
      <b/>
      <sz val="8"/>
      <name val="Arial Narrow"/>
      <family val="2"/>
    </font>
    <font>
      <sz val="8.5"/>
      <name val="Arial Narrow"/>
      <family val="2"/>
    </font>
    <font>
      <b/>
      <sz val="8.5"/>
      <name val="Arial"/>
      <family val="2"/>
    </font>
    <font>
      <sz val="8.5"/>
      <name val="Arial"/>
      <family val="2"/>
    </font>
    <font>
      <sz val="8.5"/>
      <color rgb="FF000000"/>
      <name val="Arial"/>
      <family val="2"/>
    </font>
    <font>
      <sz val="8.5"/>
      <color rgb="FF0E0E0E"/>
      <name val="Arial"/>
      <family val="2"/>
    </font>
    <font>
      <sz val="8.5"/>
      <color rgb="FF0F0F0F"/>
      <name val="Arial"/>
      <family val="2"/>
    </font>
    <font>
      <sz val="8.5"/>
      <color rgb="FF111111"/>
      <name val="Arial"/>
      <family val="2"/>
    </font>
    <font>
      <b/>
      <sz val="14"/>
      <color theme="1"/>
      <name val="Arial Narrow"/>
      <family val="2"/>
    </font>
    <font>
      <sz val="11"/>
      <color theme="1"/>
      <name val="Arial Narrow"/>
      <family val="2"/>
    </font>
    <font>
      <b/>
      <sz val="10"/>
      <color theme="1"/>
      <name val="Arial Narrow"/>
      <family val="2"/>
    </font>
    <font>
      <sz val="10"/>
      <color theme="1"/>
      <name val="Arial Narrow"/>
      <family val="2"/>
    </font>
    <font>
      <u/>
      <sz val="10"/>
      <color theme="1"/>
      <name val="Arial Narrow"/>
      <family val="2"/>
    </font>
    <font>
      <sz val="9"/>
      <color theme="1"/>
      <name val="Arial Narrow"/>
      <family val="2"/>
    </font>
    <font>
      <sz val="7"/>
      <color theme="1"/>
      <name val="Arial Narrow"/>
      <family val="2"/>
    </font>
    <font>
      <b/>
      <sz val="9"/>
      <color theme="1"/>
      <name val="Arial Narrow"/>
      <family val="2"/>
    </font>
    <font>
      <sz val="8"/>
      <color theme="1"/>
      <name val="Arial Narrow"/>
      <family val="2"/>
    </font>
    <font>
      <b/>
      <sz val="8"/>
      <color theme="1"/>
      <name val="Arial Narrow"/>
      <family val="2"/>
    </font>
    <font>
      <b/>
      <sz val="7"/>
      <color theme="1"/>
      <name val="Arial Narrow"/>
      <family val="2"/>
    </font>
    <font>
      <sz val="9"/>
      <name val="Arial"/>
      <family val="2"/>
    </font>
    <font>
      <sz val="9"/>
      <color rgb="FF000000"/>
      <name val="Arial"/>
      <family val="2"/>
    </font>
    <font>
      <sz val="9"/>
      <color rgb="FF0C0C0C"/>
      <name val="Arial"/>
      <family val="2"/>
    </font>
    <font>
      <sz val="9"/>
      <color rgb="FF111111"/>
      <name val="Arial"/>
      <family val="2"/>
    </font>
    <font>
      <b/>
      <sz val="11"/>
      <color theme="1"/>
      <name val="Arial Narrow"/>
      <family val="2"/>
    </font>
    <font>
      <b/>
      <sz val="11"/>
      <color rgb="FF000000"/>
      <name val="Arial Narrow"/>
      <family val="2"/>
    </font>
    <font>
      <b/>
      <sz val="9"/>
      <color rgb="FF000000"/>
      <name val="Arial Narrow"/>
      <family val="2"/>
    </font>
    <font>
      <sz val="11"/>
      <color rgb="FF000000"/>
      <name val="Arial Narrow"/>
      <family val="2"/>
    </font>
    <font>
      <sz val="10"/>
      <name val="Arial"/>
      <family val="2"/>
    </font>
    <font>
      <sz val="9"/>
      <color rgb="FF000000"/>
      <name val="Arial Narrow"/>
      <family val="2"/>
    </font>
    <font>
      <sz val="12.5"/>
      <name val="Arial"/>
      <family val="2"/>
    </font>
    <font>
      <sz val="11.5"/>
      <name val="Arial"/>
      <family val="2"/>
    </font>
    <font>
      <sz val="11.5"/>
      <color rgb="FF212121"/>
      <name val="Arial"/>
      <family val="2"/>
    </font>
    <font>
      <sz val="10"/>
      <color rgb="FF0E0E0E"/>
      <name val="Arial Narrow"/>
      <family val="2"/>
    </font>
    <font>
      <sz val="10.5"/>
      <name val="Arial"/>
      <family val="2"/>
    </font>
    <font>
      <sz val="12"/>
      <name val="Arial Narrow"/>
      <family val="2"/>
    </font>
    <font>
      <sz val="10.5"/>
      <color rgb="FF0E0E0E"/>
      <name val="Arial"/>
      <family val="2"/>
    </font>
    <font>
      <b/>
      <sz val="12"/>
      <color theme="1"/>
      <name val="Arial Narrow"/>
      <family val="2"/>
    </font>
    <font>
      <sz val="10"/>
      <color rgb="FF000000"/>
      <name val="Times New Roman"/>
      <family val="1"/>
    </font>
    <font>
      <sz val="10"/>
      <color rgb="FF333333"/>
      <name val="Arial Narrow"/>
      <family val="2"/>
    </font>
    <font>
      <sz val="12"/>
      <color theme="1"/>
      <name val="Arial Narrow"/>
      <family val="2"/>
    </font>
    <font>
      <sz val="9"/>
      <color rgb="FF333333"/>
      <name val="Arial Narrow"/>
      <family val="2"/>
    </font>
    <font>
      <sz val="9"/>
      <name val="Arial Narrow"/>
    </font>
    <font>
      <sz val="10"/>
      <color rgb="FF333333"/>
      <name val="Arial Narrow"/>
    </font>
    <font>
      <sz val="8"/>
      <name val="Times New Roman"/>
      <family val="1"/>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rgb="FF181818"/>
      </left>
      <right/>
      <top style="thin">
        <color rgb="FF181818"/>
      </top>
      <bottom/>
      <diagonal/>
    </border>
    <border>
      <left/>
      <right style="thin">
        <color rgb="FF181818"/>
      </right>
      <top style="thin">
        <color rgb="FF181818"/>
      </top>
      <bottom/>
      <diagonal/>
    </border>
    <border>
      <left style="thin">
        <color rgb="FF181818"/>
      </left>
      <right/>
      <top style="thin">
        <color rgb="FF181818"/>
      </top>
      <bottom style="thin">
        <color rgb="FF181818"/>
      </bottom>
      <diagonal/>
    </border>
    <border>
      <left/>
      <right style="thin">
        <color rgb="FF181818"/>
      </right>
      <top style="thin">
        <color rgb="FF181818"/>
      </top>
      <bottom style="thin">
        <color rgb="FF181818"/>
      </bottom>
      <diagonal/>
    </border>
    <border>
      <left style="thin">
        <color rgb="FF181818"/>
      </left>
      <right style="thin">
        <color rgb="FF181818"/>
      </right>
      <top style="thin">
        <color rgb="FF181818"/>
      </top>
      <bottom/>
      <diagonal/>
    </border>
    <border>
      <left/>
      <right/>
      <top style="thin">
        <color rgb="FF181818"/>
      </top>
      <bottom/>
      <diagonal/>
    </border>
    <border>
      <left style="thin">
        <color rgb="FF181818"/>
      </left>
      <right/>
      <top/>
      <bottom style="thin">
        <color rgb="FF181818"/>
      </bottom>
      <diagonal/>
    </border>
    <border>
      <left/>
      <right style="thin">
        <color rgb="FF181818"/>
      </right>
      <top/>
      <bottom style="thin">
        <color rgb="FF181818"/>
      </bottom>
      <diagonal/>
    </border>
    <border>
      <left style="thin">
        <color rgb="FF181818"/>
      </left>
      <right style="thin">
        <color rgb="FF181818"/>
      </right>
      <top style="thin">
        <color rgb="FF181818"/>
      </top>
      <bottom style="thin">
        <color rgb="FF181818"/>
      </bottom>
      <diagonal/>
    </border>
    <border>
      <left style="thin">
        <color rgb="FF181818"/>
      </left>
      <right style="thin">
        <color rgb="FF181818"/>
      </right>
      <top/>
      <bottom style="thin">
        <color rgb="FF181818"/>
      </bottom>
      <diagonal/>
    </border>
    <border>
      <left/>
      <right/>
      <top/>
      <bottom style="thin">
        <color rgb="FF181818"/>
      </bottom>
      <diagonal/>
    </border>
    <border>
      <left/>
      <right/>
      <top style="thin">
        <color rgb="FF181818"/>
      </top>
      <bottom style="thin">
        <color rgb="FF181818"/>
      </bottom>
      <diagonal/>
    </border>
    <border>
      <left style="thin">
        <color rgb="FF282828"/>
      </left>
      <right style="thin">
        <color rgb="FF282828"/>
      </right>
      <top style="thin">
        <color rgb="FF282828"/>
      </top>
      <bottom style="thin">
        <color rgb="FF28282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2F2F2F"/>
      </left>
      <right style="thin">
        <color rgb="FF2F2F2F"/>
      </right>
      <top style="thin">
        <color rgb="FF2F2F2F"/>
      </top>
      <bottom style="thin">
        <color rgb="FF2F2F2F"/>
      </bottom>
      <diagonal/>
    </border>
    <border>
      <left/>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1F1F1F"/>
      </left>
      <right/>
      <top style="thin">
        <color rgb="FF1F1F1F"/>
      </top>
      <bottom/>
      <diagonal/>
    </border>
    <border>
      <left style="thin">
        <color rgb="FF1F1F1F"/>
      </left>
      <right style="thin">
        <color rgb="FF1F1F1F"/>
      </right>
      <top style="thin">
        <color rgb="FF1F1F1F"/>
      </top>
      <bottom/>
      <diagonal/>
    </border>
    <border>
      <left style="thin">
        <color rgb="FF1F1F1F"/>
      </left>
      <right/>
      <top style="thin">
        <color rgb="FF1F1F1F"/>
      </top>
      <bottom style="thin">
        <color rgb="FF1F1F1F"/>
      </bottom>
      <diagonal/>
    </border>
    <border>
      <left/>
      <right style="thin">
        <color rgb="FF1F1F1F"/>
      </right>
      <top style="thin">
        <color rgb="FF1F1F1F"/>
      </top>
      <bottom style="thin">
        <color rgb="FF1F1F1F"/>
      </bottom>
      <diagonal/>
    </border>
    <border>
      <left style="thin">
        <color rgb="FF1F1F1F"/>
      </left>
      <right/>
      <top/>
      <bottom style="thin">
        <color rgb="FF1F1F1F"/>
      </bottom>
      <diagonal/>
    </border>
    <border>
      <left style="thin">
        <color rgb="FF1F1F1F"/>
      </left>
      <right style="thin">
        <color rgb="FF1F1F1F"/>
      </right>
      <top/>
      <bottom style="thin">
        <color rgb="FF1F1F1F"/>
      </bottom>
      <diagonal/>
    </border>
    <border>
      <left style="thin">
        <color rgb="FF1F1F1F"/>
      </left>
      <right style="thin">
        <color rgb="FF1F1F1F"/>
      </right>
      <top style="thin">
        <color rgb="FF1F1F1F"/>
      </top>
      <bottom style="thin">
        <color rgb="FF1F1F1F"/>
      </bottom>
      <diagonal/>
    </border>
    <border>
      <left/>
      <right/>
      <top style="thin">
        <color rgb="FF28282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1F1F"/>
      </top>
      <bottom/>
      <diagonal/>
    </border>
    <border>
      <left/>
      <right style="thin">
        <color rgb="FF1F1F1F"/>
      </right>
      <top style="thin">
        <color rgb="FF1F1F1F"/>
      </top>
      <bottom/>
      <diagonal/>
    </border>
    <border>
      <left/>
      <right/>
      <top/>
      <bottom style="thin">
        <color rgb="FF1F1F1F"/>
      </bottom>
      <diagonal/>
    </border>
    <border>
      <left/>
      <right style="thin">
        <color rgb="FF1F1F1F"/>
      </right>
      <top/>
      <bottom style="thin">
        <color rgb="FF1F1F1F"/>
      </bottom>
      <diagonal/>
    </border>
    <border>
      <left/>
      <right/>
      <top style="thin">
        <color rgb="FF1F1F1F"/>
      </top>
      <bottom style="thin">
        <color rgb="FF1F1F1F"/>
      </bottom>
      <diagonal/>
    </border>
    <border>
      <left/>
      <right style="thin">
        <color indexed="64"/>
      </right>
      <top style="thin">
        <color rgb="FF1F1F1F"/>
      </top>
      <bottom style="thin">
        <color rgb="FF1F1F1F"/>
      </bottom>
      <diagonal/>
    </border>
    <border>
      <left style="thin">
        <color indexed="64"/>
      </left>
      <right style="thin">
        <color indexed="64"/>
      </right>
      <top/>
      <bottom style="thin">
        <color indexed="64"/>
      </bottom>
      <diagonal/>
    </border>
    <border>
      <left/>
      <right/>
      <top style="thin">
        <color rgb="FF333333"/>
      </top>
      <bottom style="thin">
        <color rgb="FF333333"/>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indexed="64"/>
      </top>
      <bottom style="thin">
        <color rgb="FF000000"/>
      </bottom>
      <diagonal/>
    </border>
  </borders>
  <cellStyleXfs count="6">
    <xf numFmtId="0" fontId="0" fillId="0" borderId="0"/>
    <xf numFmtId="0" fontId="2" fillId="0" borderId="0"/>
    <xf numFmtId="43" fontId="43" fillId="0" borderId="0" applyFont="0" applyFill="0" applyBorder="0" applyAlignment="0" applyProtection="0"/>
    <xf numFmtId="44" fontId="53" fillId="0" borderId="0" applyFont="0" applyFill="0" applyBorder="0" applyAlignment="0" applyProtection="0"/>
    <xf numFmtId="0" fontId="1" fillId="0" borderId="0"/>
    <xf numFmtId="44" fontId="1" fillId="0" borderId="0" applyFont="0" applyFill="0" applyBorder="0" applyAlignment="0" applyProtection="0"/>
  </cellStyleXfs>
  <cellXfs count="273">
    <xf numFmtId="0" fontId="0" fillId="0" borderId="0" xfId="0"/>
    <xf numFmtId="0" fontId="6" fillId="0" borderId="0" xfId="0" applyFont="1" applyAlignment="1">
      <alignment horizontal="left" vertical="top"/>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left" wrapText="1"/>
    </xf>
    <xf numFmtId="0" fontId="10" fillId="0" borderId="9" xfId="0" applyFont="1" applyBorder="1" applyAlignment="1">
      <alignment horizontal="left" vertical="top" wrapText="1" indent="2"/>
    </xf>
    <xf numFmtId="164" fontId="11" fillId="0" borderId="9" xfId="0" applyNumberFormat="1" applyFont="1" applyBorder="1" applyAlignment="1">
      <alignment horizontal="center" vertical="top" shrinkToFit="1"/>
    </xf>
    <xf numFmtId="164" fontId="12" fillId="0" borderId="9" xfId="0" applyNumberFormat="1" applyFont="1" applyBorder="1" applyAlignment="1">
      <alignment horizontal="center" vertical="top" shrinkToFit="1"/>
    </xf>
    <xf numFmtId="0" fontId="13"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xf>
    <xf numFmtId="0" fontId="19" fillId="0" borderId="13" xfId="0" applyFont="1" applyBorder="1" applyAlignment="1">
      <alignment horizontal="left" vertical="top" wrapText="1" indent="2"/>
    </xf>
    <xf numFmtId="0" fontId="19" fillId="0" borderId="13" xfId="0" applyFont="1" applyBorder="1" applyAlignment="1">
      <alignment horizontal="center" vertical="top" wrapText="1"/>
    </xf>
    <xf numFmtId="0" fontId="0" fillId="0" borderId="0" xfId="0" applyAlignment="1">
      <alignment horizontal="left" wrapText="1"/>
    </xf>
    <xf numFmtId="164" fontId="20" fillId="0" borderId="13" xfId="0" applyNumberFormat="1" applyFont="1" applyBorder="1" applyAlignment="1">
      <alignment horizontal="center" vertical="top" shrinkToFit="1"/>
    </xf>
    <xf numFmtId="0" fontId="0" fillId="0" borderId="0" xfId="0" applyAlignment="1">
      <alignment horizontal="left" vertical="center" wrapText="1"/>
    </xf>
    <xf numFmtId="0" fontId="19" fillId="0" borderId="13" xfId="0" applyFont="1" applyBorder="1" applyAlignment="1">
      <alignment horizontal="left" vertical="top" wrapText="1"/>
    </xf>
    <xf numFmtId="0" fontId="0" fillId="0" borderId="0" xfId="0" applyAlignment="1">
      <alignment horizontal="left" vertical="top" wrapText="1"/>
    </xf>
    <xf numFmtId="0" fontId="24" fillId="0" borderId="0" xfId="1" applyFont="1"/>
    <xf numFmtId="0" fontId="25" fillId="0" borderId="0" xfId="1" applyFont="1"/>
    <xf numFmtId="0" fontId="26" fillId="0" borderId="0" xfId="1" applyFont="1"/>
    <xf numFmtId="0" fontId="27" fillId="0" borderId="0" xfId="1" applyFont="1"/>
    <xf numFmtId="0" fontId="28" fillId="0" borderId="0" xfId="1" applyFont="1"/>
    <xf numFmtId="0" fontId="27" fillId="2" borderId="0" xfId="1" applyFont="1" applyFill="1"/>
    <xf numFmtId="0" fontId="26" fillId="0" borderId="14" xfId="1" applyFont="1" applyBorder="1" applyAlignment="1">
      <alignment horizontal="center" vertical="center" wrapText="1"/>
    </xf>
    <xf numFmtId="0" fontId="26" fillId="0" borderId="14" xfId="1" applyFont="1" applyBorder="1" applyAlignment="1">
      <alignment horizontal="center" vertical="center"/>
    </xf>
    <xf numFmtId="0" fontId="29" fillId="0" borderId="14" xfId="1" applyFont="1" applyBorder="1" applyAlignment="1">
      <alignment horizontal="center" wrapText="1"/>
    </xf>
    <xf numFmtId="1" fontId="29" fillId="0" borderId="14" xfId="1" applyNumberFormat="1" applyFont="1" applyBorder="1" applyAlignment="1">
      <alignment horizontal="center"/>
    </xf>
    <xf numFmtId="14" fontId="29" fillId="0" borderId="14" xfId="1" applyNumberFormat="1" applyFont="1" applyBorder="1" applyAlignment="1">
      <alignment horizontal="center"/>
    </xf>
    <xf numFmtId="0" fontId="29" fillId="0" borderId="14" xfId="1" applyFont="1" applyBorder="1" applyAlignment="1">
      <alignment horizontal="center"/>
    </xf>
    <xf numFmtId="14" fontId="29" fillId="0" borderId="14" xfId="1" applyNumberFormat="1" applyFont="1" applyBorder="1" applyAlignment="1">
      <alignment horizontal="center" wrapText="1"/>
    </xf>
    <xf numFmtId="0" fontId="29" fillId="0" borderId="14" xfId="1" applyFont="1" applyBorder="1" applyAlignment="1">
      <alignment wrapText="1"/>
    </xf>
    <xf numFmtId="165" fontId="29" fillId="0" borderId="14" xfId="1" applyNumberFormat="1" applyFont="1" applyBorder="1"/>
    <xf numFmtId="165" fontId="29" fillId="0" borderId="14" xfId="1" applyNumberFormat="1" applyFont="1" applyBorder="1" applyAlignment="1">
      <alignment wrapText="1"/>
    </xf>
    <xf numFmtId="165" fontId="29" fillId="0" borderId="14" xfId="1" applyNumberFormat="1" applyFont="1" applyBorder="1" applyAlignment="1">
      <alignment horizontal="right"/>
    </xf>
    <xf numFmtId="0" fontId="30" fillId="0" borderId="14" xfId="1" applyFont="1" applyBorder="1" applyAlignment="1">
      <alignment horizontal="center" vertical="center" wrapText="1"/>
    </xf>
    <xf numFmtId="0" fontId="30" fillId="0" borderId="14" xfId="1" applyFont="1" applyBorder="1" applyAlignment="1">
      <alignment horizontal="center" vertical="center"/>
    </xf>
    <xf numFmtId="0" fontId="31" fillId="0" borderId="0" xfId="1" applyFont="1"/>
    <xf numFmtId="0" fontId="32" fillId="0" borderId="15" xfId="1" applyFont="1" applyBorder="1" applyAlignment="1">
      <alignment horizontal="center" wrapText="1"/>
    </xf>
    <xf numFmtId="0" fontId="33" fillId="0" borderId="0" xfId="1" applyFont="1" applyAlignment="1">
      <alignment horizontal="center"/>
    </xf>
    <xf numFmtId="165" fontId="31" fillId="0" borderId="0" xfId="1" applyNumberFormat="1" applyFont="1" applyAlignment="1">
      <alignment horizontal="center"/>
    </xf>
    <xf numFmtId="165" fontId="31" fillId="0" borderId="14" xfId="1" applyNumberFormat="1" applyFont="1" applyBorder="1" applyAlignment="1">
      <alignment horizontal="center"/>
    </xf>
    <xf numFmtId="0" fontId="32" fillId="0" borderId="0" xfId="1" applyFont="1" applyAlignment="1">
      <alignment horizontal="center" wrapText="1"/>
    </xf>
    <xf numFmtId="165" fontId="34" fillId="0" borderId="0" xfId="1" applyNumberFormat="1" applyFont="1" applyAlignment="1">
      <alignment horizontal="center"/>
    </xf>
    <xf numFmtId="0" fontId="25" fillId="0" borderId="16" xfId="1" applyFont="1" applyBorder="1"/>
    <xf numFmtId="0" fontId="31" fillId="0" borderId="0" xfId="1" applyFont="1" applyAlignment="1">
      <alignment horizontal="right"/>
    </xf>
    <xf numFmtId="165" fontId="31" fillId="0" borderId="0" xfId="1" applyNumberFormat="1" applyFont="1"/>
    <xf numFmtId="0" fontId="29" fillId="0" borderId="0" xfId="1" applyFont="1"/>
    <xf numFmtId="0" fontId="12" fillId="0" borderId="0" xfId="1" applyFont="1"/>
    <xf numFmtId="0" fontId="35" fillId="0" borderId="17" xfId="0" applyFont="1" applyBorder="1" applyAlignment="1">
      <alignment horizontal="left" vertical="top" wrapText="1" indent="1"/>
    </xf>
    <xf numFmtId="0" fontId="35" fillId="0" borderId="17" xfId="0" applyFont="1" applyBorder="1" applyAlignment="1">
      <alignment horizontal="center" vertical="top" wrapText="1"/>
    </xf>
    <xf numFmtId="164" fontId="36" fillId="0" borderId="17" xfId="0" applyNumberFormat="1" applyFont="1" applyBorder="1" applyAlignment="1">
      <alignment horizontal="center" vertical="top" shrinkToFit="1"/>
    </xf>
    <xf numFmtId="0" fontId="36" fillId="0" borderId="17" xfId="0" applyFont="1" applyBorder="1" applyAlignment="1">
      <alignment horizontal="left" vertical="top" wrapText="1"/>
    </xf>
    <xf numFmtId="0" fontId="35" fillId="0" borderId="17" xfId="0" applyFont="1" applyBorder="1" applyAlignment="1">
      <alignment horizontal="left" vertical="top" wrapText="1"/>
    </xf>
    <xf numFmtId="0" fontId="0" fillId="0" borderId="17" xfId="0" applyBorder="1" applyAlignment="1">
      <alignment horizontal="left" vertical="center" wrapText="1"/>
    </xf>
    <xf numFmtId="0" fontId="0" fillId="0" borderId="17" xfId="0" applyBorder="1" applyAlignment="1">
      <alignment horizontal="left" vertical="top" wrapText="1"/>
    </xf>
    <xf numFmtId="0" fontId="39" fillId="0" borderId="0" xfId="1" applyFont="1"/>
    <xf numFmtId="0" fontId="40" fillId="0" borderId="0" xfId="1" applyFont="1"/>
    <xf numFmtId="0" fontId="3" fillId="0" borderId="0" xfId="1" applyFont="1"/>
    <xf numFmtId="0" fontId="41" fillId="0" borderId="0" xfId="1" applyFont="1"/>
    <xf numFmtId="0" fontId="42" fillId="0" borderId="0" xfId="1" applyFont="1"/>
    <xf numFmtId="49" fontId="42" fillId="0" borderId="0" xfId="1" applyNumberFormat="1" applyFont="1"/>
    <xf numFmtId="0" fontId="44" fillId="0" borderId="0" xfId="1" applyFont="1"/>
    <xf numFmtId="0" fontId="14" fillId="0" borderId="19" xfId="0" applyFont="1" applyBorder="1" applyAlignment="1">
      <alignment horizontal="left" vertical="top" wrapText="1" indent="1"/>
    </xf>
    <xf numFmtId="0" fontId="14" fillId="0" borderId="19" xfId="0" applyFont="1" applyBorder="1" applyAlignment="1">
      <alignment horizontal="center" vertical="top" wrapText="1"/>
    </xf>
    <xf numFmtId="164" fontId="12" fillId="0" borderId="19" xfId="0" applyNumberFormat="1" applyFont="1" applyBorder="1" applyAlignment="1">
      <alignment horizontal="center" vertical="top" shrinkToFit="1"/>
    </xf>
    <xf numFmtId="0" fontId="14" fillId="0" borderId="19" xfId="0" applyFont="1" applyBorder="1" applyAlignment="1">
      <alignment horizontal="left" vertical="top" wrapText="1"/>
    </xf>
    <xf numFmtId="0" fontId="16" fillId="0" borderId="14" xfId="0" applyFont="1" applyBorder="1" applyAlignment="1">
      <alignment horizontal="center" vertical="center" wrapText="1"/>
    </xf>
    <xf numFmtId="0" fontId="14" fillId="0" borderId="14" xfId="0" applyFont="1" applyBorder="1" applyAlignment="1">
      <alignment horizontal="center" vertical="top" wrapText="1"/>
    </xf>
    <xf numFmtId="164" fontId="12" fillId="0" borderId="14" xfId="0" applyNumberFormat="1" applyFont="1" applyBorder="1" applyAlignment="1">
      <alignment horizontal="center" vertical="top" shrinkToFit="1"/>
    </xf>
    <xf numFmtId="0" fontId="14" fillId="0" borderId="14" xfId="0" applyFont="1" applyBorder="1" applyAlignment="1">
      <alignment horizontal="left" vertical="top" wrapText="1" indent="3"/>
    </xf>
    <xf numFmtId="0" fontId="0" fillId="0" borderId="14" xfId="0" applyBorder="1" applyAlignment="1">
      <alignment horizontal="left" wrapText="1"/>
    </xf>
    <xf numFmtId="0" fontId="0" fillId="0" borderId="14" xfId="0" applyBorder="1" applyAlignment="1">
      <alignment horizontal="left" vertical="top"/>
    </xf>
    <xf numFmtId="0" fontId="19" fillId="0" borderId="0" xfId="0" applyFont="1" applyAlignment="1">
      <alignment horizontal="left" vertical="center" wrapText="1"/>
    </xf>
    <xf numFmtId="0" fontId="19" fillId="0" borderId="0" xfId="0" applyFont="1" applyAlignment="1">
      <alignment horizontal="center" wrapText="1"/>
    </xf>
    <xf numFmtId="0" fontId="0" fillId="0" borderId="0" xfId="0" applyAlignment="1">
      <alignment wrapText="1"/>
    </xf>
    <xf numFmtId="0" fontId="13" fillId="0" borderId="14" xfId="0" applyFont="1" applyBorder="1" applyAlignment="1">
      <alignment horizontal="center" vertical="center" wrapText="1"/>
    </xf>
    <xf numFmtId="164" fontId="6" fillId="0" borderId="14" xfId="0" applyNumberFormat="1" applyFont="1" applyBorder="1" applyAlignment="1">
      <alignment horizontal="center" vertical="center" shrinkToFit="1"/>
    </xf>
    <xf numFmtId="0" fontId="6" fillId="0" borderId="14" xfId="0" applyFont="1" applyBorder="1" applyAlignment="1">
      <alignment horizontal="left" vertical="top" wrapText="1"/>
    </xf>
    <xf numFmtId="0" fontId="13" fillId="0" borderId="14" xfId="0" applyFont="1" applyBorder="1" applyAlignment="1">
      <alignment horizontal="left" vertical="top" wrapText="1"/>
    </xf>
    <xf numFmtId="0" fontId="16" fillId="0" borderId="2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6" fillId="0" borderId="22" xfId="0" applyFont="1" applyBorder="1" applyAlignment="1">
      <alignment horizontal="left" wrapText="1"/>
    </xf>
    <xf numFmtId="0" fontId="6" fillId="0" borderId="26" xfId="0" applyFont="1" applyBorder="1" applyAlignment="1">
      <alignment horizontal="left" wrapText="1"/>
    </xf>
    <xf numFmtId="0" fontId="6" fillId="0" borderId="14" xfId="0" applyFont="1" applyBorder="1" applyAlignment="1">
      <alignment horizontal="left" wrapText="1"/>
    </xf>
    <xf numFmtId="0" fontId="6" fillId="0" borderId="23" xfId="0" applyFont="1" applyBorder="1" applyAlignment="1">
      <alignment horizontal="left" wrapText="1"/>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23" xfId="0" applyFont="1" applyBorder="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left" vertical="top" wrapText="1"/>
    </xf>
    <xf numFmtId="0" fontId="14" fillId="0" borderId="0" xfId="0" applyFont="1" applyAlignment="1">
      <alignment wrapText="1"/>
    </xf>
    <xf numFmtId="0" fontId="6" fillId="0" borderId="0" xfId="0" applyFont="1" applyAlignment="1">
      <alignment vertical="center" wrapText="1"/>
    </xf>
    <xf numFmtId="0" fontId="14" fillId="0" borderId="0" xfId="0" applyFont="1" applyAlignment="1">
      <alignment horizontal="right" wrapText="1"/>
    </xf>
    <xf numFmtId="0" fontId="13" fillId="0" borderId="14" xfId="0" applyFont="1" applyBorder="1" applyAlignment="1">
      <alignment horizontal="left" vertical="top" wrapText="1" indent="3"/>
    </xf>
    <xf numFmtId="0" fontId="13" fillId="0" borderId="14" xfId="0" applyFont="1" applyBorder="1" applyAlignment="1">
      <alignment vertical="top" wrapText="1"/>
    </xf>
    <xf numFmtId="164" fontId="6" fillId="0" borderId="14" xfId="0" applyNumberFormat="1" applyFont="1" applyBorder="1" applyAlignment="1">
      <alignment horizontal="center" vertical="top" shrinkToFit="1"/>
    </xf>
    <xf numFmtId="0" fontId="20" fillId="0" borderId="13" xfId="0" applyFont="1" applyBorder="1" applyAlignment="1">
      <alignment horizontal="left" vertical="top" wrapText="1"/>
    </xf>
    <xf numFmtId="0" fontId="18" fillId="0" borderId="0" xfId="0" applyFont="1" applyAlignment="1">
      <alignment vertical="top" wrapText="1"/>
    </xf>
    <xf numFmtId="0" fontId="19" fillId="0" borderId="0" xfId="0" applyFont="1" applyAlignment="1">
      <alignment vertical="center" wrapText="1"/>
    </xf>
    <xf numFmtId="0" fontId="20" fillId="0" borderId="0" xfId="0" applyFont="1" applyAlignment="1">
      <alignment horizontal="center" wrapText="1"/>
    </xf>
    <xf numFmtId="0" fontId="26" fillId="0" borderId="0" xfId="0" applyFont="1"/>
    <xf numFmtId="0" fontId="52" fillId="0" borderId="0" xfId="0" applyFont="1" applyAlignment="1">
      <alignment horizontal="center"/>
    </xf>
    <xf numFmtId="0" fontId="25" fillId="0" borderId="0" xfId="1" applyFont="1" applyAlignment="1">
      <alignment wrapText="1"/>
    </xf>
    <xf numFmtId="0" fontId="25" fillId="0" borderId="0" xfId="1" applyFont="1" applyAlignment="1">
      <alignment horizontal="center"/>
    </xf>
    <xf numFmtId="0" fontId="25" fillId="0" borderId="0" xfId="1" applyFont="1" applyAlignment="1">
      <alignment horizontal="center" wrapText="1"/>
    </xf>
    <xf numFmtId="0" fontId="25" fillId="0" borderId="0" xfId="0" applyFont="1"/>
    <xf numFmtId="44" fontId="25" fillId="0" borderId="0" xfId="3" applyFont="1" applyFill="1"/>
    <xf numFmtId="44" fontId="40" fillId="0" borderId="0" xfId="3" applyFont="1" applyFill="1"/>
    <xf numFmtId="44" fontId="41" fillId="0" borderId="0" xfId="3" applyFont="1" applyFill="1"/>
    <xf numFmtId="44" fontId="10" fillId="0" borderId="14" xfId="3" applyFont="1" applyFill="1" applyBorder="1" applyAlignment="1">
      <alignment horizontal="center" vertical="center"/>
    </xf>
    <xf numFmtId="44" fontId="24" fillId="0" borderId="0" xfId="3" applyFont="1" applyFill="1"/>
    <xf numFmtId="44" fontId="3" fillId="0" borderId="0" xfId="3" applyFont="1" applyFill="1"/>
    <xf numFmtId="44" fontId="42" fillId="0" borderId="0" xfId="3" applyFont="1" applyFill="1"/>
    <xf numFmtId="44" fontId="26" fillId="0" borderId="0" xfId="3" applyFont="1" applyFill="1"/>
    <xf numFmtId="44" fontId="6" fillId="0" borderId="0" xfId="3" applyFont="1" applyFill="1"/>
    <xf numFmtId="44" fontId="13" fillId="0" borderId="14" xfId="3" applyFont="1" applyFill="1" applyBorder="1" applyAlignment="1">
      <alignment horizontal="center" vertical="center"/>
    </xf>
    <xf numFmtId="44" fontId="13" fillId="0" borderId="0" xfId="3" applyFont="1" applyFill="1" applyBorder="1" applyAlignment="1">
      <alignment horizontal="center" vertical="center"/>
    </xf>
    <xf numFmtId="44" fontId="27" fillId="0" borderId="0" xfId="3" applyFont="1" applyFill="1" applyBorder="1"/>
    <xf numFmtId="44" fontId="27" fillId="0" borderId="0" xfId="3" applyFont="1" applyFill="1"/>
    <xf numFmtId="0" fontId="25" fillId="0" borderId="16" xfId="0" applyFont="1" applyBorder="1"/>
    <xf numFmtId="0" fontId="25" fillId="2" borderId="16" xfId="0" applyFont="1" applyFill="1" applyBorder="1" applyAlignment="1">
      <alignment wrapText="1"/>
    </xf>
    <xf numFmtId="0" fontId="25" fillId="0" borderId="16" xfId="0" applyFont="1" applyBorder="1" applyAlignment="1">
      <alignment wrapText="1"/>
    </xf>
    <xf numFmtId="0" fontId="55" fillId="0" borderId="0" xfId="0" applyFont="1" applyAlignment="1">
      <alignment horizontal="center" wrapText="1"/>
    </xf>
    <xf numFmtId="44" fontId="54" fillId="0" borderId="14" xfId="3" applyFont="1" applyFill="1" applyBorder="1" applyAlignment="1">
      <alignment horizontal="center" vertical="center" wrapText="1"/>
    </xf>
    <xf numFmtId="44" fontId="13" fillId="0" borderId="32" xfId="3" applyFont="1" applyFill="1" applyBorder="1" applyAlignment="1">
      <alignment horizontal="center" vertical="center" wrapText="1"/>
    </xf>
    <xf numFmtId="44" fontId="13" fillId="0" borderId="43" xfId="3" applyFont="1" applyFill="1" applyBorder="1" applyAlignment="1">
      <alignment horizontal="center" vertical="center" wrapText="1"/>
    </xf>
    <xf numFmtId="44" fontId="7" fillId="0" borderId="46" xfId="3" applyFont="1" applyFill="1" applyBorder="1" applyAlignment="1">
      <alignment horizontal="center" vertical="center" wrapText="1"/>
    </xf>
    <xf numFmtId="44" fontId="10" fillId="0" borderId="44" xfId="3" applyFont="1" applyFill="1" applyBorder="1" applyAlignment="1">
      <alignment horizontal="center" vertical="center"/>
    </xf>
    <xf numFmtId="44" fontId="57" fillId="0" borderId="44" xfId="3" applyFont="1" applyFill="1" applyBorder="1" applyAlignment="1">
      <alignment horizontal="center" vertical="center"/>
    </xf>
    <xf numFmtId="44" fontId="56" fillId="0" borderId="44" xfId="3" applyFont="1" applyFill="1" applyBorder="1" applyAlignment="1">
      <alignment horizontal="center" vertical="center" wrapText="1"/>
    </xf>
    <xf numFmtId="44" fontId="13" fillId="0" borderId="51" xfId="3" applyFont="1" applyFill="1" applyBorder="1" applyAlignment="1">
      <alignment horizontal="center" vertical="center" wrapText="1"/>
    </xf>
    <xf numFmtId="49" fontId="7" fillId="0" borderId="48" xfId="2" applyNumberFormat="1" applyFont="1" applyFill="1" applyBorder="1" applyAlignment="1">
      <alignment horizontal="center" vertical="center" wrapText="1"/>
    </xf>
    <xf numFmtId="49" fontId="7" fillId="0" borderId="46" xfId="2" applyNumberFormat="1" applyFont="1" applyFill="1" applyBorder="1" applyAlignment="1">
      <alignment horizontal="center" vertical="center" wrapText="1"/>
    </xf>
    <xf numFmtId="49" fontId="7" fillId="0" borderId="47" xfId="2" applyNumberFormat="1" applyFont="1" applyFill="1" applyBorder="1" applyAlignment="1">
      <alignment horizontal="center" vertical="center" wrapText="1"/>
    </xf>
    <xf numFmtId="44" fontId="13" fillId="0" borderId="32" xfId="3" applyFont="1" applyFill="1" applyBorder="1" applyAlignment="1">
      <alignment horizontal="center" vertical="center"/>
    </xf>
    <xf numFmtId="44" fontId="13" fillId="0" borderId="49" xfId="3" applyFont="1" applyFill="1" applyBorder="1" applyAlignment="1">
      <alignment horizontal="center" vertical="center"/>
    </xf>
    <xf numFmtId="0" fontId="7" fillId="0" borderId="46" xfId="1" applyFont="1" applyBorder="1" applyAlignment="1">
      <alignment vertical="center" wrapText="1"/>
    </xf>
    <xf numFmtId="0" fontId="7" fillId="0" borderId="46" xfId="1" applyFont="1" applyBorder="1" applyAlignment="1">
      <alignment horizontal="center" vertical="center" wrapText="1"/>
    </xf>
    <xf numFmtId="49" fontId="7" fillId="0" borderId="46" xfId="1" applyNumberFormat="1" applyFont="1" applyBorder="1" applyAlignment="1">
      <alignment horizontal="center" vertical="center" wrapText="1"/>
    </xf>
    <xf numFmtId="49" fontId="7" fillId="0" borderId="47" xfId="1" applyNumberFormat="1" applyFont="1" applyBorder="1" applyAlignment="1">
      <alignment horizontal="center" vertical="center" wrapText="1"/>
    </xf>
    <xf numFmtId="49" fontId="13" fillId="0" borderId="14" xfId="1" applyNumberFormat="1" applyFont="1" applyBorder="1" applyAlignment="1">
      <alignment horizontal="center" vertical="center" wrapText="1"/>
    </xf>
    <xf numFmtId="0" fontId="13" fillId="0" borderId="14" xfId="1" applyFont="1" applyBorder="1" applyAlignment="1">
      <alignment horizontal="center" vertical="center" wrapText="1"/>
    </xf>
    <xf numFmtId="49" fontId="13" fillId="0" borderId="14" xfId="1" applyNumberFormat="1" applyFont="1" applyBorder="1" applyAlignment="1">
      <alignment horizontal="center" vertical="center"/>
    </xf>
    <xf numFmtId="1" fontId="13" fillId="0" borderId="14" xfId="1" applyNumberFormat="1" applyFont="1" applyBorder="1" applyAlignment="1">
      <alignment horizontal="center" vertical="center"/>
    </xf>
    <xf numFmtId="1" fontId="13" fillId="0" borderId="49" xfId="1" applyNumberFormat="1" applyFont="1" applyBorder="1" applyAlignment="1">
      <alignment horizontal="center" vertical="center"/>
    </xf>
    <xf numFmtId="1" fontId="13" fillId="0" borderId="50" xfId="1" applyNumberFormat="1" applyFont="1" applyBorder="1" applyAlignment="1">
      <alignment horizontal="center" vertical="center"/>
    </xf>
    <xf numFmtId="0" fontId="58" fillId="0" borderId="14"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42" xfId="0" applyFont="1" applyBorder="1" applyAlignment="1">
      <alignment horizontal="center" vertical="center" wrapText="1"/>
    </xf>
    <xf numFmtId="3" fontId="54" fillId="0" borderId="14" xfId="0" applyNumberFormat="1" applyFont="1" applyBorder="1" applyAlignment="1">
      <alignment horizontal="center" vertical="center" wrapText="1"/>
    </xf>
    <xf numFmtId="14" fontId="13" fillId="0" borderId="14" xfId="0" applyNumberFormat="1" applyFont="1" applyBorder="1" applyAlignment="1">
      <alignment horizontal="center" vertical="center" wrapText="1"/>
    </xf>
    <xf numFmtId="1" fontId="10" fillId="0" borderId="14" xfId="1" applyNumberFormat="1" applyFont="1" applyBorder="1" applyAlignment="1">
      <alignment horizontal="center" vertical="center"/>
    </xf>
    <xf numFmtId="0" fontId="58" fillId="0" borderId="42" xfId="0" applyFont="1" applyBorder="1" applyAlignment="1">
      <alignment horizontal="center" vertical="center" wrapText="1"/>
    </xf>
    <xf numFmtId="0" fontId="13" fillId="0" borderId="41" xfId="0" applyFont="1" applyBorder="1" applyAlignment="1">
      <alignment horizontal="center" vertical="center" wrapText="1"/>
    </xf>
    <xf numFmtId="0" fontId="54" fillId="0" borderId="41" xfId="0" applyFont="1" applyBorder="1" applyAlignment="1">
      <alignment horizontal="center" vertical="center" wrapText="1"/>
    </xf>
    <xf numFmtId="49" fontId="10" fillId="0" borderId="44" xfId="1" applyNumberFormat="1" applyFont="1" applyBorder="1" applyAlignment="1">
      <alignment horizontal="left" vertical="center" wrapText="1"/>
    </xf>
    <xf numFmtId="0" fontId="10" fillId="0" borderId="44" xfId="1" applyFont="1" applyBorder="1" applyAlignment="1">
      <alignment horizontal="center" vertical="center" wrapText="1"/>
    </xf>
    <xf numFmtId="49" fontId="10" fillId="0" borderId="44" xfId="1" applyNumberFormat="1" applyFont="1" applyBorder="1" applyAlignment="1">
      <alignment horizontal="center" vertical="center" wrapText="1"/>
    </xf>
    <xf numFmtId="49" fontId="10" fillId="0" borderId="44" xfId="1" applyNumberFormat="1" applyFont="1" applyBorder="1" applyAlignment="1">
      <alignment horizontal="center" vertical="center"/>
    </xf>
    <xf numFmtId="49" fontId="8" fillId="0" borderId="44" xfId="1" applyNumberFormat="1" applyFont="1" applyBorder="1" applyAlignment="1">
      <alignment horizontal="center" vertical="center"/>
    </xf>
    <xf numFmtId="44" fontId="10" fillId="0" borderId="44" xfId="1" applyNumberFormat="1" applyFont="1" applyBorder="1" applyAlignment="1">
      <alignment horizontal="center" vertical="center"/>
    </xf>
    <xf numFmtId="44" fontId="56" fillId="0" borderId="52" xfId="3" applyFont="1" applyFill="1" applyBorder="1" applyAlignment="1">
      <alignment horizontal="center" vertical="center" wrapText="1"/>
    </xf>
    <xf numFmtId="44" fontId="56" fillId="0" borderId="45" xfId="3" applyFont="1" applyFill="1" applyBorder="1" applyAlignment="1">
      <alignment horizontal="center" vertical="center" wrapText="1"/>
    </xf>
    <xf numFmtId="44" fontId="56" fillId="0" borderId="53" xfId="3" applyFont="1" applyFill="1" applyBorder="1" applyAlignment="1">
      <alignment horizontal="center" vertical="center" wrapText="1"/>
    </xf>
    <xf numFmtId="44" fontId="10" fillId="0" borderId="44" xfId="0" applyNumberFormat="1" applyFont="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12" xfId="0" applyFont="1" applyBorder="1" applyAlignment="1">
      <alignment horizontal="left" wrapText="1"/>
    </xf>
    <xf numFmtId="0" fontId="17" fillId="0" borderId="0" xfId="0" applyFont="1" applyAlignment="1">
      <alignment horizontal="left" vertical="top" wrapText="1"/>
    </xf>
    <xf numFmtId="0" fontId="6" fillId="0" borderId="0" xfId="0" applyFont="1" applyAlignment="1">
      <alignment horizontal="left" vertical="top" wrapText="1"/>
    </xf>
    <xf numFmtId="0" fontId="14" fillId="0" borderId="0" xfId="0" applyFont="1" applyAlignment="1">
      <alignment horizontal="right" wrapText="1" indent="12"/>
    </xf>
    <xf numFmtId="0" fontId="7"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indent="1"/>
    </xf>
    <xf numFmtId="0" fontId="7" fillId="0" borderId="0" xfId="0" applyFont="1" applyAlignment="1">
      <alignment horizontal="left" wrapText="1" indent="17"/>
    </xf>
    <xf numFmtId="0" fontId="3" fillId="0" borderId="0" xfId="0" applyFont="1" applyAlignment="1">
      <alignment horizontal="left" wrapText="1" indent="17"/>
    </xf>
    <xf numFmtId="0" fontId="7" fillId="0" borderId="0" xfId="0" applyFont="1" applyAlignment="1">
      <alignment horizontal="center" wrapText="1"/>
    </xf>
    <xf numFmtId="0" fontId="3" fillId="0" borderId="0" xfId="0" applyFont="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27" xfId="0" applyFont="1" applyBorder="1" applyAlignment="1">
      <alignment horizontal="center" vertical="center" wrapText="1"/>
    </xf>
    <xf numFmtId="0" fontId="25" fillId="0" borderId="0" xfId="1" applyFont="1" applyAlignment="1">
      <alignment horizontal="center"/>
    </xf>
    <xf numFmtId="0" fontId="25" fillId="0" borderId="15" xfId="1" applyFont="1" applyBorder="1" applyAlignment="1">
      <alignment horizontal="center" wrapText="1"/>
    </xf>
    <xf numFmtId="0" fontId="35" fillId="0" borderId="0" xfId="0" applyFont="1" applyAlignment="1">
      <alignment horizontal="left" vertical="center" wrapText="1" indent="1"/>
    </xf>
    <xf numFmtId="0" fontId="55" fillId="2" borderId="0" xfId="0" applyFont="1" applyFill="1" applyAlignment="1">
      <alignment horizontal="center" wrapText="1"/>
    </xf>
    <xf numFmtId="0" fontId="25" fillId="2" borderId="0" xfId="0" applyFont="1" applyFill="1" applyAlignment="1">
      <alignment horizontal="center" wrapText="1"/>
    </xf>
    <xf numFmtId="44" fontId="55" fillId="0" borderId="15" xfId="3" applyFont="1" applyBorder="1" applyAlignment="1">
      <alignment horizontal="center" wrapText="1"/>
    </xf>
    <xf numFmtId="44" fontId="25" fillId="0" borderId="0" xfId="3" applyFont="1" applyBorder="1" applyAlignment="1">
      <alignment horizontal="center" wrapText="1"/>
    </xf>
    <xf numFmtId="49" fontId="7" fillId="0" borderId="14" xfId="1" applyNumberFormat="1" applyFont="1" applyBorder="1" applyAlignment="1">
      <alignment horizontal="center" vertical="center" wrapText="1"/>
    </xf>
    <xf numFmtId="0" fontId="7" fillId="0" borderId="14" xfId="1" applyFont="1" applyBorder="1" applyAlignment="1">
      <alignment horizontal="center" vertical="center"/>
    </xf>
    <xf numFmtId="0" fontId="7" fillId="0" borderId="14" xfId="1" applyFont="1" applyBorder="1" applyAlignment="1">
      <alignment horizontal="center" vertical="center" wrapText="1"/>
    </xf>
    <xf numFmtId="0" fontId="16" fillId="0" borderId="18" xfId="0" applyFont="1" applyBorder="1" applyAlignment="1">
      <alignment horizontal="center" vertical="center" wrapText="1"/>
    </xf>
    <xf numFmtId="0" fontId="0" fillId="0" borderId="0" xfId="0" applyAlignment="1">
      <alignment horizontal="center" wrapText="1"/>
    </xf>
    <xf numFmtId="0" fontId="17" fillId="0" borderId="0" xfId="0" applyFont="1" applyAlignment="1">
      <alignment horizontal="left" vertical="center" wrapText="1"/>
    </xf>
    <xf numFmtId="0" fontId="6" fillId="0" borderId="0" xfId="0" applyFont="1" applyAlignment="1">
      <alignment horizontal="left" vertical="center" wrapText="1"/>
    </xf>
    <xf numFmtId="16" fontId="19" fillId="0" borderId="0" xfId="0" applyNumberFormat="1" applyFont="1" applyAlignment="1">
      <alignment horizontal="left" vertical="center" wrapText="1" indent="57"/>
    </xf>
    <xf numFmtId="0" fontId="19" fillId="0" borderId="0" xfId="0" applyFont="1" applyAlignment="1">
      <alignment horizontal="left" vertical="center" wrapText="1" indent="57"/>
    </xf>
    <xf numFmtId="0" fontId="45" fillId="0" borderId="0" xfId="0" applyFont="1" applyAlignment="1">
      <alignment horizontal="left" vertical="top" wrapText="1"/>
    </xf>
    <xf numFmtId="0" fontId="0" fillId="0" borderId="0" xfId="0" applyAlignment="1">
      <alignment horizontal="left" vertical="top" wrapText="1"/>
    </xf>
    <xf numFmtId="0" fontId="16" fillId="0" borderId="1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1" xfId="0" applyFont="1" applyBorder="1" applyAlignment="1">
      <alignment horizontal="center" vertical="center" wrapText="1"/>
    </xf>
    <xf numFmtId="164" fontId="12" fillId="0" borderId="32" xfId="0" applyNumberFormat="1" applyFont="1" applyBorder="1" applyAlignment="1">
      <alignment horizontal="center" vertical="top" shrinkToFit="1"/>
    </xf>
    <xf numFmtId="164" fontId="12" fillId="0" borderId="33" xfId="0" applyNumberFormat="1" applyFont="1" applyBorder="1" applyAlignment="1">
      <alignment horizontal="center" vertical="top" shrinkToFit="1"/>
    </xf>
    <xf numFmtId="164" fontId="12" fillId="0" borderId="34" xfId="0" applyNumberFormat="1" applyFont="1" applyBorder="1" applyAlignment="1">
      <alignment horizontal="center" vertical="top" shrinkToFit="1"/>
    </xf>
    <xf numFmtId="0" fontId="14" fillId="0" borderId="32" xfId="0" applyFont="1" applyBorder="1" applyAlignment="1">
      <alignment horizontal="center" vertical="top" wrapText="1"/>
    </xf>
    <xf numFmtId="0" fontId="14" fillId="0" borderId="33" xfId="0" applyFont="1" applyBorder="1" applyAlignment="1">
      <alignment horizontal="center" vertical="top" wrapText="1"/>
    </xf>
    <xf numFmtId="0" fontId="14" fillId="0" borderId="34" xfId="0" applyFont="1" applyBorder="1" applyAlignment="1">
      <alignment horizontal="center" vertical="top"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46" fillId="0" borderId="0" xfId="0" applyFont="1" applyAlignment="1">
      <alignment horizontal="left" vertical="top" wrapText="1" indent="1"/>
    </xf>
    <xf numFmtId="0" fontId="49" fillId="0" borderId="0" xfId="0" applyFont="1" applyAlignment="1">
      <alignment horizontal="left" vertical="center" wrapText="1"/>
    </xf>
    <xf numFmtId="0" fontId="14" fillId="0" borderId="0" xfId="0" applyFont="1" applyAlignment="1">
      <alignment horizontal="left" vertical="top"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14" fillId="0" borderId="2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3" xfId="0" applyFont="1" applyBorder="1" applyAlignment="1">
      <alignment horizontal="center" vertical="center" wrapText="1"/>
    </xf>
    <xf numFmtId="0" fontId="6" fillId="0" borderId="22" xfId="0"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2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0" fillId="0" borderId="0" xfId="0" applyFont="1" applyAlignment="1">
      <alignment horizontal="left" vertical="top" wrapText="1" indent="1"/>
    </xf>
    <xf numFmtId="0" fontId="16" fillId="0" borderId="2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0"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24"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49" fillId="0" borderId="0" xfId="0" applyFont="1" applyAlignment="1">
      <alignment horizontal="left" vertical="top" wrapText="1" indent="1"/>
    </xf>
    <xf numFmtId="0" fontId="43" fillId="0" borderId="15" xfId="0" applyFont="1" applyBorder="1" applyAlignment="1">
      <alignment horizontal="left" vertical="center" wrapText="1" indent="7"/>
    </xf>
  </cellXfs>
  <cellStyles count="6">
    <cellStyle name="Millares 10 10" xfId="2" xr:uid="{00000000-0005-0000-0000-000000000000}"/>
    <cellStyle name="Moneda" xfId="3" builtinId="4"/>
    <cellStyle name="Moneda 2" xfId="5" xr:uid="{74A8E32F-2C7A-407E-B9D9-B92088BAF277}"/>
    <cellStyle name="Normal" xfId="0" builtinId="0"/>
    <cellStyle name="Normal 2" xfId="1" xr:uid="{00000000-0005-0000-0000-000002000000}"/>
    <cellStyle name="Normal 3" xfId="4" xr:uid="{1FD5796C-5450-49EA-9806-CC4835F38B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120395</xdr:colOff>
      <xdr:row>15</xdr:row>
      <xdr:rowOff>792480</xdr:rowOff>
    </xdr:from>
    <xdr:ext cx="2249805" cy="0"/>
    <xdr:sp macro="" textlink="">
      <xdr:nvSpPr>
        <xdr:cNvPr id="2" name="Shape 3">
          <a:extLst>
            <a:ext uri="{FF2B5EF4-FFF2-40B4-BE49-F238E27FC236}">
              <a16:creationId xmlns:a16="http://schemas.microsoft.com/office/drawing/2014/main" id="{00000000-0008-0000-0000-000002000000}"/>
            </a:ext>
          </a:extLst>
        </xdr:cNvPr>
        <xdr:cNvSpPr/>
      </xdr:nvSpPr>
      <xdr:spPr>
        <a:xfrm>
          <a:off x="653795" y="4831080"/>
          <a:ext cx="2249805" cy="0"/>
        </a:xfrm>
        <a:custGeom>
          <a:avLst/>
          <a:gdLst/>
          <a:ahLst/>
          <a:cxnLst/>
          <a:rect l="0" t="0" r="0" b="0"/>
          <a:pathLst>
            <a:path w="2249805">
              <a:moveTo>
                <a:pt x="0" y="0"/>
              </a:moveTo>
              <a:lnTo>
                <a:pt x="2249424" y="0"/>
              </a:lnTo>
            </a:path>
          </a:pathLst>
        </a:custGeom>
        <a:ln w="9144">
          <a:solidFill>
            <a:srgbClr val="181818"/>
          </a:solidFill>
        </a:ln>
      </xdr:spPr>
    </xdr:sp>
    <xdr:clientData/>
  </xdr:oneCellAnchor>
  <xdr:oneCellAnchor>
    <xdr:from>
      <xdr:col>6</xdr:col>
      <xdr:colOff>1880</xdr:colOff>
      <xdr:row>15</xdr:row>
      <xdr:rowOff>779780</xdr:rowOff>
    </xdr:from>
    <xdr:ext cx="1369060" cy="0"/>
    <xdr:sp macro="" textlink="">
      <xdr:nvSpPr>
        <xdr:cNvPr id="3" name="Shape 4">
          <a:extLst>
            <a:ext uri="{FF2B5EF4-FFF2-40B4-BE49-F238E27FC236}">
              <a16:creationId xmlns:a16="http://schemas.microsoft.com/office/drawing/2014/main" id="{00000000-0008-0000-0000-000003000000}"/>
            </a:ext>
          </a:extLst>
        </xdr:cNvPr>
        <xdr:cNvSpPr/>
      </xdr:nvSpPr>
      <xdr:spPr>
        <a:xfrm>
          <a:off x="3849980" y="4818380"/>
          <a:ext cx="1369060" cy="0"/>
        </a:xfrm>
        <a:custGeom>
          <a:avLst/>
          <a:gdLst/>
          <a:ahLst/>
          <a:cxnLst/>
          <a:rect l="0" t="0" r="0" b="0"/>
          <a:pathLst>
            <a:path w="1369060">
              <a:moveTo>
                <a:pt x="0" y="0"/>
              </a:moveTo>
              <a:lnTo>
                <a:pt x="1368552" y="0"/>
              </a:lnTo>
            </a:path>
          </a:pathLst>
        </a:custGeom>
        <a:ln w="9144">
          <a:solidFill>
            <a:srgbClr val="181818"/>
          </a:solidFill>
        </a:ln>
      </xdr:spPr>
    </xdr:sp>
    <xdr:clientData/>
  </xdr:oneCellAnchor>
  <xdr:oneCellAnchor>
    <xdr:from>
      <xdr:col>12</xdr:col>
      <xdr:colOff>3616</xdr:colOff>
      <xdr:row>15</xdr:row>
      <xdr:rowOff>779780</xdr:rowOff>
    </xdr:from>
    <xdr:ext cx="2109470" cy="0"/>
    <xdr:sp macro="" textlink="">
      <xdr:nvSpPr>
        <xdr:cNvPr id="4" name="Shape 5">
          <a:extLst>
            <a:ext uri="{FF2B5EF4-FFF2-40B4-BE49-F238E27FC236}">
              <a16:creationId xmlns:a16="http://schemas.microsoft.com/office/drawing/2014/main" id="{00000000-0008-0000-0000-000004000000}"/>
            </a:ext>
          </a:extLst>
        </xdr:cNvPr>
        <xdr:cNvSpPr/>
      </xdr:nvSpPr>
      <xdr:spPr>
        <a:xfrm>
          <a:off x="5975791" y="4818380"/>
          <a:ext cx="2109470" cy="0"/>
        </a:xfrm>
        <a:custGeom>
          <a:avLst/>
          <a:gdLst/>
          <a:ahLst/>
          <a:cxnLst/>
          <a:rect l="0" t="0" r="0" b="0"/>
          <a:pathLst>
            <a:path w="2109470">
              <a:moveTo>
                <a:pt x="0" y="0"/>
              </a:moveTo>
              <a:lnTo>
                <a:pt x="2109216" y="0"/>
              </a:lnTo>
            </a:path>
          </a:pathLst>
        </a:custGeom>
        <a:ln w="9144">
          <a:solidFill>
            <a:srgbClr val="181818"/>
          </a:solidFill>
        </a:ln>
      </xdr:spPr>
    </xdr:sp>
    <xdr:clientData/>
  </xdr:oneCellAnchor>
  <xdr:oneCellAnchor>
    <xdr:from>
      <xdr:col>16</xdr:col>
      <xdr:colOff>26891</xdr:colOff>
      <xdr:row>15</xdr:row>
      <xdr:rowOff>776731</xdr:rowOff>
    </xdr:from>
    <xdr:ext cx="2158365" cy="0"/>
    <xdr:sp macro="" textlink="">
      <xdr:nvSpPr>
        <xdr:cNvPr id="5" name="Shape 6">
          <a:extLst>
            <a:ext uri="{FF2B5EF4-FFF2-40B4-BE49-F238E27FC236}">
              <a16:creationId xmlns:a16="http://schemas.microsoft.com/office/drawing/2014/main" id="{00000000-0008-0000-0000-000005000000}"/>
            </a:ext>
          </a:extLst>
        </xdr:cNvPr>
        <xdr:cNvSpPr/>
      </xdr:nvSpPr>
      <xdr:spPr>
        <a:xfrm>
          <a:off x="8980391" y="4815331"/>
          <a:ext cx="2158365" cy="0"/>
        </a:xfrm>
        <a:custGeom>
          <a:avLst/>
          <a:gdLst/>
          <a:ahLst/>
          <a:cxnLst/>
          <a:rect l="0" t="0" r="0" b="0"/>
          <a:pathLst>
            <a:path w="2158365">
              <a:moveTo>
                <a:pt x="0" y="0"/>
              </a:moveTo>
              <a:lnTo>
                <a:pt x="2157984" y="0"/>
              </a:lnTo>
            </a:path>
          </a:pathLst>
        </a:custGeom>
        <a:ln w="9144">
          <a:solidFill>
            <a:srgbClr val="131313"/>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257175</xdr:colOff>
      <xdr:row>13</xdr:row>
      <xdr:rowOff>133349</xdr:rowOff>
    </xdr:from>
    <xdr:ext cx="6829425" cy="976231"/>
    <xdr:sp macro="" textlink="">
      <xdr:nvSpPr>
        <xdr:cNvPr id="2" name="CuadroTexto 1">
          <a:extLst>
            <a:ext uri="{FF2B5EF4-FFF2-40B4-BE49-F238E27FC236}">
              <a16:creationId xmlns:a16="http://schemas.microsoft.com/office/drawing/2014/main" id="{5384B284-7FA1-3A7E-ADBD-7047149AAC8F}"/>
            </a:ext>
          </a:extLst>
        </xdr:cNvPr>
        <xdr:cNvSpPr txBox="1"/>
      </xdr:nvSpPr>
      <xdr:spPr>
        <a:xfrm>
          <a:off x="2409825" y="3000374"/>
          <a:ext cx="6829425" cy="97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3200">
              <a:latin typeface="Arial Narrow" panose="020B0606020202030204" pitchFamily="34" charset="0"/>
            </a:rPr>
            <a:t>NO</a:t>
          </a:r>
          <a:r>
            <a:rPr lang="es-MX" sz="3200" baseline="0">
              <a:latin typeface="Arial Narrow" panose="020B0606020202030204" pitchFamily="34" charset="0"/>
            </a:rPr>
            <a:t> SE EJECUTARON OBRAS</a:t>
          </a:r>
          <a:endParaRPr lang="es-MX" sz="3200">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370331</xdr:colOff>
      <xdr:row>6</xdr:row>
      <xdr:rowOff>13716</xdr:rowOff>
    </xdr:from>
    <xdr:ext cx="97535" cy="103631"/>
    <xdr:pic>
      <xdr:nvPicPr>
        <xdr:cNvPr id="3" name="image2.jpe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331" y="2004441"/>
          <a:ext cx="97535" cy="10363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6</xdr:col>
      <xdr:colOff>231914</xdr:colOff>
      <xdr:row>17</xdr:row>
      <xdr:rowOff>262350</xdr:rowOff>
    </xdr:from>
    <xdr:ext cx="1954783" cy="45719"/>
    <xdr:sp macro="" textlink="">
      <xdr:nvSpPr>
        <xdr:cNvPr id="2" name="Shape 6">
          <a:extLst>
            <a:ext uri="{FF2B5EF4-FFF2-40B4-BE49-F238E27FC236}">
              <a16:creationId xmlns:a16="http://schemas.microsoft.com/office/drawing/2014/main" id="{00000000-0008-0000-0600-000002000000}"/>
            </a:ext>
          </a:extLst>
        </xdr:cNvPr>
        <xdr:cNvSpPr/>
      </xdr:nvSpPr>
      <xdr:spPr>
        <a:xfrm>
          <a:off x="6375539" y="4043775"/>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9</xdr:col>
      <xdr:colOff>889544</xdr:colOff>
      <xdr:row>17</xdr:row>
      <xdr:rowOff>265663</xdr:rowOff>
    </xdr:from>
    <xdr:ext cx="1954783" cy="45719"/>
    <xdr:sp macro="" textlink="">
      <xdr:nvSpPr>
        <xdr:cNvPr id="3" name="Shape 6">
          <a:extLst>
            <a:ext uri="{FF2B5EF4-FFF2-40B4-BE49-F238E27FC236}">
              <a16:creationId xmlns:a16="http://schemas.microsoft.com/office/drawing/2014/main" id="{00000000-0008-0000-0600-000003000000}"/>
            </a:ext>
          </a:extLst>
        </xdr:cNvPr>
        <xdr:cNvSpPr/>
      </xdr:nvSpPr>
      <xdr:spPr>
        <a:xfrm>
          <a:off x="9500144" y="4047088"/>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3</xdr:col>
      <xdr:colOff>929725</xdr:colOff>
      <xdr:row>17</xdr:row>
      <xdr:rowOff>254067</xdr:rowOff>
    </xdr:from>
    <xdr:ext cx="1565825" cy="45719"/>
    <xdr:sp macro="" textlink="">
      <xdr:nvSpPr>
        <xdr:cNvPr id="4" name="Shape 6">
          <a:extLst>
            <a:ext uri="{FF2B5EF4-FFF2-40B4-BE49-F238E27FC236}">
              <a16:creationId xmlns:a16="http://schemas.microsoft.com/office/drawing/2014/main" id="{00000000-0008-0000-0600-000004000000}"/>
            </a:ext>
          </a:extLst>
        </xdr:cNvPr>
        <xdr:cNvSpPr/>
      </xdr:nvSpPr>
      <xdr:spPr>
        <a:xfrm>
          <a:off x="4482550" y="4035492"/>
          <a:ext cx="1565825"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0</xdr:col>
      <xdr:colOff>53012</xdr:colOff>
      <xdr:row>17</xdr:row>
      <xdr:rowOff>256761</xdr:rowOff>
    </xdr:from>
    <xdr:ext cx="1371597" cy="74547"/>
    <xdr:sp macro="" textlink="">
      <xdr:nvSpPr>
        <xdr:cNvPr id="5" name="Shape 6">
          <a:extLst>
            <a:ext uri="{FF2B5EF4-FFF2-40B4-BE49-F238E27FC236}">
              <a16:creationId xmlns:a16="http://schemas.microsoft.com/office/drawing/2014/main" id="{00000000-0008-0000-0600-000005000000}"/>
            </a:ext>
          </a:extLst>
        </xdr:cNvPr>
        <xdr:cNvSpPr/>
      </xdr:nvSpPr>
      <xdr:spPr>
        <a:xfrm>
          <a:off x="53012" y="4038186"/>
          <a:ext cx="1371597" cy="74547"/>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1</xdr:col>
      <xdr:colOff>638176</xdr:colOff>
      <xdr:row>17</xdr:row>
      <xdr:rowOff>257175</xdr:rowOff>
    </xdr:from>
    <xdr:ext cx="1771650" cy="47625"/>
    <xdr:sp macro="" textlink="">
      <xdr:nvSpPr>
        <xdr:cNvPr id="6" name="Shape 6">
          <a:extLst>
            <a:ext uri="{FF2B5EF4-FFF2-40B4-BE49-F238E27FC236}">
              <a16:creationId xmlns:a16="http://schemas.microsoft.com/office/drawing/2014/main" id="{00000000-0008-0000-0600-000006000000}"/>
            </a:ext>
          </a:extLst>
        </xdr:cNvPr>
        <xdr:cNvSpPr/>
      </xdr:nvSpPr>
      <xdr:spPr>
        <a:xfrm>
          <a:off x="1914526" y="4038600"/>
          <a:ext cx="1771650" cy="47625"/>
        </a:xfrm>
        <a:custGeom>
          <a:avLst/>
          <a:gdLst/>
          <a:ahLst/>
          <a:cxnLst/>
          <a:rect l="0" t="0" r="0" b="0"/>
          <a:pathLst>
            <a:path w="1691639">
              <a:moveTo>
                <a:pt x="0" y="0"/>
              </a:moveTo>
              <a:lnTo>
                <a:pt x="1691639" y="0"/>
              </a:lnTo>
            </a:path>
          </a:pathLst>
        </a:custGeom>
        <a:ln w="9144">
          <a:solidFill>
            <a:srgbClr val="1C1C1C"/>
          </a:solidFill>
        </a:ln>
      </xdr:spPr>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448235</xdr:colOff>
      <xdr:row>20</xdr:row>
      <xdr:rowOff>853702</xdr:rowOff>
    </xdr:from>
    <xdr:ext cx="146304" cy="100583"/>
    <xdr:pic>
      <xdr:nvPicPr>
        <xdr:cNvPr id="2" name="image5.jpe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660" y="5749552"/>
          <a:ext cx="146304" cy="10058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workbookViewId="0">
      <selection activeCell="J16" sqref="J16:N16"/>
    </sheetView>
  </sheetViews>
  <sheetFormatPr baseColWidth="10" defaultColWidth="9.33203125" defaultRowHeight="12.75" x14ac:dyDescent="0.2"/>
  <cols>
    <col min="1" max="1" width="9.33203125" style="1" customWidth="1"/>
    <col min="2" max="2" width="2.1640625" style="1" customWidth="1"/>
    <col min="3" max="3" width="9.33203125" style="1" customWidth="1"/>
    <col min="4" max="4" width="17.33203125" style="1" customWidth="1"/>
    <col min="5" max="5" width="14" style="1" customWidth="1"/>
    <col min="6" max="6" width="15.1640625" style="1" customWidth="1"/>
    <col min="7" max="8" width="5.83203125" style="1" customWidth="1"/>
    <col min="9" max="9" width="4.83203125" style="1" customWidth="1"/>
    <col min="10" max="10" width="5.83203125" style="1" customWidth="1"/>
    <col min="11" max="11" width="3.33203125" style="1" customWidth="1"/>
    <col min="12" max="12" width="11.5" style="1" customWidth="1"/>
    <col min="13" max="13" width="12.6640625" style="1" customWidth="1"/>
    <col min="14" max="14" width="16.1640625" style="1" customWidth="1"/>
    <col min="15" max="15" width="9.33203125" style="1" customWidth="1"/>
    <col min="16" max="16" width="14" style="1" customWidth="1"/>
    <col min="17" max="17" width="15.1640625" style="1" customWidth="1"/>
    <col min="18" max="18" width="14" style="1" customWidth="1"/>
    <col min="19" max="19" width="12" style="1" customWidth="1"/>
    <col min="20" max="20" width="11.5" style="1" customWidth="1"/>
    <col min="21" max="16384" width="9.33203125" style="1"/>
  </cols>
  <sheetData>
    <row r="1" spans="1:20" ht="53.45" customHeight="1" x14ac:dyDescent="0.2">
      <c r="A1" s="183" t="s">
        <v>0</v>
      </c>
      <c r="B1" s="183"/>
      <c r="C1" s="183"/>
      <c r="D1" s="183"/>
      <c r="E1" s="183"/>
      <c r="F1" s="183"/>
      <c r="G1" s="183"/>
      <c r="H1" s="183"/>
      <c r="I1" s="183"/>
      <c r="J1" s="183"/>
      <c r="K1" s="183"/>
      <c r="L1" s="183"/>
      <c r="M1" s="183"/>
      <c r="N1" s="183"/>
      <c r="O1" s="183"/>
      <c r="P1" s="183"/>
      <c r="Q1" s="183"/>
      <c r="R1" s="183"/>
      <c r="S1" s="183"/>
      <c r="T1" s="183"/>
    </row>
    <row r="2" spans="1:20" ht="30.95" customHeight="1" x14ac:dyDescent="0.2">
      <c r="A2" s="184" t="s">
        <v>1</v>
      </c>
      <c r="B2" s="185"/>
      <c r="C2" s="188" t="s">
        <v>2</v>
      </c>
      <c r="D2" s="189"/>
      <c r="E2" s="190" t="s">
        <v>3</v>
      </c>
      <c r="F2" s="190" t="s">
        <v>4</v>
      </c>
      <c r="G2" s="184" t="s">
        <v>5</v>
      </c>
      <c r="H2" s="185"/>
      <c r="I2" s="192" t="s">
        <v>6</v>
      </c>
      <c r="J2" s="193"/>
      <c r="K2" s="194"/>
      <c r="L2" s="190" t="s">
        <v>7</v>
      </c>
      <c r="M2" s="190" t="s">
        <v>8</v>
      </c>
      <c r="N2" s="190" t="s">
        <v>9</v>
      </c>
      <c r="O2" s="188" t="s">
        <v>10</v>
      </c>
      <c r="P2" s="189"/>
      <c r="Q2" s="190" t="s">
        <v>11</v>
      </c>
      <c r="R2" s="188" t="s">
        <v>12</v>
      </c>
      <c r="S2" s="189"/>
      <c r="T2" s="199" t="s">
        <v>13</v>
      </c>
    </row>
    <row r="3" spans="1:20" ht="33" customHeight="1" x14ac:dyDescent="0.2">
      <c r="A3" s="186"/>
      <c r="B3" s="187"/>
      <c r="C3" s="2" t="s">
        <v>14</v>
      </c>
      <c r="D3" s="3" t="s">
        <v>15</v>
      </c>
      <c r="E3" s="191"/>
      <c r="F3" s="191"/>
      <c r="G3" s="186"/>
      <c r="H3" s="187"/>
      <c r="I3" s="195"/>
      <c r="J3" s="196"/>
      <c r="K3" s="197"/>
      <c r="L3" s="191"/>
      <c r="M3" s="198"/>
      <c r="N3" s="198"/>
      <c r="O3" s="3" t="s">
        <v>16</v>
      </c>
      <c r="P3" s="3" t="s">
        <v>17</v>
      </c>
      <c r="Q3" s="191"/>
      <c r="R3" s="3" t="s">
        <v>18</v>
      </c>
      <c r="S3" s="3" t="s">
        <v>19</v>
      </c>
      <c r="T3" s="191"/>
    </row>
    <row r="4" spans="1:20" ht="18" customHeight="1" x14ac:dyDescent="0.2">
      <c r="A4" s="171"/>
      <c r="B4" s="172"/>
      <c r="C4" s="4"/>
      <c r="D4" s="4"/>
      <c r="E4" s="4"/>
      <c r="F4" s="4"/>
      <c r="G4" s="171"/>
      <c r="H4" s="172"/>
      <c r="I4" s="171"/>
      <c r="J4" s="173"/>
      <c r="K4" s="172"/>
      <c r="L4" s="4"/>
      <c r="M4" s="4"/>
      <c r="N4" s="4"/>
      <c r="O4" s="4"/>
      <c r="P4" s="4"/>
      <c r="Q4" s="4"/>
      <c r="R4" s="4"/>
      <c r="S4" s="4"/>
      <c r="T4" s="4"/>
    </row>
    <row r="5" spans="1:20" ht="17.100000000000001" customHeight="1" x14ac:dyDescent="0.2">
      <c r="A5" s="171"/>
      <c r="B5" s="172"/>
      <c r="C5" s="4"/>
      <c r="D5" s="4"/>
      <c r="E5" s="4"/>
      <c r="F5" s="4"/>
      <c r="G5" s="171"/>
      <c r="H5" s="172"/>
      <c r="I5" s="171"/>
      <c r="J5" s="173"/>
      <c r="K5" s="172"/>
      <c r="L5" s="4"/>
      <c r="M5" s="4"/>
      <c r="N5" s="4"/>
      <c r="O5" s="4"/>
      <c r="P5" s="4"/>
      <c r="Q5" s="4"/>
      <c r="R5" s="4"/>
      <c r="S5" s="4"/>
      <c r="T5" s="4"/>
    </row>
    <row r="6" spans="1:20" ht="15.95" customHeight="1" x14ac:dyDescent="0.2">
      <c r="A6" s="171"/>
      <c r="B6" s="172"/>
      <c r="C6" s="4"/>
      <c r="D6" s="4"/>
      <c r="E6" s="4"/>
      <c r="F6" s="4"/>
      <c r="G6" s="171"/>
      <c r="H6" s="172"/>
      <c r="I6" s="171"/>
      <c r="J6" s="173"/>
      <c r="K6" s="172"/>
      <c r="L6" s="4"/>
      <c r="M6" s="4"/>
      <c r="N6" s="4"/>
      <c r="O6" s="4"/>
      <c r="P6" s="4"/>
      <c r="Q6" s="4"/>
      <c r="R6" s="4"/>
      <c r="S6" s="4"/>
      <c r="T6" s="4"/>
    </row>
    <row r="7" spans="1:20" ht="15.95" customHeight="1" x14ac:dyDescent="0.2">
      <c r="A7" s="171"/>
      <c r="B7" s="172"/>
      <c r="C7" s="4"/>
      <c r="D7" s="4"/>
      <c r="E7" s="4"/>
      <c r="F7" s="4"/>
      <c r="G7" s="171"/>
      <c r="H7" s="172"/>
      <c r="I7" s="171"/>
      <c r="J7" s="173"/>
      <c r="K7" s="172"/>
      <c r="L7" s="4"/>
      <c r="M7" s="4"/>
      <c r="N7" s="4"/>
      <c r="O7" s="4"/>
      <c r="P7" s="4"/>
      <c r="Q7" s="4"/>
      <c r="R7" s="4"/>
      <c r="S7" s="4"/>
      <c r="T7" s="4"/>
    </row>
    <row r="8" spans="1:20" ht="17.100000000000001" customHeight="1" x14ac:dyDescent="0.2">
      <c r="A8" s="171"/>
      <c r="B8" s="172"/>
      <c r="C8" s="4"/>
      <c r="D8" s="4"/>
      <c r="E8" s="4"/>
      <c r="F8" s="4"/>
      <c r="G8" s="171"/>
      <c r="H8" s="172"/>
      <c r="I8" s="171"/>
      <c r="J8" s="173"/>
      <c r="K8" s="172"/>
      <c r="L8" s="4"/>
      <c r="M8" s="4"/>
      <c r="N8" s="4"/>
      <c r="O8" s="4"/>
      <c r="P8" s="4"/>
      <c r="Q8" s="4"/>
      <c r="R8" s="4"/>
      <c r="S8" s="4"/>
      <c r="T8" s="4"/>
    </row>
    <row r="9" spans="1:20" ht="15" customHeight="1" x14ac:dyDescent="0.2">
      <c r="A9" s="171"/>
      <c r="B9" s="172"/>
      <c r="C9" s="4"/>
      <c r="D9" s="4"/>
      <c r="E9" s="4"/>
      <c r="F9" s="4"/>
      <c r="G9" s="171"/>
      <c r="H9" s="172"/>
      <c r="I9" s="171"/>
      <c r="J9" s="173"/>
      <c r="K9" s="172"/>
      <c r="L9" s="4"/>
      <c r="M9" s="4"/>
      <c r="N9" s="4"/>
      <c r="O9" s="4"/>
      <c r="P9" s="4"/>
      <c r="Q9" s="4"/>
      <c r="R9" s="4"/>
      <c r="S9" s="4"/>
      <c r="T9" s="4"/>
    </row>
    <row r="10" spans="1:20" ht="15.95" customHeight="1" x14ac:dyDescent="0.2">
      <c r="A10" s="171"/>
      <c r="B10" s="172"/>
      <c r="C10" s="4"/>
      <c r="D10" s="4"/>
      <c r="E10" s="4"/>
      <c r="F10" s="4"/>
      <c r="G10" s="171"/>
      <c r="H10" s="172"/>
      <c r="I10" s="171"/>
      <c r="J10" s="173"/>
      <c r="K10" s="172"/>
      <c r="L10" s="4"/>
      <c r="M10" s="4"/>
      <c r="N10" s="4"/>
      <c r="O10" s="4"/>
      <c r="P10" s="4"/>
      <c r="Q10" s="4"/>
      <c r="R10" s="4"/>
      <c r="S10" s="4"/>
      <c r="T10" s="4"/>
    </row>
    <row r="11" spans="1:20" ht="15.95" customHeight="1" x14ac:dyDescent="0.2">
      <c r="A11" s="171"/>
      <c r="B11" s="172"/>
      <c r="C11" s="4"/>
      <c r="D11" s="4"/>
      <c r="E11" s="4"/>
      <c r="F11" s="4"/>
      <c r="G11" s="171"/>
      <c r="H11" s="172"/>
      <c r="I11" s="171"/>
      <c r="J11" s="173"/>
      <c r="K11" s="172"/>
      <c r="L11" s="4"/>
      <c r="M11" s="4"/>
      <c r="N11" s="4"/>
      <c r="O11" s="4"/>
      <c r="P11" s="4"/>
      <c r="Q11" s="4"/>
      <c r="R11" s="4"/>
      <c r="S11" s="4"/>
      <c r="T11" s="4"/>
    </row>
    <row r="12" spans="1:20" ht="14.1" customHeight="1" x14ac:dyDescent="0.2">
      <c r="A12" s="171"/>
      <c r="B12" s="172"/>
      <c r="C12" s="4"/>
      <c r="D12" s="4"/>
      <c r="E12" s="4"/>
      <c r="F12" s="4"/>
      <c r="G12" s="171"/>
      <c r="H12" s="172"/>
      <c r="I12" s="171"/>
      <c r="J12" s="173"/>
      <c r="K12" s="172"/>
      <c r="L12" s="4"/>
      <c r="M12" s="4"/>
      <c r="N12" s="4"/>
      <c r="O12" s="4"/>
      <c r="P12" s="4"/>
      <c r="Q12" s="4"/>
      <c r="R12" s="4"/>
      <c r="S12" s="4"/>
      <c r="T12" s="4"/>
    </row>
    <row r="13" spans="1:20" ht="15" customHeight="1" x14ac:dyDescent="0.2">
      <c r="A13" s="171"/>
      <c r="B13" s="172"/>
      <c r="C13" s="4"/>
      <c r="D13" s="4"/>
      <c r="E13" s="4"/>
      <c r="F13" s="4"/>
      <c r="G13" s="171"/>
      <c r="H13" s="172"/>
      <c r="I13" s="171"/>
      <c r="J13" s="173"/>
      <c r="K13" s="172"/>
      <c r="L13" s="4"/>
      <c r="M13" s="4"/>
      <c r="N13" s="4"/>
      <c r="O13" s="4"/>
      <c r="P13" s="4"/>
      <c r="Q13" s="4"/>
      <c r="R13" s="4"/>
      <c r="S13" s="4"/>
      <c r="T13" s="4"/>
    </row>
    <row r="14" spans="1:20" ht="15.75" customHeight="1" x14ac:dyDescent="0.2">
      <c r="A14" s="171"/>
      <c r="B14" s="173"/>
      <c r="C14" s="173"/>
      <c r="D14" s="173"/>
      <c r="E14" s="173"/>
      <c r="F14" s="173"/>
      <c r="G14" s="173"/>
      <c r="H14" s="173"/>
      <c r="I14" s="173"/>
      <c r="J14" s="173"/>
      <c r="K14" s="173"/>
      <c r="L14" s="173"/>
      <c r="M14" s="173"/>
      <c r="N14" s="173"/>
      <c r="O14" s="172"/>
      <c r="P14" s="5" t="s">
        <v>20</v>
      </c>
      <c r="Q14" s="6">
        <v>-21</v>
      </c>
      <c r="R14" s="6">
        <v>-22</v>
      </c>
      <c r="S14" s="7">
        <v>-23</v>
      </c>
      <c r="T14" s="7">
        <v>-24</v>
      </c>
    </row>
    <row r="15" spans="1:20" ht="28.35" customHeight="1" x14ac:dyDescent="0.2">
      <c r="A15" s="8" t="s">
        <v>21</v>
      </c>
      <c r="B15" s="9"/>
      <c r="C15" s="9"/>
      <c r="D15" s="9"/>
      <c r="E15" s="9"/>
      <c r="F15" s="9"/>
      <c r="G15" s="9"/>
      <c r="H15" s="9"/>
      <c r="I15" s="9"/>
      <c r="J15" s="9"/>
      <c r="K15" s="9"/>
      <c r="L15" s="9"/>
      <c r="M15" s="9"/>
      <c r="N15" s="9"/>
      <c r="O15" s="9"/>
      <c r="P15" s="9"/>
      <c r="Q15" s="9"/>
      <c r="R15" s="9"/>
      <c r="S15" s="9"/>
      <c r="T15" s="9"/>
    </row>
    <row r="16" spans="1:20" ht="105" customHeight="1" x14ac:dyDescent="0.25">
      <c r="A16" s="10"/>
      <c r="B16" s="10"/>
      <c r="C16" s="10"/>
      <c r="D16" s="177" t="s">
        <v>22</v>
      </c>
      <c r="E16" s="178"/>
      <c r="F16" s="178"/>
      <c r="G16" s="178"/>
      <c r="H16" s="179" t="s">
        <v>23</v>
      </c>
      <c r="I16" s="179"/>
      <c r="J16" s="180" t="s">
        <v>314</v>
      </c>
      <c r="K16" s="181"/>
      <c r="L16" s="181"/>
      <c r="M16" s="181"/>
      <c r="N16" s="181"/>
      <c r="O16" s="182" t="s">
        <v>24</v>
      </c>
      <c r="P16" s="182"/>
      <c r="Q16" s="182"/>
      <c r="R16" s="182"/>
      <c r="S16" s="182"/>
      <c r="T16" s="182"/>
    </row>
    <row r="17" spans="1:20" ht="121.5" customHeight="1" x14ac:dyDescent="0.25">
      <c r="A17" s="174" t="s">
        <v>272</v>
      </c>
      <c r="B17" s="175"/>
      <c r="C17" s="175"/>
      <c r="D17" s="175"/>
      <c r="E17" s="175"/>
      <c r="F17" s="175"/>
      <c r="G17" s="175"/>
      <c r="H17" s="175"/>
      <c r="I17" s="175"/>
      <c r="J17" s="175"/>
      <c r="K17" s="176" t="s">
        <v>25</v>
      </c>
      <c r="L17" s="176"/>
      <c r="M17" s="176"/>
      <c r="N17" s="176"/>
      <c r="O17" s="176"/>
      <c r="P17" s="176"/>
      <c r="Q17" s="176"/>
      <c r="R17" s="176"/>
      <c r="S17" s="176"/>
      <c r="T17" s="176"/>
    </row>
  </sheetData>
  <mergeCells count="51">
    <mergeCell ref="A1:T1"/>
    <mergeCell ref="A2:B3"/>
    <mergeCell ref="C2:D2"/>
    <mergeCell ref="E2:E3"/>
    <mergeCell ref="F2:F3"/>
    <mergeCell ref="G2:H3"/>
    <mergeCell ref="I2:K3"/>
    <mergeCell ref="L2:L3"/>
    <mergeCell ref="M2:M3"/>
    <mergeCell ref="N2:N3"/>
    <mergeCell ref="O2:P2"/>
    <mergeCell ref="Q2:Q3"/>
    <mergeCell ref="R2:S2"/>
    <mergeCell ref="T2:T3"/>
    <mergeCell ref="A4:B4"/>
    <mergeCell ref="G4:H4"/>
    <mergeCell ref="I4:K4"/>
    <mergeCell ref="A5:B5"/>
    <mergeCell ref="G5:H5"/>
    <mergeCell ref="I5:K5"/>
    <mergeCell ref="A6:B6"/>
    <mergeCell ref="G6:H6"/>
    <mergeCell ref="I6:K6"/>
    <mergeCell ref="A7:B7"/>
    <mergeCell ref="G7:H7"/>
    <mergeCell ref="I7:K7"/>
    <mergeCell ref="A8:B8"/>
    <mergeCell ref="G8:H8"/>
    <mergeCell ref="I8:K8"/>
    <mergeCell ref="A9:B9"/>
    <mergeCell ref="G9:H9"/>
    <mergeCell ref="I9:K9"/>
    <mergeCell ref="A10:B10"/>
    <mergeCell ref="G10:H10"/>
    <mergeCell ref="I10:K10"/>
    <mergeCell ref="A11:B11"/>
    <mergeCell ref="G11:H11"/>
    <mergeCell ref="I11:K11"/>
    <mergeCell ref="A12:B12"/>
    <mergeCell ref="G12:H12"/>
    <mergeCell ref="I12:K12"/>
    <mergeCell ref="A17:J17"/>
    <mergeCell ref="K17:T17"/>
    <mergeCell ref="A13:B13"/>
    <mergeCell ref="G13:H13"/>
    <mergeCell ref="I13:K13"/>
    <mergeCell ref="A14:O14"/>
    <mergeCell ref="D16:G16"/>
    <mergeCell ref="H16:I16"/>
    <mergeCell ref="J16:N16"/>
    <mergeCell ref="O16:T16"/>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8"/>
  <sheetViews>
    <sheetView showWhiteSpace="0" zoomScaleNormal="100" workbookViewId="0">
      <selection activeCell="B26" sqref="B26"/>
    </sheetView>
  </sheetViews>
  <sheetFormatPr baseColWidth="10" defaultColWidth="9.33203125" defaultRowHeight="12.75" x14ac:dyDescent="0.2"/>
  <cols>
    <col min="1" max="1" width="19.83203125" style="11" customWidth="1"/>
    <col min="2" max="2" width="107.1640625" style="11" customWidth="1"/>
    <col min="3" max="16384" width="9.33203125" style="11"/>
  </cols>
  <sheetData>
    <row r="1" spans="1:2" ht="18.600000000000001" customHeight="1" x14ac:dyDescent="0.2">
      <c r="A1" s="271" t="s">
        <v>289</v>
      </c>
      <c r="B1" s="271"/>
    </row>
    <row r="2" spans="1:2" ht="15" customHeight="1" x14ac:dyDescent="0.2">
      <c r="A2" s="99" t="s">
        <v>176</v>
      </c>
      <c r="B2" s="100" t="s">
        <v>257</v>
      </c>
    </row>
    <row r="3" spans="1:2" ht="17.100000000000001" customHeight="1" x14ac:dyDescent="0.2">
      <c r="A3" s="101">
        <v>-1</v>
      </c>
      <c r="B3" s="79" t="s">
        <v>290</v>
      </c>
    </row>
    <row r="4" spans="1:2" ht="15" customHeight="1" x14ac:dyDescent="0.2">
      <c r="A4" s="101">
        <v>-2</v>
      </c>
      <c r="B4" s="79" t="s">
        <v>258</v>
      </c>
    </row>
    <row r="5" spans="1:2" ht="13.5" customHeight="1" x14ac:dyDescent="0.2">
      <c r="A5" s="101">
        <v>-3</v>
      </c>
      <c r="B5" s="79" t="s">
        <v>259</v>
      </c>
    </row>
    <row r="6" spans="1:2" ht="12.95" customHeight="1" x14ac:dyDescent="0.2">
      <c r="A6" s="101">
        <v>-4</v>
      </c>
      <c r="B6" s="80" t="s">
        <v>260</v>
      </c>
    </row>
    <row r="7" spans="1:2" ht="14.25" customHeight="1" x14ac:dyDescent="0.2">
      <c r="A7" s="101">
        <v>-5</v>
      </c>
      <c r="B7" s="80" t="s">
        <v>261</v>
      </c>
    </row>
    <row r="8" spans="1:2" ht="15" customHeight="1" x14ac:dyDescent="0.2">
      <c r="A8" s="101">
        <v>-6</v>
      </c>
      <c r="B8" s="80" t="s">
        <v>262</v>
      </c>
    </row>
    <row r="9" spans="1:2" ht="14.25" customHeight="1" x14ac:dyDescent="0.2">
      <c r="A9" s="101">
        <v>-7</v>
      </c>
      <c r="B9" s="80" t="s">
        <v>291</v>
      </c>
    </row>
    <row r="10" spans="1:2" ht="24.75" customHeight="1" x14ac:dyDescent="0.2">
      <c r="A10" s="101">
        <v>-8</v>
      </c>
      <c r="B10" s="80" t="s">
        <v>309</v>
      </c>
    </row>
    <row r="11" spans="1:2" ht="15" customHeight="1" x14ac:dyDescent="0.2">
      <c r="A11" s="101">
        <v>-9</v>
      </c>
      <c r="B11" s="80" t="s">
        <v>263</v>
      </c>
    </row>
    <row r="12" spans="1:2" ht="26.25" customHeight="1" x14ac:dyDescent="0.2">
      <c r="A12" s="78">
        <v>-10</v>
      </c>
      <c r="B12" s="80" t="s">
        <v>264</v>
      </c>
    </row>
    <row r="13" spans="1:2" ht="14.25" customHeight="1" x14ac:dyDescent="0.2">
      <c r="A13" s="101">
        <v>-11</v>
      </c>
      <c r="B13" s="80" t="s">
        <v>308</v>
      </c>
    </row>
    <row r="14" spans="1:2" ht="15" customHeight="1" x14ac:dyDescent="0.2">
      <c r="A14" s="101">
        <v>-12</v>
      </c>
      <c r="B14" s="80" t="s">
        <v>265</v>
      </c>
    </row>
    <row r="15" spans="1:2" ht="15" customHeight="1" x14ac:dyDescent="0.2">
      <c r="A15" s="101">
        <v>-13</v>
      </c>
      <c r="B15" s="80" t="s">
        <v>230</v>
      </c>
    </row>
    <row r="16" spans="1:2" ht="15" customHeight="1" x14ac:dyDescent="0.2">
      <c r="A16" s="101">
        <v>-14</v>
      </c>
      <c r="B16" s="80" t="s">
        <v>266</v>
      </c>
    </row>
    <row r="17" spans="1:2" ht="12.75" customHeight="1" x14ac:dyDescent="0.2">
      <c r="A17" s="101">
        <v>-15</v>
      </c>
      <c r="B17" s="80" t="s">
        <v>231</v>
      </c>
    </row>
    <row r="18" spans="1:2" ht="24.75" customHeight="1" x14ac:dyDescent="0.2">
      <c r="A18" s="101">
        <v>-16</v>
      </c>
      <c r="B18" s="100" t="s">
        <v>267</v>
      </c>
    </row>
    <row r="19" spans="1:2" ht="15" customHeight="1" x14ac:dyDescent="0.2">
      <c r="A19" s="101">
        <v>-17</v>
      </c>
      <c r="B19" s="92" t="s">
        <v>268</v>
      </c>
    </row>
    <row r="20" spans="1:2" ht="15" customHeight="1" x14ac:dyDescent="0.2">
      <c r="A20" s="101">
        <v>-18</v>
      </c>
      <c r="B20" s="80" t="s">
        <v>269</v>
      </c>
    </row>
    <row r="21" spans="1:2" ht="15" customHeight="1" x14ac:dyDescent="0.2">
      <c r="A21" s="101">
        <v>-19</v>
      </c>
      <c r="B21" s="79" t="s">
        <v>270</v>
      </c>
    </row>
    <row r="22" spans="1:2" ht="15" customHeight="1" x14ac:dyDescent="0.2">
      <c r="A22" s="101">
        <v>-20</v>
      </c>
      <c r="B22" s="79" t="s">
        <v>237</v>
      </c>
    </row>
    <row r="23" spans="1:2" ht="15" customHeight="1" x14ac:dyDescent="0.2">
      <c r="A23" s="101">
        <v>-21</v>
      </c>
      <c r="B23" s="79" t="s">
        <v>238</v>
      </c>
    </row>
    <row r="24" spans="1:2" ht="15" customHeight="1" x14ac:dyDescent="0.2">
      <c r="A24" s="101">
        <v>-22</v>
      </c>
      <c r="B24" s="80" t="s">
        <v>271</v>
      </c>
    </row>
    <row r="25" spans="1:2" ht="15" customHeight="1" x14ac:dyDescent="0.2">
      <c r="A25" s="101">
        <v>-23</v>
      </c>
      <c r="B25" s="80" t="s">
        <v>240</v>
      </c>
    </row>
    <row r="26" spans="1:2" ht="15" customHeight="1" x14ac:dyDescent="0.2">
      <c r="A26" s="101">
        <v>-24</v>
      </c>
      <c r="B26" s="80" t="s">
        <v>311</v>
      </c>
    </row>
    <row r="27" spans="1:2" ht="30" customHeight="1" x14ac:dyDescent="0.2">
      <c r="A27" s="272" t="s">
        <v>296</v>
      </c>
      <c r="B27" s="272"/>
    </row>
    <row r="28" spans="1:2" ht="59.1" customHeight="1" x14ac:dyDescent="0.2"/>
  </sheetData>
  <mergeCells count="2">
    <mergeCell ref="A1:B1"/>
    <mergeCell ref="A27:B27"/>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topLeftCell="A19" zoomScale="145" zoomScaleNormal="145" workbookViewId="0">
      <selection activeCell="B29" sqref="B29"/>
    </sheetView>
  </sheetViews>
  <sheetFormatPr baseColWidth="10" defaultColWidth="9.33203125" defaultRowHeight="12.75" x14ac:dyDescent="0.2"/>
  <cols>
    <col min="1" max="1" width="14" style="11" customWidth="1"/>
    <col min="2" max="2" width="104.5" style="11" customWidth="1"/>
    <col min="3" max="3" width="15.1640625" style="11" customWidth="1"/>
    <col min="4" max="16384" width="9.33203125" style="11"/>
  </cols>
  <sheetData>
    <row r="1" spans="1:3" ht="12" customHeight="1" x14ac:dyDescent="0.2">
      <c r="A1" s="103"/>
      <c r="B1" s="103" t="s">
        <v>295</v>
      </c>
      <c r="C1" s="103"/>
    </row>
    <row r="2" spans="1:3" ht="12.95" customHeight="1" x14ac:dyDescent="0.2">
      <c r="A2" s="12" t="s">
        <v>26</v>
      </c>
      <c r="B2" s="13" t="s">
        <v>27</v>
      </c>
      <c r="C2" s="14"/>
    </row>
    <row r="3" spans="1:3" ht="21.75" customHeight="1" x14ac:dyDescent="0.2">
      <c r="A3" s="15">
        <v>-1</v>
      </c>
      <c r="B3" s="17" t="s">
        <v>294</v>
      </c>
      <c r="C3" s="16"/>
    </row>
    <row r="4" spans="1:3" ht="12" customHeight="1" x14ac:dyDescent="0.2">
      <c r="A4" s="15">
        <v>-2</v>
      </c>
      <c r="B4" s="17" t="s">
        <v>297</v>
      </c>
      <c r="C4" s="14"/>
    </row>
    <row r="5" spans="1:3" ht="12.95" customHeight="1" x14ac:dyDescent="0.2">
      <c r="A5" s="15">
        <v>-3</v>
      </c>
      <c r="B5" s="17" t="s">
        <v>28</v>
      </c>
      <c r="C5" s="14"/>
    </row>
    <row r="6" spans="1:3" ht="12" customHeight="1" x14ac:dyDescent="0.2">
      <c r="A6" s="15">
        <v>-4</v>
      </c>
      <c r="B6" s="17" t="s">
        <v>29</v>
      </c>
      <c r="C6" s="14"/>
    </row>
    <row r="7" spans="1:3" ht="12" customHeight="1" x14ac:dyDescent="0.2">
      <c r="A7" s="15">
        <v>-5</v>
      </c>
      <c r="B7" s="17" t="s">
        <v>30</v>
      </c>
      <c r="C7" s="14"/>
    </row>
    <row r="8" spans="1:3" ht="12" customHeight="1" x14ac:dyDescent="0.2">
      <c r="A8" s="15">
        <v>-6</v>
      </c>
      <c r="B8" s="17" t="s">
        <v>298</v>
      </c>
      <c r="C8" s="14"/>
    </row>
    <row r="9" spans="1:3" ht="24" customHeight="1" x14ac:dyDescent="0.2">
      <c r="A9" s="15">
        <v>-7</v>
      </c>
      <c r="B9" s="17" t="s">
        <v>299</v>
      </c>
      <c r="C9" s="16"/>
    </row>
    <row r="10" spans="1:3" ht="34.5" customHeight="1" x14ac:dyDescent="0.2">
      <c r="A10" s="15">
        <v>-8</v>
      </c>
      <c r="B10" s="102" t="s">
        <v>300</v>
      </c>
      <c r="C10" s="18"/>
    </row>
    <row r="11" spans="1:3" ht="12" customHeight="1" x14ac:dyDescent="0.2">
      <c r="A11" s="15">
        <v>-9</v>
      </c>
      <c r="B11" s="17" t="s">
        <v>31</v>
      </c>
      <c r="C11" s="14"/>
    </row>
    <row r="12" spans="1:3" ht="12" customHeight="1" x14ac:dyDescent="0.2">
      <c r="A12" s="15">
        <v>-10</v>
      </c>
      <c r="B12" s="17" t="s">
        <v>301</v>
      </c>
      <c r="C12" s="14"/>
    </row>
    <row r="13" spans="1:3" ht="12" customHeight="1" x14ac:dyDescent="0.2">
      <c r="A13" s="15">
        <v>-11</v>
      </c>
      <c r="B13" s="17" t="s">
        <v>32</v>
      </c>
      <c r="C13" s="14"/>
    </row>
    <row r="14" spans="1:3" ht="12" customHeight="1" x14ac:dyDescent="0.2">
      <c r="A14" s="15">
        <v>-12</v>
      </c>
      <c r="B14" s="17" t="s">
        <v>33</v>
      </c>
      <c r="C14" s="14"/>
    </row>
    <row r="15" spans="1:3" ht="12" customHeight="1" x14ac:dyDescent="0.2">
      <c r="A15" s="15">
        <v>-13</v>
      </c>
      <c r="B15" s="17" t="s">
        <v>302</v>
      </c>
      <c r="C15" s="14"/>
    </row>
    <row r="16" spans="1:3" ht="24" customHeight="1" x14ac:dyDescent="0.2">
      <c r="A16" s="15">
        <v>-14</v>
      </c>
      <c r="B16" s="17" t="s">
        <v>303</v>
      </c>
      <c r="C16" s="16"/>
    </row>
    <row r="17" spans="1:3" ht="12" customHeight="1" x14ac:dyDescent="0.2">
      <c r="A17" s="15">
        <v>-15</v>
      </c>
      <c r="B17" s="17" t="s">
        <v>34</v>
      </c>
      <c r="C17" s="14"/>
    </row>
    <row r="18" spans="1:3" ht="12" customHeight="1" x14ac:dyDescent="0.2">
      <c r="A18" s="15">
        <v>-16</v>
      </c>
      <c r="B18" s="17" t="s">
        <v>35</v>
      </c>
      <c r="C18" s="14"/>
    </row>
    <row r="19" spans="1:3" ht="12" customHeight="1" x14ac:dyDescent="0.2">
      <c r="A19" s="15">
        <v>-17</v>
      </c>
      <c r="B19" s="17" t="s">
        <v>36</v>
      </c>
      <c r="C19" s="14"/>
    </row>
    <row r="20" spans="1:3" ht="12.95" customHeight="1" x14ac:dyDescent="0.2">
      <c r="A20" s="15">
        <v>-18</v>
      </c>
      <c r="B20" s="17" t="s">
        <v>37</v>
      </c>
      <c r="C20" s="14"/>
    </row>
    <row r="21" spans="1:3" ht="12" customHeight="1" x14ac:dyDescent="0.2">
      <c r="A21" s="15">
        <v>-19</v>
      </c>
      <c r="B21" s="17" t="s">
        <v>38</v>
      </c>
      <c r="C21" s="14"/>
    </row>
    <row r="22" spans="1:3" ht="24" customHeight="1" x14ac:dyDescent="0.2">
      <c r="A22" s="15">
        <v>-20</v>
      </c>
      <c r="B22" s="17" t="s">
        <v>304</v>
      </c>
      <c r="C22" s="16"/>
    </row>
    <row r="23" spans="1:3" ht="12" customHeight="1" x14ac:dyDescent="0.2">
      <c r="A23" s="15">
        <v>-21</v>
      </c>
      <c r="B23" s="17" t="s">
        <v>39</v>
      </c>
      <c r="C23" s="14"/>
    </row>
    <row r="24" spans="1:3" ht="24" customHeight="1" x14ac:dyDescent="0.2">
      <c r="A24" s="15">
        <v>-22</v>
      </c>
      <c r="B24" s="102" t="s">
        <v>305</v>
      </c>
      <c r="C24" s="16"/>
    </row>
    <row r="25" spans="1:3" ht="24" customHeight="1" x14ac:dyDescent="0.2">
      <c r="A25" s="15">
        <v>-23</v>
      </c>
      <c r="B25" s="17" t="s">
        <v>306</v>
      </c>
      <c r="C25" s="16"/>
    </row>
    <row r="26" spans="1:3" ht="12" customHeight="1" x14ac:dyDescent="0.2">
      <c r="A26" s="15">
        <v>-24</v>
      </c>
      <c r="B26" s="17" t="s">
        <v>293</v>
      </c>
      <c r="C26" s="14"/>
    </row>
    <row r="27" spans="1:3" ht="21.75" customHeight="1" x14ac:dyDescent="0.2">
      <c r="A27" s="15">
        <v>-25</v>
      </c>
      <c r="B27" s="17" t="s">
        <v>307</v>
      </c>
      <c r="C27" s="16"/>
    </row>
    <row r="28" spans="1:3" ht="12" customHeight="1" x14ac:dyDescent="0.2">
      <c r="A28" s="15">
        <v>-26</v>
      </c>
      <c r="B28" s="17" t="s">
        <v>237</v>
      </c>
      <c r="C28" s="14"/>
    </row>
    <row r="29" spans="1:3" ht="12" customHeight="1" x14ac:dyDescent="0.2">
      <c r="A29" s="15">
        <v>-27</v>
      </c>
      <c r="B29" s="17" t="s">
        <v>310</v>
      </c>
      <c r="C29" s="14"/>
    </row>
    <row r="30" spans="1:3" ht="12" customHeight="1" x14ac:dyDescent="0.2">
      <c r="A30" s="15">
        <v>-28</v>
      </c>
      <c r="B30" s="17" t="s">
        <v>239</v>
      </c>
      <c r="C30" s="14"/>
    </row>
    <row r="31" spans="1:3" ht="12.6" customHeight="1" x14ac:dyDescent="0.2">
      <c r="A31" s="15">
        <v>-29</v>
      </c>
      <c r="B31" s="17" t="s">
        <v>40</v>
      </c>
      <c r="C31" s="14"/>
    </row>
    <row r="32" spans="1:3" ht="12" customHeight="1" x14ac:dyDescent="0.2">
      <c r="A32" s="200" t="s">
        <v>292</v>
      </c>
      <c r="B32" s="200"/>
      <c r="C32" s="104"/>
    </row>
  </sheetData>
  <mergeCells count="1">
    <mergeCell ref="A32:B32"/>
  </mergeCells>
  <printOptions horizontalCentered="1"/>
  <pageMargins left="0.70866141732283472" right="0.70866141732283472" top="0.28999999999999998" bottom="0.2" header="0.17" footer="0.17"/>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1"/>
  <sheetViews>
    <sheetView zoomScaleNormal="100" workbookViewId="0">
      <selection activeCell="A21" sqref="A21:XFD21"/>
    </sheetView>
  </sheetViews>
  <sheetFormatPr baseColWidth="10" defaultRowHeight="16.5" x14ac:dyDescent="0.3"/>
  <cols>
    <col min="1" max="1" width="15.6640625" style="20" customWidth="1"/>
    <col min="2" max="2" width="10.83203125" style="20" customWidth="1"/>
    <col min="3" max="3" width="11.1640625" style="20" customWidth="1"/>
    <col min="4" max="4" width="12" style="20"/>
    <col min="5" max="5" width="11.33203125" style="20" customWidth="1"/>
    <col min="6" max="6" width="18" style="20" customWidth="1"/>
    <col min="7" max="7" width="32" style="20" customWidth="1"/>
    <col min="8" max="8" width="24" style="20" customWidth="1"/>
    <col min="9" max="9" width="15" style="20" customWidth="1"/>
    <col min="10" max="10" width="12.5" style="20" customWidth="1"/>
    <col min="11" max="11" width="15.83203125" style="20" customWidth="1"/>
    <col min="12" max="12" width="12.33203125" style="20" customWidth="1"/>
    <col min="13" max="13" width="16.33203125" style="20" customWidth="1"/>
    <col min="14" max="256" width="12" style="20"/>
    <col min="257" max="257" width="15.6640625" style="20" customWidth="1"/>
    <col min="258" max="258" width="10.83203125" style="20" customWidth="1"/>
    <col min="259" max="259" width="11.1640625" style="20" customWidth="1"/>
    <col min="260" max="260" width="12" style="20"/>
    <col min="261" max="261" width="11.33203125" style="20" customWidth="1"/>
    <col min="262" max="262" width="18" style="20" customWidth="1"/>
    <col min="263" max="263" width="32" style="20" customWidth="1"/>
    <col min="264" max="264" width="24" style="20" customWidth="1"/>
    <col min="265" max="265" width="15" style="20" customWidth="1"/>
    <col min="266" max="266" width="12.5" style="20" customWidth="1"/>
    <col min="267" max="267" width="15.83203125" style="20" customWidth="1"/>
    <col min="268" max="268" width="12.33203125" style="20" customWidth="1"/>
    <col min="269" max="269" width="16.33203125" style="20" customWidth="1"/>
    <col min="270" max="512" width="12" style="20"/>
    <col min="513" max="513" width="15.6640625" style="20" customWidth="1"/>
    <col min="514" max="514" width="10.83203125" style="20" customWidth="1"/>
    <col min="515" max="515" width="11.1640625" style="20" customWidth="1"/>
    <col min="516" max="516" width="12" style="20"/>
    <col min="517" max="517" width="11.33203125" style="20" customWidth="1"/>
    <col min="518" max="518" width="18" style="20" customWidth="1"/>
    <col min="519" max="519" width="32" style="20" customWidth="1"/>
    <col min="520" max="520" width="24" style="20" customWidth="1"/>
    <col min="521" max="521" width="15" style="20" customWidth="1"/>
    <col min="522" max="522" width="12.5" style="20" customWidth="1"/>
    <col min="523" max="523" width="15.83203125" style="20" customWidth="1"/>
    <col min="524" max="524" width="12.33203125" style="20" customWidth="1"/>
    <col min="525" max="525" width="16.33203125" style="20" customWidth="1"/>
    <col min="526" max="768" width="12" style="20"/>
    <col min="769" max="769" width="15.6640625" style="20" customWidth="1"/>
    <col min="770" max="770" width="10.83203125" style="20" customWidth="1"/>
    <col min="771" max="771" width="11.1640625" style="20" customWidth="1"/>
    <col min="772" max="772" width="12" style="20"/>
    <col min="773" max="773" width="11.33203125" style="20" customWidth="1"/>
    <col min="774" max="774" width="18" style="20" customWidth="1"/>
    <col min="775" max="775" width="32" style="20" customWidth="1"/>
    <col min="776" max="776" width="24" style="20" customWidth="1"/>
    <col min="777" max="777" width="15" style="20" customWidth="1"/>
    <col min="778" max="778" width="12.5" style="20" customWidth="1"/>
    <col min="779" max="779" width="15.83203125" style="20" customWidth="1"/>
    <col min="780" max="780" width="12.33203125" style="20" customWidth="1"/>
    <col min="781" max="781" width="16.33203125" style="20" customWidth="1"/>
    <col min="782" max="1024" width="12" style="20"/>
    <col min="1025" max="1025" width="15.6640625" style="20" customWidth="1"/>
    <col min="1026" max="1026" width="10.83203125" style="20" customWidth="1"/>
    <col min="1027" max="1027" width="11.1640625" style="20" customWidth="1"/>
    <col min="1028" max="1028" width="12" style="20"/>
    <col min="1029" max="1029" width="11.33203125" style="20" customWidth="1"/>
    <col min="1030" max="1030" width="18" style="20" customWidth="1"/>
    <col min="1031" max="1031" width="32" style="20" customWidth="1"/>
    <col min="1032" max="1032" width="24" style="20" customWidth="1"/>
    <col min="1033" max="1033" width="15" style="20" customWidth="1"/>
    <col min="1034" max="1034" width="12.5" style="20" customWidth="1"/>
    <col min="1035" max="1035" width="15.83203125" style="20" customWidth="1"/>
    <col min="1036" max="1036" width="12.33203125" style="20" customWidth="1"/>
    <col min="1037" max="1037" width="16.33203125" style="20" customWidth="1"/>
    <col min="1038" max="1280" width="12" style="20"/>
    <col min="1281" max="1281" width="15.6640625" style="20" customWidth="1"/>
    <col min="1282" max="1282" width="10.83203125" style="20" customWidth="1"/>
    <col min="1283" max="1283" width="11.1640625" style="20" customWidth="1"/>
    <col min="1284" max="1284" width="12" style="20"/>
    <col min="1285" max="1285" width="11.33203125" style="20" customWidth="1"/>
    <col min="1286" max="1286" width="18" style="20" customWidth="1"/>
    <col min="1287" max="1287" width="32" style="20" customWidth="1"/>
    <col min="1288" max="1288" width="24" style="20" customWidth="1"/>
    <col min="1289" max="1289" width="15" style="20" customWidth="1"/>
    <col min="1290" max="1290" width="12.5" style="20" customWidth="1"/>
    <col min="1291" max="1291" width="15.83203125" style="20" customWidth="1"/>
    <col min="1292" max="1292" width="12.33203125" style="20" customWidth="1"/>
    <col min="1293" max="1293" width="16.33203125" style="20" customWidth="1"/>
    <col min="1294" max="1536" width="12" style="20"/>
    <col min="1537" max="1537" width="15.6640625" style="20" customWidth="1"/>
    <col min="1538" max="1538" width="10.83203125" style="20" customWidth="1"/>
    <col min="1539" max="1539" width="11.1640625" style="20" customWidth="1"/>
    <col min="1540" max="1540" width="12" style="20"/>
    <col min="1541" max="1541" width="11.33203125" style="20" customWidth="1"/>
    <col min="1542" max="1542" width="18" style="20" customWidth="1"/>
    <col min="1543" max="1543" width="32" style="20" customWidth="1"/>
    <col min="1544" max="1544" width="24" style="20" customWidth="1"/>
    <col min="1545" max="1545" width="15" style="20" customWidth="1"/>
    <col min="1546" max="1546" width="12.5" style="20" customWidth="1"/>
    <col min="1547" max="1547" width="15.83203125" style="20" customWidth="1"/>
    <col min="1548" max="1548" width="12.33203125" style="20" customWidth="1"/>
    <col min="1549" max="1549" width="16.33203125" style="20" customWidth="1"/>
    <col min="1550" max="1792" width="12" style="20"/>
    <col min="1793" max="1793" width="15.6640625" style="20" customWidth="1"/>
    <col min="1794" max="1794" width="10.83203125" style="20" customWidth="1"/>
    <col min="1795" max="1795" width="11.1640625" style="20" customWidth="1"/>
    <col min="1796" max="1796" width="12" style="20"/>
    <col min="1797" max="1797" width="11.33203125" style="20" customWidth="1"/>
    <col min="1798" max="1798" width="18" style="20" customWidth="1"/>
    <col min="1799" max="1799" width="32" style="20" customWidth="1"/>
    <col min="1800" max="1800" width="24" style="20" customWidth="1"/>
    <col min="1801" max="1801" width="15" style="20" customWidth="1"/>
    <col min="1802" max="1802" width="12.5" style="20" customWidth="1"/>
    <col min="1803" max="1803" width="15.83203125" style="20" customWidth="1"/>
    <col min="1804" max="1804" width="12.33203125" style="20" customWidth="1"/>
    <col min="1805" max="1805" width="16.33203125" style="20" customWidth="1"/>
    <col min="1806" max="2048" width="12" style="20"/>
    <col min="2049" max="2049" width="15.6640625" style="20" customWidth="1"/>
    <col min="2050" max="2050" width="10.83203125" style="20" customWidth="1"/>
    <col min="2051" max="2051" width="11.1640625" style="20" customWidth="1"/>
    <col min="2052" max="2052" width="12" style="20"/>
    <col min="2053" max="2053" width="11.33203125" style="20" customWidth="1"/>
    <col min="2054" max="2054" width="18" style="20" customWidth="1"/>
    <col min="2055" max="2055" width="32" style="20" customWidth="1"/>
    <col min="2056" max="2056" width="24" style="20" customWidth="1"/>
    <col min="2057" max="2057" width="15" style="20" customWidth="1"/>
    <col min="2058" max="2058" width="12.5" style="20" customWidth="1"/>
    <col min="2059" max="2059" width="15.83203125" style="20" customWidth="1"/>
    <col min="2060" max="2060" width="12.33203125" style="20" customWidth="1"/>
    <col min="2061" max="2061" width="16.33203125" style="20" customWidth="1"/>
    <col min="2062" max="2304" width="12" style="20"/>
    <col min="2305" max="2305" width="15.6640625" style="20" customWidth="1"/>
    <col min="2306" max="2306" width="10.83203125" style="20" customWidth="1"/>
    <col min="2307" max="2307" width="11.1640625" style="20" customWidth="1"/>
    <col min="2308" max="2308" width="12" style="20"/>
    <col min="2309" max="2309" width="11.33203125" style="20" customWidth="1"/>
    <col min="2310" max="2310" width="18" style="20" customWidth="1"/>
    <col min="2311" max="2311" width="32" style="20" customWidth="1"/>
    <col min="2312" max="2312" width="24" style="20" customWidth="1"/>
    <col min="2313" max="2313" width="15" style="20" customWidth="1"/>
    <col min="2314" max="2314" width="12.5" style="20" customWidth="1"/>
    <col min="2315" max="2315" width="15.83203125" style="20" customWidth="1"/>
    <col min="2316" max="2316" width="12.33203125" style="20" customWidth="1"/>
    <col min="2317" max="2317" width="16.33203125" style="20" customWidth="1"/>
    <col min="2318" max="2560" width="12" style="20"/>
    <col min="2561" max="2561" width="15.6640625" style="20" customWidth="1"/>
    <col min="2562" max="2562" width="10.83203125" style="20" customWidth="1"/>
    <col min="2563" max="2563" width="11.1640625" style="20" customWidth="1"/>
    <col min="2564" max="2564" width="12" style="20"/>
    <col min="2565" max="2565" width="11.33203125" style="20" customWidth="1"/>
    <col min="2566" max="2566" width="18" style="20" customWidth="1"/>
    <col min="2567" max="2567" width="32" style="20" customWidth="1"/>
    <col min="2568" max="2568" width="24" style="20" customWidth="1"/>
    <col min="2569" max="2569" width="15" style="20" customWidth="1"/>
    <col min="2570" max="2570" width="12.5" style="20" customWidth="1"/>
    <col min="2571" max="2571" width="15.83203125" style="20" customWidth="1"/>
    <col min="2572" max="2572" width="12.33203125" style="20" customWidth="1"/>
    <col min="2573" max="2573" width="16.33203125" style="20" customWidth="1"/>
    <col min="2574" max="2816" width="12" style="20"/>
    <col min="2817" max="2817" width="15.6640625" style="20" customWidth="1"/>
    <col min="2818" max="2818" width="10.83203125" style="20" customWidth="1"/>
    <col min="2819" max="2819" width="11.1640625" style="20" customWidth="1"/>
    <col min="2820" max="2820" width="12" style="20"/>
    <col min="2821" max="2821" width="11.33203125" style="20" customWidth="1"/>
    <col min="2822" max="2822" width="18" style="20" customWidth="1"/>
    <col min="2823" max="2823" width="32" style="20" customWidth="1"/>
    <col min="2824" max="2824" width="24" style="20" customWidth="1"/>
    <col min="2825" max="2825" width="15" style="20" customWidth="1"/>
    <col min="2826" max="2826" width="12.5" style="20" customWidth="1"/>
    <col min="2827" max="2827" width="15.83203125" style="20" customWidth="1"/>
    <col min="2828" max="2828" width="12.33203125" style="20" customWidth="1"/>
    <col min="2829" max="2829" width="16.33203125" style="20" customWidth="1"/>
    <col min="2830" max="3072" width="12" style="20"/>
    <col min="3073" max="3073" width="15.6640625" style="20" customWidth="1"/>
    <col min="3074" max="3074" width="10.83203125" style="20" customWidth="1"/>
    <col min="3075" max="3075" width="11.1640625" style="20" customWidth="1"/>
    <col min="3076" max="3076" width="12" style="20"/>
    <col min="3077" max="3077" width="11.33203125" style="20" customWidth="1"/>
    <col min="3078" max="3078" width="18" style="20" customWidth="1"/>
    <col min="3079" max="3079" width="32" style="20" customWidth="1"/>
    <col min="3080" max="3080" width="24" style="20" customWidth="1"/>
    <col min="3081" max="3081" width="15" style="20" customWidth="1"/>
    <col min="3082" max="3082" width="12.5" style="20" customWidth="1"/>
    <col min="3083" max="3083" width="15.83203125" style="20" customWidth="1"/>
    <col min="3084" max="3084" width="12.33203125" style="20" customWidth="1"/>
    <col min="3085" max="3085" width="16.33203125" style="20" customWidth="1"/>
    <col min="3086" max="3328" width="12" style="20"/>
    <col min="3329" max="3329" width="15.6640625" style="20" customWidth="1"/>
    <col min="3330" max="3330" width="10.83203125" style="20" customWidth="1"/>
    <col min="3331" max="3331" width="11.1640625" style="20" customWidth="1"/>
    <col min="3332" max="3332" width="12" style="20"/>
    <col min="3333" max="3333" width="11.33203125" style="20" customWidth="1"/>
    <col min="3334" max="3334" width="18" style="20" customWidth="1"/>
    <col min="3335" max="3335" width="32" style="20" customWidth="1"/>
    <col min="3336" max="3336" width="24" style="20" customWidth="1"/>
    <col min="3337" max="3337" width="15" style="20" customWidth="1"/>
    <col min="3338" max="3338" width="12.5" style="20" customWidth="1"/>
    <col min="3339" max="3339" width="15.83203125" style="20" customWidth="1"/>
    <col min="3340" max="3340" width="12.33203125" style="20" customWidth="1"/>
    <col min="3341" max="3341" width="16.33203125" style="20" customWidth="1"/>
    <col min="3342" max="3584" width="12" style="20"/>
    <col min="3585" max="3585" width="15.6640625" style="20" customWidth="1"/>
    <col min="3586" max="3586" width="10.83203125" style="20" customWidth="1"/>
    <col min="3587" max="3587" width="11.1640625" style="20" customWidth="1"/>
    <col min="3588" max="3588" width="12" style="20"/>
    <col min="3589" max="3589" width="11.33203125" style="20" customWidth="1"/>
    <col min="3590" max="3590" width="18" style="20" customWidth="1"/>
    <col min="3591" max="3591" width="32" style="20" customWidth="1"/>
    <col min="3592" max="3592" width="24" style="20" customWidth="1"/>
    <col min="3593" max="3593" width="15" style="20" customWidth="1"/>
    <col min="3594" max="3594" width="12.5" style="20" customWidth="1"/>
    <col min="3595" max="3595" width="15.83203125" style="20" customWidth="1"/>
    <col min="3596" max="3596" width="12.33203125" style="20" customWidth="1"/>
    <col min="3597" max="3597" width="16.33203125" style="20" customWidth="1"/>
    <col min="3598" max="3840" width="12" style="20"/>
    <col min="3841" max="3841" width="15.6640625" style="20" customWidth="1"/>
    <col min="3842" max="3842" width="10.83203125" style="20" customWidth="1"/>
    <col min="3843" max="3843" width="11.1640625" style="20" customWidth="1"/>
    <col min="3844" max="3844" width="12" style="20"/>
    <col min="3845" max="3845" width="11.33203125" style="20" customWidth="1"/>
    <col min="3846" max="3846" width="18" style="20" customWidth="1"/>
    <col min="3847" max="3847" width="32" style="20" customWidth="1"/>
    <col min="3848" max="3848" width="24" style="20" customWidth="1"/>
    <col min="3849" max="3849" width="15" style="20" customWidth="1"/>
    <col min="3850" max="3850" width="12.5" style="20" customWidth="1"/>
    <col min="3851" max="3851" width="15.83203125" style="20" customWidth="1"/>
    <col min="3852" max="3852" width="12.33203125" style="20" customWidth="1"/>
    <col min="3853" max="3853" width="16.33203125" style="20" customWidth="1"/>
    <col min="3854" max="4096" width="12" style="20"/>
    <col min="4097" max="4097" width="15.6640625" style="20" customWidth="1"/>
    <col min="4098" max="4098" width="10.83203125" style="20" customWidth="1"/>
    <col min="4099" max="4099" width="11.1640625" style="20" customWidth="1"/>
    <col min="4100" max="4100" width="12" style="20"/>
    <col min="4101" max="4101" width="11.33203125" style="20" customWidth="1"/>
    <col min="4102" max="4102" width="18" style="20" customWidth="1"/>
    <col min="4103" max="4103" width="32" style="20" customWidth="1"/>
    <col min="4104" max="4104" width="24" style="20" customWidth="1"/>
    <col min="4105" max="4105" width="15" style="20" customWidth="1"/>
    <col min="4106" max="4106" width="12.5" style="20" customWidth="1"/>
    <col min="4107" max="4107" width="15.83203125" style="20" customWidth="1"/>
    <col min="4108" max="4108" width="12.33203125" style="20" customWidth="1"/>
    <col min="4109" max="4109" width="16.33203125" style="20" customWidth="1"/>
    <col min="4110" max="4352" width="12" style="20"/>
    <col min="4353" max="4353" width="15.6640625" style="20" customWidth="1"/>
    <col min="4354" max="4354" width="10.83203125" style="20" customWidth="1"/>
    <col min="4355" max="4355" width="11.1640625" style="20" customWidth="1"/>
    <col min="4356" max="4356" width="12" style="20"/>
    <col min="4357" max="4357" width="11.33203125" style="20" customWidth="1"/>
    <col min="4358" max="4358" width="18" style="20" customWidth="1"/>
    <col min="4359" max="4359" width="32" style="20" customWidth="1"/>
    <col min="4360" max="4360" width="24" style="20" customWidth="1"/>
    <col min="4361" max="4361" width="15" style="20" customWidth="1"/>
    <col min="4362" max="4362" width="12.5" style="20" customWidth="1"/>
    <col min="4363" max="4363" width="15.83203125" style="20" customWidth="1"/>
    <col min="4364" max="4364" width="12.33203125" style="20" customWidth="1"/>
    <col min="4365" max="4365" width="16.33203125" style="20" customWidth="1"/>
    <col min="4366" max="4608" width="12" style="20"/>
    <col min="4609" max="4609" width="15.6640625" style="20" customWidth="1"/>
    <col min="4610" max="4610" width="10.83203125" style="20" customWidth="1"/>
    <col min="4611" max="4611" width="11.1640625" style="20" customWidth="1"/>
    <col min="4612" max="4612" width="12" style="20"/>
    <col min="4613" max="4613" width="11.33203125" style="20" customWidth="1"/>
    <col min="4614" max="4614" width="18" style="20" customWidth="1"/>
    <col min="4615" max="4615" width="32" style="20" customWidth="1"/>
    <col min="4616" max="4616" width="24" style="20" customWidth="1"/>
    <col min="4617" max="4617" width="15" style="20" customWidth="1"/>
    <col min="4618" max="4618" width="12.5" style="20" customWidth="1"/>
    <col min="4619" max="4619" width="15.83203125" style="20" customWidth="1"/>
    <col min="4620" max="4620" width="12.33203125" style="20" customWidth="1"/>
    <col min="4621" max="4621" width="16.33203125" style="20" customWidth="1"/>
    <col min="4622" max="4864" width="12" style="20"/>
    <col min="4865" max="4865" width="15.6640625" style="20" customWidth="1"/>
    <col min="4866" max="4866" width="10.83203125" style="20" customWidth="1"/>
    <col min="4867" max="4867" width="11.1640625" style="20" customWidth="1"/>
    <col min="4868" max="4868" width="12" style="20"/>
    <col min="4869" max="4869" width="11.33203125" style="20" customWidth="1"/>
    <col min="4870" max="4870" width="18" style="20" customWidth="1"/>
    <col min="4871" max="4871" width="32" style="20" customWidth="1"/>
    <col min="4872" max="4872" width="24" style="20" customWidth="1"/>
    <col min="4873" max="4873" width="15" style="20" customWidth="1"/>
    <col min="4874" max="4874" width="12.5" style="20" customWidth="1"/>
    <col min="4875" max="4875" width="15.83203125" style="20" customWidth="1"/>
    <col min="4876" max="4876" width="12.33203125" style="20" customWidth="1"/>
    <col min="4877" max="4877" width="16.33203125" style="20" customWidth="1"/>
    <col min="4878" max="5120" width="12" style="20"/>
    <col min="5121" max="5121" width="15.6640625" style="20" customWidth="1"/>
    <col min="5122" max="5122" width="10.83203125" style="20" customWidth="1"/>
    <col min="5123" max="5123" width="11.1640625" style="20" customWidth="1"/>
    <col min="5124" max="5124" width="12" style="20"/>
    <col min="5125" max="5125" width="11.33203125" style="20" customWidth="1"/>
    <col min="5126" max="5126" width="18" style="20" customWidth="1"/>
    <col min="5127" max="5127" width="32" style="20" customWidth="1"/>
    <col min="5128" max="5128" width="24" style="20" customWidth="1"/>
    <col min="5129" max="5129" width="15" style="20" customWidth="1"/>
    <col min="5130" max="5130" width="12.5" style="20" customWidth="1"/>
    <col min="5131" max="5131" width="15.83203125" style="20" customWidth="1"/>
    <col min="5132" max="5132" width="12.33203125" style="20" customWidth="1"/>
    <col min="5133" max="5133" width="16.33203125" style="20" customWidth="1"/>
    <col min="5134" max="5376" width="12" style="20"/>
    <col min="5377" max="5377" width="15.6640625" style="20" customWidth="1"/>
    <col min="5378" max="5378" width="10.83203125" style="20" customWidth="1"/>
    <col min="5379" max="5379" width="11.1640625" style="20" customWidth="1"/>
    <col min="5380" max="5380" width="12" style="20"/>
    <col min="5381" max="5381" width="11.33203125" style="20" customWidth="1"/>
    <col min="5382" max="5382" width="18" style="20" customWidth="1"/>
    <col min="5383" max="5383" width="32" style="20" customWidth="1"/>
    <col min="5384" max="5384" width="24" style="20" customWidth="1"/>
    <col min="5385" max="5385" width="15" style="20" customWidth="1"/>
    <col min="5386" max="5386" width="12.5" style="20" customWidth="1"/>
    <col min="5387" max="5387" width="15.83203125" style="20" customWidth="1"/>
    <col min="5388" max="5388" width="12.33203125" style="20" customWidth="1"/>
    <col min="5389" max="5389" width="16.33203125" style="20" customWidth="1"/>
    <col min="5390" max="5632" width="12" style="20"/>
    <col min="5633" max="5633" width="15.6640625" style="20" customWidth="1"/>
    <col min="5634" max="5634" width="10.83203125" style="20" customWidth="1"/>
    <col min="5635" max="5635" width="11.1640625" style="20" customWidth="1"/>
    <col min="5636" max="5636" width="12" style="20"/>
    <col min="5637" max="5637" width="11.33203125" style="20" customWidth="1"/>
    <col min="5638" max="5638" width="18" style="20" customWidth="1"/>
    <col min="5639" max="5639" width="32" style="20" customWidth="1"/>
    <col min="5640" max="5640" width="24" style="20" customWidth="1"/>
    <col min="5641" max="5641" width="15" style="20" customWidth="1"/>
    <col min="5642" max="5642" width="12.5" style="20" customWidth="1"/>
    <col min="5643" max="5643" width="15.83203125" style="20" customWidth="1"/>
    <col min="5644" max="5644" width="12.33203125" style="20" customWidth="1"/>
    <col min="5645" max="5645" width="16.33203125" style="20" customWidth="1"/>
    <col min="5646" max="5888" width="12" style="20"/>
    <col min="5889" max="5889" width="15.6640625" style="20" customWidth="1"/>
    <col min="5890" max="5890" width="10.83203125" style="20" customWidth="1"/>
    <col min="5891" max="5891" width="11.1640625" style="20" customWidth="1"/>
    <col min="5892" max="5892" width="12" style="20"/>
    <col min="5893" max="5893" width="11.33203125" style="20" customWidth="1"/>
    <col min="5894" max="5894" width="18" style="20" customWidth="1"/>
    <col min="5895" max="5895" width="32" style="20" customWidth="1"/>
    <col min="5896" max="5896" width="24" style="20" customWidth="1"/>
    <col min="5897" max="5897" width="15" style="20" customWidth="1"/>
    <col min="5898" max="5898" width="12.5" style="20" customWidth="1"/>
    <col min="5899" max="5899" width="15.83203125" style="20" customWidth="1"/>
    <col min="5900" max="5900" width="12.33203125" style="20" customWidth="1"/>
    <col min="5901" max="5901" width="16.33203125" style="20" customWidth="1"/>
    <col min="5902" max="6144" width="12" style="20"/>
    <col min="6145" max="6145" width="15.6640625" style="20" customWidth="1"/>
    <col min="6146" max="6146" width="10.83203125" style="20" customWidth="1"/>
    <col min="6147" max="6147" width="11.1640625" style="20" customWidth="1"/>
    <col min="6148" max="6148" width="12" style="20"/>
    <col min="6149" max="6149" width="11.33203125" style="20" customWidth="1"/>
    <col min="6150" max="6150" width="18" style="20" customWidth="1"/>
    <col min="6151" max="6151" width="32" style="20" customWidth="1"/>
    <col min="6152" max="6152" width="24" style="20" customWidth="1"/>
    <col min="6153" max="6153" width="15" style="20" customWidth="1"/>
    <col min="6154" max="6154" width="12.5" style="20" customWidth="1"/>
    <col min="6155" max="6155" width="15.83203125" style="20" customWidth="1"/>
    <col min="6156" max="6156" width="12.33203125" style="20" customWidth="1"/>
    <col min="6157" max="6157" width="16.33203125" style="20" customWidth="1"/>
    <col min="6158" max="6400" width="12" style="20"/>
    <col min="6401" max="6401" width="15.6640625" style="20" customWidth="1"/>
    <col min="6402" max="6402" width="10.83203125" style="20" customWidth="1"/>
    <col min="6403" max="6403" width="11.1640625" style="20" customWidth="1"/>
    <col min="6404" max="6404" width="12" style="20"/>
    <col min="6405" max="6405" width="11.33203125" style="20" customWidth="1"/>
    <col min="6406" max="6406" width="18" style="20" customWidth="1"/>
    <col min="6407" max="6407" width="32" style="20" customWidth="1"/>
    <col min="6408" max="6408" width="24" style="20" customWidth="1"/>
    <col min="6409" max="6409" width="15" style="20" customWidth="1"/>
    <col min="6410" max="6410" width="12.5" style="20" customWidth="1"/>
    <col min="6411" max="6411" width="15.83203125" style="20" customWidth="1"/>
    <col min="6412" max="6412" width="12.33203125" style="20" customWidth="1"/>
    <col min="6413" max="6413" width="16.33203125" style="20" customWidth="1"/>
    <col min="6414" max="6656" width="12" style="20"/>
    <col min="6657" max="6657" width="15.6640625" style="20" customWidth="1"/>
    <col min="6658" max="6658" width="10.83203125" style="20" customWidth="1"/>
    <col min="6659" max="6659" width="11.1640625" style="20" customWidth="1"/>
    <col min="6660" max="6660" width="12" style="20"/>
    <col min="6661" max="6661" width="11.33203125" style="20" customWidth="1"/>
    <col min="6662" max="6662" width="18" style="20" customWidth="1"/>
    <col min="6663" max="6663" width="32" style="20" customWidth="1"/>
    <col min="6664" max="6664" width="24" style="20" customWidth="1"/>
    <col min="6665" max="6665" width="15" style="20" customWidth="1"/>
    <col min="6666" max="6666" width="12.5" style="20" customWidth="1"/>
    <col min="6667" max="6667" width="15.83203125" style="20" customWidth="1"/>
    <col min="6668" max="6668" width="12.33203125" style="20" customWidth="1"/>
    <col min="6669" max="6669" width="16.33203125" style="20" customWidth="1"/>
    <col min="6670" max="6912" width="12" style="20"/>
    <col min="6913" max="6913" width="15.6640625" style="20" customWidth="1"/>
    <col min="6914" max="6914" width="10.83203125" style="20" customWidth="1"/>
    <col min="6915" max="6915" width="11.1640625" style="20" customWidth="1"/>
    <col min="6916" max="6916" width="12" style="20"/>
    <col min="6917" max="6917" width="11.33203125" style="20" customWidth="1"/>
    <col min="6918" max="6918" width="18" style="20" customWidth="1"/>
    <col min="6919" max="6919" width="32" style="20" customWidth="1"/>
    <col min="6920" max="6920" width="24" style="20" customWidth="1"/>
    <col min="6921" max="6921" width="15" style="20" customWidth="1"/>
    <col min="6922" max="6922" width="12.5" style="20" customWidth="1"/>
    <col min="6923" max="6923" width="15.83203125" style="20" customWidth="1"/>
    <col min="6924" max="6924" width="12.33203125" style="20" customWidth="1"/>
    <col min="6925" max="6925" width="16.33203125" style="20" customWidth="1"/>
    <col min="6926" max="7168" width="12" style="20"/>
    <col min="7169" max="7169" width="15.6640625" style="20" customWidth="1"/>
    <col min="7170" max="7170" width="10.83203125" style="20" customWidth="1"/>
    <col min="7171" max="7171" width="11.1640625" style="20" customWidth="1"/>
    <col min="7172" max="7172" width="12" style="20"/>
    <col min="7173" max="7173" width="11.33203125" style="20" customWidth="1"/>
    <col min="7174" max="7174" width="18" style="20" customWidth="1"/>
    <col min="7175" max="7175" width="32" style="20" customWidth="1"/>
    <col min="7176" max="7176" width="24" style="20" customWidth="1"/>
    <col min="7177" max="7177" width="15" style="20" customWidth="1"/>
    <col min="7178" max="7178" width="12.5" style="20" customWidth="1"/>
    <col min="7179" max="7179" width="15.83203125" style="20" customWidth="1"/>
    <col min="7180" max="7180" width="12.33203125" style="20" customWidth="1"/>
    <col min="7181" max="7181" width="16.33203125" style="20" customWidth="1"/>
    <col min="7182" max="7424" width="12" style="20"/>
    <col min="7425" max="7425" width="15.6640625" style="20" customWidth="1"/>
    <col min="7426" max="7426" width="10.83203125" style="20" customWidth="1"/>
    <col min="7427" max="7427" width="11.1640625" style="20" customWidth="1"/>
    <col min="7428" max="7428" width="12" style="20"/>
    <col min="7429" max="7429" width="11.33203125" style="20" customWidth="1"/>
    <col min="7430" max="7430" width="18" style="20" customWidth="1"/>
    <col min="7431" max="7431" width="32" style="20" customWidth="1"/>
    <col min="7432" max="7432" width="24" style="20" customWidth="1"/>
    <col min="7433" max="7433" width="15" style="20" customWidth="1"/>
    <col min="7434" max="7434" width="12.5" style="20" customWidth="1"/>
    <col min="7435" max="7435" width="15.83203125" style="20" customWidth="1"/>
    <col min="7436" max="7436" width="12.33203125" style="20" customWidth="1"/>
    <col min="7437" max="7437" width="16.33203125" style="20" customWidth="1"/>
    <col min="7438" max="7680" width="12" style="20"/>
    <col min="7681" max="7681" width="15.6640625" style="20" customWidth="1"/>
    <col min="7682" max="7682" width="10.83203125" style="20" customWidth="1"/>
    <col min="7683" max="7683" width="11.1640625" style="20" customWidth="1"/>
    <col min="7684" max="7684" width="12" style="20"/>
    <col min="7685" max="7685" width="11.33203125" style="20" customWidth="1"/>
    <col min="7686" max="7686" width="18" style="20" customWidth="1"/>
    <col min="7687" max="7687" width="32" style="20" customWidth="1"/>
    <col min="7688" max="7688" width="24" style="20" customWidth="1"/>
    <col min="7689" max="7689" width="15" style="20" customWidth="1"/>
    <col min="7690" max="7690" width="12.5" style="20" customWidth="1"/>
    <col min="7691" max="7691" width="15.83203125" style="20" customWidth="1"/>
    <col min="7692" max="7692" width="12.33203125" style="20" customWidth="1"/>
    <col min="7693" max="7693" width="16.33203125" style="20" customWidth="1"/>
    <col min="7694" max="7936" width="12" style="20"/>
    <col min="7937" max="7937" width="15.6640625" style="20" customWidth="1"/>
    <col min="7938" max="7938" width="10.83203125" style="20" customWidth="1"/>
    <col min="7939" max="7939" width="11.1640625" style="20" customWidth="1"/>
    <col min="7940" max="7940" width="12" style="20"/>
    <col min="7941" max="7941" width="11.33203125" style="20" customWidth="1"/>
    <col min="7942" max="7942" width="18" style="20" customWidth="1"/>
    <col min="7943" max="7943" width="32" style="20" customWidth="1"/>
    <col min="7944" max="7944" width="24" style="20" customWidth="1"/>
    <col min="7945" max="7945" width="15" style="20" customWidth="1"/>
    <col min="7946" max="7946" width="12.5" style="20" customWidth="1"/>
    <col min="7947" max="7947" width="15.83203125" style="20" customWidth="1"/>
    <col min="7948" max="7948" width="12.33203125" style="20" customWidth="1"/>
    <col min="7949" max="7949" width="16.33203125" style="20" customWidth="1"/>
    <col min="7950" max="8192" width="12" style="20"/>
    <col min="8193" max="8193" width="15.6640625" style="20" customWidth="1"/>
    <col min="8194" max="8194" width="10.83203125" style="20" customWidth="1"/>
    <col min="8195" max="8195" width="11.1640625" style="20" customWidth="1"/>
    <col min="8196" max="8196" width="12" style="20"/>
    <col min="8197" max="8197" width="11.33203125" style="20" customWidth="1"/>
    <col min="8198" max="8198" width="18" style="20" customWidth="1"/>
    <col min="8199" max="8199" width="32" style="20" customWidth="1"/>
    <col min="8200" max="8200" width="24" style="20" customWidth="1"/>
    <col min="8201" max="8201" width="15" style="20" customWidth="1"/>
    <col min="8202" max="8202" width="12.5" style="20" customWidth="1"/>
    <col min="8203" max="8203" width="15.83203125" style="20" customWidth="1"/>
    <col min="8204" max="8204" width="12.33203125" style="20" customWidth="1"/>
    <col min="8205" max="8205" width="16.33203125" style="20" customWidth="1"/>
    <col min="8206" max="8448" width="12" style="20"/>
    <col min="8449" max="8449" width="15.6640625" style="20" customWidth="1"/>
    <col min="8450" max="8450" width="10.83203125" style="20" customWidth="1"/>
    <col min="8451" max="8451" width="11.1640625" style="20" customWidth="1"/>
    <col min="8452" max="8452" width="12" style="20"/>
    <col min="8453" max="8453" width="11.33203125" style="20" customWidth="1"/>
    <col min="8454" max="8454" width="18" style="20" customWidth="1"/>
    <col min="8455" max="8455" width="32" style="20" customWidth="1"/>
    <col min="8456" max="8456" width="24" style="20" customWidth="1"/>
    <col min="8457" max="8457" width="15" style="20" customWidth="1"/>
    <col min="8458" max="8458" width="12.5" style="20" customWidth="1"/>
    <col min="8459" max="8459" width="15.83203125" style="20" customWidth="1"/>
    <col min="8460" max="8460" width="12.33203125" style="20" customWidth="1"/>
    <col min="8461" max="8461" width="16.33203125" style="20" customWidth="1"/>
    <col min="8462" max="8704" width="12" style="20"/>
    <col min="8705" max="8705" width="15.6640625" style="20" customWidth="1"/>
    <col min="8706" max="8706" width="10.83203125" style="20" customWidth="1"/>
    <col min="8707" max="8707" width="11.1640625" style="20" customWidth="1"/>
    <col min="8708" max="8708" width="12" style="20"/>
    <col min="8709" max="8709" width="11.33203125" style="20" customWidth="1"/>
    <col min="8710" max="8710" width="18" style="20" customWidth="1"/>
    <col min="8711" max="8711" width="32" style="20" customWidth="1"/>
    <col min="8712" max="8712" width="24" style="20" customWidth="1"/>
    <col min="8713" max="8713" width="15" style="20" customWidth="1"/>
    <col min="8714" max="8714" width="12.5" style="20" customWidth="1"/>
    <col min="8715" max="8715" width="15.83203125" style="20" customWidth="1"/>
    <col min="8716" max="8716" width="12.33203125" style="20" customWidth="1"/>
    <col min="8717" max="8717" width="16.33203125" style="20" customWidth="1"/>
    <col min="8718" max="8960" width="12" style="20"/>
    <col min="8961" max="8961" width="15.6640625" style="20" customWidth="1"/>
    <col min="8962" max="8962" width="10.83203125" style="20" customWidth="1"/>
    <col min="8963" max="8963" width="11.1640625" style="20" customWidth="1"/>
    <col min="8964" max="8964" width="12" style="20"/>
    <col min="8965" max="8965" width="11.33203125" style="20" customWidth="1"/>
    <col min="8966" max="8966" width="18" style="20" customWidth="1"/>
    <col min="8967" max="8967" width="32" style="20" customWidth="1"/>
    <col min="8968" max="8968" width="24" style="20" customWidth="1"/>
    <col min="8969" max="8969" width="15" style="20" customWidth="1"/>
    <col min="8970" max="8970" width="12.5" style="20" customWidth="1"/>
    <col min="8971" max="8971" width="15.83203125" style="20" customWidth="1"/>
    <col min="8972" max="8972" width="12.33203125" style="20" customWidth="1"/>
    <col min="8973" max="8973" width="16.33203125" style="20" customWidth="1"/>
    <col min="8974" max="9216" width="12" style="20"/>
    <col min="9217" max="9217" width="15.6640625" style="20" customWidth="1"/>
    <col min="9218" max="9218" width="10.83203125" style="20" customWidth="1"/>
    <col min="9219" max="9219" width="11.1640625" style="20" customWidth="1"/>
    <col min="9220" max="9220" width="12" style="20"/>
    <col min="9221" max="9221" width="11.33203125" style="20" customWidth="1"/>
    <col min="9222" max="9222" width="18" style="20" customWidth="1"/>
    <col min="9223" max="9223" width="32" style="20" customWidth="1"/>
    <col min="9224" max="9224" width="24" style="20" customWidth="1"/>
    <col min="9225" max="9225" width="15" style="20" customWidth="1"/>
    <col min="9226" max="9226" width="12.5" style="20" customWidth="1"/>
    <col min="9227" max="9227" width="15.83203125" style="20" customWidth="1"/>
    <col min="9228" max="9228" width="12.33203125" style="20" customWidth="1"/>
    <col min="9229" max="9229" width="16.33203125" style="20" customWidth="1"/>
    <col min="9230" max="9472" width="12" style="20"/>
    <col min="9473" max="9473" width="15.6640625" style="20" customWidth="1"/>
    <col min="9474" max="9474" width="10.83203125" style="20" customWidth="1"/>
    <col min="9475" max="9475" width="11.1640625" style="20" customWidth="1"/>
    <col min="9476" max="9476" width="12" style="20"/>
    <col min="9477" max="9477" width="11.33203125" style="20" customWidth="1"/>
    <col min="9478" max="9478" width="18" style="20" customWidth="1"/>
    <col min="9479" max="9479" width="32" style="20" customWidth="1"/>
    <col min="9480" max="9480" width="24" style="20" customWidth="1"/>
    <col min="9481" max="9481" width="15" style="20" customWidth="1"/>
    <col min="9482" max="9482" width="12.5" style="20" customWidth="1"/>
    <col min="9483" max="9483" width="15.83203125" style="20" customWidth="1"/>
    <col min="9484" max="9484" width="12.33203125" style="20" customWidth="1"/>
    <col min="9485" max="9485" width="16.33203125" style="20" customWidth="1"/>
    <col min="9486" max="9728" width="12" style="20"/>
    <col min="9729" max="9729" width="15.6640625" style="20" customWidth="1"/>
    <col min="9730" max="9730" width="10.83203125" style="20" customWidth="1"/>
    <col min="9731" max="9731" width="11.1640625" style="20" customWidth="1"/>
    <col min="9732" max="9732" width="12" style="20"/>
    <col min="9733" max="9733" width="11.33203125" style="20" customWidth="1"/>
    <col min="9734" max="9734" width="18" style="20" customWidth="1"/>
    <col min="9735" max="9735" width="32" style="20" customWidth="1"/>
    <col min="9736" max="9736" width="24" style="20" customWidth="1"/>
    <col min="9737" max="9737" width="15" style="20" customWidth="1"/>
    <col min="9738" max="9738" width="12.5" style="20" customWidth="1"/>
    <col min="9739" max="9739" width="15.83203125" style="20" customWidth="1"/>
    <col min="9740" max="9740" width="12.33203125" style="20" customWidth="1"/>
    <col min="9741" max="9741" width="16.33203125" style="20" customWidth="1"/>
    <col min="9742" max="9984" width="12" style="20"/>
    <col min="9985" max="9985" width="15.6640625" style="20" customWidth="1"/>
    <col min="9986" max="9986" width="10.83203125" style="20" customWidth="1"/>
    <col min="9987" max="9987" width="11.1640625" style="20" customWidth="1"/>
    <col min="9988" max="9988" width="12" style="20"/>
    <col min="9989" max="9989" width="11.33203125" style="20" customWidth="1"/>
    <col min="9990" max="9990" width="18" style="20" customWidth="1"/>
    <col min="9991" max="9991" width="32" style="20" customWidth="1"/>
    <col min="9992" max="9992" width="24" style="20" customWidth="1"/>
    <col min="9993" max="9993" width="15" style="20" customWidth="1"/>
    <col min="9994" max="9994" width="12.5" style="20" customWidth="1"/>
    <col min="9995" max="9995" width="15.83203125" style="20" customWidth="1"/>
    <col min="9996" max="9996" width="12.33203125" style="20" customWidth="1"/>
    <col min="9997" max="9997" width="16.33203125" style="20" customWidth="1"/>
    <col min="9998" max="10240" width="12" style="20"/>
    <col min="10241" max="10241" width="15.6640625" style="20" customWidth="1"/>
    <col min="10242" max="10242" width="10.83203125" style="20" customWidth="1"/>
    <col min="10243" max="10243" width="11.1640625" style="20" customWidth="1"/>
    <col min="10244" max="10244" width="12" style="20"/>
    <col min="10245" max="10245" width="11.33203125" style="20" customWidth="1"/>
    <col min="10246" max="10246" width="18" style="20" customWidth="1"/>
    <col min="10247" max="10247" width="32" style="20" customWidth="1"/>
    <col min="10248" max="10248" width="24" style="20" customWidth="1"/>
    <col min="10249" max="10249" width="15" style="20" customWidth="1"/>
    <col min="10250" max="10250" width="12.5" style="20" customWidth="1"/>
    <col min="10251" max="10251" width="15.83203125" style="20" customWidth="1"/>
    <col min="10252" max="10252" width="12.33203125" style="20" customWidth="1"/>
    <col min="10253" max="10253" width="16.33203125" style="20" customWidth="1"/>
    <col min="10254" max="10496" width="12" style="20"/>
    <col min="10497" max="10497" width="15.6640625" style="20" customWidth="1"/>
    <col min="10498" max="10498" width="10.83203125" style="20" customWidth="1"/>
    <col min="10499" max="10499" width="11.1640625" style="20" customWidth="1"/>
    <col min="10500" max="10500" width="12" style="20"/>
    <col min="10501" max="10501" width="11.33203125" style="20" customWidth="1"/>
    <col min="10502" max="10502" width="18" style="20" customWidth="1"/>
    <col min="10503" max="10503" width="32" style="20" customWidth="1"/>
    <col min="10504" max="10504" width="24" style="20" customWidth="1"/>
    <col min="10505" max="10505" width="15" style="20" customWidth="1"/>
    <col min="10506" max="10506" width="12.5" style="20" customWidth="1"/>
    <col min="10507" max="10507" width="15.83203125" style="20" customWidth="1"/>
    <col min="10508" max="10508" width="12.33203125" style="20" customWidth="1"/>
    <col min="10509" max="10509" width="16.33203125" style="20" customWidth="1"/>
    <col min="10510" max="10752" width="12" style="20"/>
    <col min="10753" max="10753" width="15.6640625" style="20" customWidth="1"/>
    <col min="10754" max="10754" width="10.83203125" style="20" customWidth="1"/>
    <col min="10755" max="10755" width="11.1640625" style="20" customWidth="1"/>
    <col min="10756" max="10756" width="12" style="20"/>
    <col min="10757" max="10757" width="11.33203125" style="20" customWidth="1"/>
    <col min="10758" max="10758" width="18" style="20" customWidth="1"/>
    <col min="10759" max="10759" width="32" style="20" customWidth="1"/>
    <col min="10760" max="10760" width="24" style="20" customWidth="1"/>
    <col min="10761" max="10761" width="15" style="20" customWidth="1"/>
    <col min="10762" max="10762" width="12.5" style="20" customWidth="1"/>
    <col min="10763" max="10763" width="15.83203125" style="20" customWidth="1"/>
    <col min="10764" max="10764" width="12.33203125" style="20" customWidth="1"/>
    <col min="10765" max="10765" width="16.33203125" style="20" customWidth="1"/>
    <col min="10766" max="11008" width="12" style="20"/>
    <col min="11009" max="11009" width="15.6640625" style="20" customWidth="1"/>
    <col min="11010" max="11010" width="10.83203125" style="20" customWidth="1"/>
    <col min="11011" max="11011" width="11.1640625" style="20" customWidth="1"/>
    <col min="11012" max="11012" width="12" style="20"/>
    <col min="11013" max="11013" width="11.33203125" style="20" customWidth="1"/>
    <col min="11014" max="11014" width="18" style="20" customWidth="1"/>
    <col min="11015" max="11015" width="32" style="20" customWidth="1"/>
    <col min="11016" max="11016" width="24" style="20" customWidth="1"/>
    <col min="11017" max="11017" width="15" style="20" customWidth="1"/>
    <col min="11018" max="11018" width="12.5" style="20" customWidth="1"/>
    <col min="11019" max="11019" width="15.83203125" style="20" customWidth="1"/>
    <col min="11020" max="11020" width="12.33203125" style="20" customWidth="1"/>
    <col min="11021" max="11021" width="16.33203125" style="20" customWidth="1"/>
    <col min="11022" max="11264" width="12" style="20"/>
    <col min="11265" max="11265" width="15.6640625" style="20" customWidth="1"/>
    <col min="11266" max="11266" width="10.83203125" style="20" customWidth="1"/>
    <col min="11267" max="11267" width="11.1640625" style="20" customWidth="1"/>
    <col min="11268" max="11268" width="12" style="20"/>
    <col min="11269" max="11269" width="11.33203125" style="20" customWidth="1"/>
    <col min="11270" max="11270" width="18" style="20" customWidth="1"/>
    <col min="11271" max="11271" width="32" style="20" customWidth="1"/>
    <col min="11272" max="11272" width="24" style="20" customWidth="1"/>
    <col min="11273" max="11273" width="15" style="20" customWidth="1"/>
    <col min="11274" max="11274" width="12.5" style="20" customWidth="1"/>
    <col min="11275" max="11275" width="15.83203125" style="20" customWidth="1"/>
    <col min="11276" max="11276" width="12.33203125" style="20" customWidth="1"/>
    <col min="11277" max="11277" width="16.33203125" style="20" customWidth="1"/>
    <col min="11278" max="11520" width="12" style="20"/>
    <col min="11521" max="11521" width="15.6640625" style="20" customWidth="1"/>
    <col min="11522" max="11522" width="10.83203125" style="20" customWidth="1"/>
    <col min="11523" max="11523" width="11.1640625" style="20" customWidth="1"/>
    <col min="11524" max="11524" width="12" style="20"/>
    <col min="11525" max="11525" width="11.33203125" style="20" customWidth="1"/>
    <col min="11526" max="11526" width="18" style="20" customWidth="1"/>
    <col min="11527" max="11527" width="32" style="20" customWidth="1"/>
    <col min="11528" max="11528" width="24" style="20" customWidth="1"/>
    <col min="11529" max="11529" width="15" style="20" customWidth="1"/>
    <col min="11530" max="11530" width="12.5" style="20" customWidth="1"/>
    <col min="11531" max="11531" width="15.83203125" style="20" customWidth="1"/>
    <col min="11532" max="11532" width="12.33203125" style="20" customWidth="1"/>
    <col min="11533" max="11533" width="16.33203125" style="20" customWidth="1"/>
    <col min="11534" max="11776" width="12" style="20"/>
    <col min="11777" max="11777" width="15.6640625" style="20" customWidth="1"/>
    <col min="11778" max="11778" width="10.83203125" style="20" customWidth="1"/>
    <col min="11779" max="11779" width="11.1640625" style="20" customWidth="1"/>
    <col min="11780" max="11780" width="12" style="20"/>
    <col min="11781" max="11781" width="11.33203125" style="20" customWidth="1"/>
    <col min="11782" max="11782" width="18" style="20" customWidth="1"/>
    <col min="11783" max="11783" width="32" style="20" customWidth="1"/>
    <col min="11784" max="11784" width="24" style="20" customWidth="1"/>
    <col min="11785" max="11785" width="15" style="20" customWidth="1"/>
    <col min="11786" max="11786" width="12.5" style="20" customWidth="1"/>
    <col min="11787" max="11787" width="15.83203125" style="20" customWidth="1"/>
    <col min="11788" max="11788" width="12.33203125" style="20" customWidth="1"/>
    <col min="11789" max="11789" width="16.33203125" style="20" customWidth="1"/>
    <col min="11790" max="12032" width="12" style="20"/>
    <col min="12033" max="12033" width="15.6640625" style="20" customWidth="1"/>
    <col min="12034" max="12034" width="10.83203125" style="20" customWidth="1"/>
    <col min="12035" max="12035" width="11.1640625" style="20" customWidth="1"/>
    <col min="12036" max="12036" width="12" style="20"/>
    <col min="12037" max="12037" width="11.33203125" style="20" customWidth="1"/>
    <col min="12038" max="12038" width="18" style="20" customWidth="1"/>
    <col min="12039" max="12039" width="32" style="20" customWidth="1"/>
    <col min="12040" max="12040" width="24" style="20" customWidth="1"/>
    <col min="12041" max="12041" width="15" style="20" customWidth="1"/>
    <col min="12042" max="12042" width="12.5" style="20" customWidth="1"/>
    <col min="12043" max="12043" width="15.83203125" style="20" customWidth="1"/>
    <col min="12044" max="12044" width="12.33203125" style="20" customWidth="1"/>
    <col min="12045" max="12045" width="16.33203125" style="20" customWidth="1"/>
    <col min="12046" max="12288" width="12" style="20"/>
    <col min="12289" max="12289" width="15.6640625" style="20" customWidth="1"/>
    <col min="12290" max="12290" width="10.83203125" style="20" customWidth="1"/>
    <col min="12291" max="12291" width="11.1640625" style="20" customWidth="1"/>
    <col min="12292" max="12292" width="12" style="20"/>
    <col min="12293" max="12293" width="11.33203125" style="20" customWidth="1"/>
    <col min="12294" max="12294" width="18" style="20" customWidth="1"/>
    <col min="12295" max="12295" width="32" style="20" customWidth="1"/>
    <col min="12296" max="12296" width="24" style="20" customWidth="1"/>
    <col min="12297" max="12297" width="15" style="20" customWidth="1"/>
    <col min="12298" max="12298" width="12.5" style="20" customWidth="1"/>
    <col min="12299" max="12299" width="15.83203125" style="20" customWidth="1"/>
    <col min="12300" max="12300" width="12.33203125" style="20" customWidth="1"/>
    <col min="12301" max="12301" width="16.33203125" style="20" customWidth="1"/>
    <col min="12302" max="12544" width="12" style="20"/>
    <col min="12545" max="12545" width="15.6640625" style="20" customWidth="1"/>
    <col min="12546" max="12546" width="10.83203125" style="20" customWidth="1"/>
    <col min="12547" max="12547" width="11.1640625" style="20" customWidth="1"/>
    <col min="12548" max="12548" width="12" style="20"/>
    <col min="12549" max="12549" width="11.33203125" style="20" customWidth="1"/>
    <col min="12550" max="12550" width="18" style="20" customWidth="1"/>
    <col min="12551" max="12551" width="32" style="20" customWidth="1"/>
    <col min="12552" max="12552" width="24" style="20" customWidth="1"/>
    <col min="12553" max="12553" width="15" style="20" customWidth="1"/>
    <col min="12554" max="12554" width="12.5" style="20" customWidth="1"/>
    <col min="12555" max="12555" width="15.83203125" style="20" customWidth="1"/>
    <col min="12556" max="12556" width="12.33203125" style="20" customWidth="1"/>
    <col min="12557" max="12557" width="16.33203125" style="20" customWidth="1"/>
    <col min="12558" max="12800" width="12" style="20"/>
    <col min="12801" max="12801" width="15.6640625" style="20" customWidth="1"/>
    <col min="12802" max="12802" width="10.83203125" style="20" customWidth="1"/>
    <col min="12803" max="12803" width="11.1640625" style="20" customWidth="1"/>
    <col min="12804" max="12804" width="12" style="20"/>
    <col min="12805" max="12805" width="11.33203125" style="20" customWidth="1"/>
    <col min="12806" max="12806" width="18" style="20" customWidth="1"/>
    <col min="12807" max="12807" width="32" style="20" customWidth="1"/>
    <col min="12808" max="12808" width="24" style="20" customWidth="1"/>
    <col min="12809" max="12809" width="15" style="20" customWidth="1"/>
    <col min="12810" max="12810" width="12.5" style="20" customWidth="1"/>
    <col min="12811" max="12811" width="15.83203125" style="20" customWidth="1"/>
    <col min="12812" max="12812" width="12.33203125" style="20" customWidth="1"/>
    <col min="12813" max="12813" width="16.33203125" style="20" customWidth="1"/>
    <col min="12814" max="13056" width="12" style="20"/>
    <col min="13057" max="13057" width="15.6640625" style="20" customWidth="1"/>
    <col min="13058" max="13058" width="10.83203125" style="20" customWidth="1"/>
    <col min="13059" max="13059" width="11.1640625" style="20" customWidth="1"/>
    <col min="13060" max="13060" width="12" style="20"/>
    <col min="13061" max="13061" width="11.33203125" style="20" customWidth="1"/>
    <col min="13062" max="13062" width="18" style="20" customWidth="1"/>
    <col min="13063" max="13063" width="32" style="20" customWidth="1"/>
    <col min="13064" max="13064" width="24" style="20" customWidth="1"/>
    <col min="13065" max="13065" width="15" style="20" customWidth="1"/>
    <col min="13066" max="13066" width="12.5" style="20" customWidth="1"/>
    <col min="13067" max="13067" width="15.83203125" style="20" customWidth="1"/>
    <col min="13068" max="13068" width="12.33203125" style="20" customWidth="1"/>
    <col min="13069" max="13069" width="16.33203125" style="20" customWidth="1"/>
    <col min="13070" max="13312" width="12" style="20"/>
    <col min="13313" max="13313" width="15.6640625" style="20" customWidth="1"/>
    <col min="13314" max="13314" width="10.83203125" style="20" customWidth="1"/>
    <col min="13315" max="13315" width="11.1640625" style="20" customWidth="1"/>
    <col min="13316" max="13316" width="12" style="20"/>
    <col min="13317" max="13317" width="11.33203125" style="20" customWidth="1"/>
    <col min="13318" max="13318" width="18" style="20" customWidth="1"/>
    <col min="13319" max="13319" width="32" style="20" customWidth="1"/>
    <col min="13320" max="13320" width="24" style="20" customWidth="1"/>
    <col min="13321" max="13321" width="15" style="20" customWidth="1"/>
    <col min="13322" max="13322" width="12.5" style="20" customWidth="1"/>
    <col min="13323" max="13323" width="15.83203125" style="20" customWidth="1"/>
    <col min="13324" max="13324" width="12.33203125" style="20" customWidth="1"/>
    <col min="13325" max="13325" width="16.33203125" style="20" customWidth="1"/>
    <col min="13326" max="13568" width="12" style="20"/>
    <col min="13569" max="13569" width="15.6640625" style="20" customWidth="1"/>
    <col min="13570" max="13570" width="10.83203125" style="20" customWidth="1"/>
    <col min="13571" max="13571" width="11.1640625" style="20" customWidth="1"/>
    <col min="13572" max="13572" width="12" style="20"/>
    <col min="13573" max="13573" width="11.33203125" style="20" customWidth="1"/>
    <col min="13574" max="13574" width="18" style="20" customWidth="1"/>
    <col min="13575" max="13575" width="32" style="20" customWidth="1"/>
    <col min="13576" max="13576" width="24" style="20" customWidth="1"/>
    <col min="13577" max="13577" width="15" style="20" customWidth="1"/>
    <col min="13578" max="13578" width="12.5" style="20" customWidth="1"/>
    <col min="13579" max="13579" width="15.83203125" style="20" customWidth="1"/>
    <col min="13580" max="13580" width="12.33203125" style="20" customWidth="1"/>
    <col min="13581" max="13581" width="16.33203125" style="20" customWidth="1"/>
    <col min="13582" max="13824" width="12" style="20"/>
    <col min="13825" max="13825" width="15.6640625" style="20" customWidth="1"/>
    <col min="13826" max="13826" width="10.83203125" style="20" customWidth="1"/>
    <col min="13827" max="13827" width="11.1640625" style="20" customWidth="1"/>
    <col min="13828" max="13828" width="12" style="20"/>
    <col min="13829" max="13829" width="11.33203125" style="20" customWidth="1"/>
    <col min="13830" max="13830" width="18" style="20" customWidth="1"/>
    <col min="13831" max="13831" width="32" style="20" customWidth="1"/>
    <col min="13832" max="13832" width="24" style="20" customWidth="1"/>
    <col min="13833" max="13833" width="15" style="20" customWidth="1"/>
    <col min="13834" max="13834" width="12.5" style="20" customWidth="1"/>
    <col min="13835" max="13835" width="15.83203125" style="20" customWidth="1"/>
    <col min="13836" max="13836" width="12.33203125" style="20" customWidth="1"/>
    <col min="13837" max="13837" width="16.33203125" style="20" customWidth="1"/>
    <col min="13838" max="14080" width="12" style="20"/>
    <col min="14081" max="14081" width="15.6640625" style="20" customWidth="1"/>
    <col min="14082" max="14082" width="10.83203125" style="20" customWidth="1"/>
    <col min="14083" max="14083" width="11.1640625" style="20" customWidth="1"/>
    <col min="14084" max="14084" width="12" style="20"/>
    <col min="14085" max="14085" width="11.33203125" style="20" customWidth="1"/>
    <col min="14086" max="14086" width="18" style="20" customWidth="1"/>
    <col min="14087" max="14087" width="32" style="20" customWidth="1"/>
    <col min="14088" max="14088" width="24" style="20" customWidth="1"/>
    <col min="14089" max="14089" width="15" style="20" customWidth="1"/>
    <col min="14090" max="14090" width="12.5" style="20" customWidth="1"/>
    <col min="14091" max="14091" width="15.83203125" style="20" customWidth="1"/>
    <col min="14092" max="14092" width="12.33203125" style="20" customWidth="1"/>
    <col min="14093" max="14093" width="16.33203125" style="20" customWidth="1"/>
    <col min="14094" max="14336" width="12" style="20"/>
    <col min="14337" max="14337" width="15.6640625" style="20" customWidth="1"/>
    <col min="14338" max="14338" width="10.83203125" style="20" customWidth="1"/>
    <col min="14339" max="14339" width="11.1640625" style="20" customWidth="1"/>
    <col min="14340" max="14340" width="12" style="20"/>
    <col min="14341" max="14341" width="11.33203125" style="20" customWidth="1"/>
    <col min="14342" max="14342" width="18" style="20" customWidth="1"/>
    <col min="14343" max="14343" width="32" style="20" customWidth="1"/>
    <col min="14344" max="14344" width="24" style="20" customWidth="1"/>
    <col min="14345" max="14345" width="15" style="20" customWidth="1"/>
    <col min="14346" max="14346" width="12.5" style="20" customWidth="1"/>
    <col min="14347" max="14347" width="15.83203125" style="20" customWidth="1"/>
    <col min="14348" max="14348" width="12.33203125" style="20" customWidth="1"/>
    <col min="14349" max="14349" width="16.33203125" style="20" customWidth="1"/>
    <col min="14350" max="14592" width="12" style="20"/>
    <col min="14593" max="14593" width="15.6640625" style="20" customWidth="1"/>
    <col min="14594" max="14594" width="10.83203125" style="20" customWidth="1"/>
    <col min="14595" max="14595" width="11.1640625" style="20" customWidth="1"/>
    <col min="14596" max="14596" width="12" style="20"/>
    <col min="14597" max="14597" width="11.33203125" style="20" customWidth="1"/>
    <col min="14598" max="14598" width="18" style="20" customWidth="1"/>
    <col min="14599" max="14599" width="32" style="20" customWidth="1"/>
    <col min="14600" max="14600" width="24" style="20" customWidth="1"/>
    <col min="14601" max="14601" width="15" style="20" customWidth="1"/>
    <col min="14602" max="14602" width="12.5" style="20" customWidth="1"/>
    <col min="14603" max="14603" width="15.83203125" style="20" customWidth="1"/>
    <col min="14604" max="14604" width="12.33203125" style="20" customWidth="1"/>
    <col min="14605" max="14605" width="16.33203125" style="20" customWidth="1"/>
    <col min="14606" max="14848" width="12" style="20"/>
    <col min="14849" max="14849" width="15.6640625" style="20" customWidth="1"/>
    <col min="14850" max="14850" width="10.83203125" style="20" customWidth="1"/>
    <col min="14851" max="14851" width="11.1640625" style="20" customWidth="1"/>
    <col min="14852" max="14852" width="12" style="20"/>
    <col min="14853" max="14853" width="11.33203125" style="20" customWidth="1"/>
    <col min="14854" max="14854" width="18" style="20" customWidth="1"/>
    <col min="14855" max="14855" width="32" style="20" customWidth="1"/>
    <col min="14856" max="14856" width="24" style="20" customWidth="1"/>
    <col min="14857" max="14857" width="15" style="20" customWidth="1"/>
    <col min="14858" max="14858" width="12.5" style="20" customWidth="1"/>
    <col min="14859" max="14859" width="15.83203125" style="20" customWidth="1"/>
    <col min="14860" max="14860" width="12.33203125" style="20" customWidth="1"/>
    <col min="14861" max="14861" width="16.33203125" style="20" customWidth="1"/>
    <col min="14862" max="15104" width="12" style="20"/>
    <col min="15105" max="15105" width="15.6640625" style="20" customWidth="1"/>
    <col min="15106" max="15106" width="10.83203125" style="20" customWidth="1"/>
    <col min="15107" max="15107" width="11.1640625" style="20" customWidth="1"/>
    <col min="15108" max="15108" width="12" style="20"/>
    <col min="15109" max="15109" width="11.33203125" style="20" customWidth="1"/>
    <col min="15110" max="15110" width="18" style="20" customWidth="1"/>
    <col min="15111" max="15111" width="32" style="20" customWidth="1"/>
    <col min="15112" max="15112" width="24" style="20" customWidth="1"/>
    <col min="15113" max="15113" width="15" style="20" customWidth="1"/>
    <col min="15114" max="15114" width="12.5" style="20" customWidth="1"/>
    <col min="15115" max="15115" width="15.83203125" style="20" customWidth="1"/>
    <col min="15116" max="15116" width="12.33203125" style="20" customWidth="1"/>
    <col min="15117" max="15117" width="16.33203125" style="20" customWidth="1"/>
    <col min="15118" max="15360" width="12" style="20"/>
    <col min="15361" max="15361" width="15.6640625" style="20" customWidth="1"/>
    <col min="15362" max="15362" width="10.83203125" style="20" customWidth="1"/>
    <col min="15363" max="15363" width="11.1640625" style="20" customWidth="1"/>
    <col min="15364" max="15364" width="12" style="20"/>
    <col min="15365" max="15365" width="11.33203125" style="20" customWidth="1"/>
    <col min="15366" max="15366" width="18" style="20" customWidth="1"/>
    <col min="15367" max="15367" width="32" style="20" customWidth="1"/>
    <col min="15368" max="15368" width="24" style="20" customWidth="1"/>
    <col min="15369" max="15369" width="15" style="20" customWidth="1"/>
    <col min="15370" max="15370" width="12.5" style="20" customWidth="1"/>
    <col min="15371" max="15371" width="15.83203125" style="20" customWidth="1"/>
    <col min="15372" max="15372" width="12.33203125" style="20" customWidth="1"/>
    <col min="15373" max="15373" width="16.33203125" style="20" customWidth="1"/>
    <col min="15374" max="15616" width="12" style="20"/>
    <col min="15617" max="15617" width="15.6640625" style="20" customWidth="1"/>
    <col min="15618" max="15618" width="10.83203125" style="20" customWidth="1"/>
    <col min="15619" max="15619" width="11.1640625" style="20" customWidth="1"/>
    <col min="15620" max="15620" width="12" style="20"/>
    <col min="15621" max="15621" width="11.33203125" style="20" customWidth="1"/>
    <col min="15622" max="15622" width="18" style="20" customWidth="1"/>
    <col min="15623" max="15623" width="32" style="20" customWidth="1"/>
    <col min="15624" max="15624" width="24" style="20" customWidth="1"/>
    <col min="15625" max="15625" width="15" style="20" customWidth="1"/>
    <col min="15626" max="15626" width="12.5" style="20" customWidth="1"/>
    <col min="15627" max="15627" width="15.83203125" style="20" customWidth="1"/>
    <col min="15628" max="15628" width="12.33203125" style="20" customWidth="1"/>
    <col min="15629" max="15629" width="16.33203125" style="20" customWidth="1"/>
    <col min="15630" max="15872" width="12" style="20"/>
    <col min="15873" max="15873" width="15.6640625" style="20" customWidth="1"/>
    <col min="15874" max="15874" width="10.83203125" style="20" customWidth="1"/>
    <col min="15875" max="15875" width="11.1640625" style="20" customWidth="1"/>
    <col min="15876" max="15876" width="12" style="20"/>
    <col min="15877" max="15877" width="11.33203125" style="20" customWidth="1"/>
    <col min="15878" max="15878" width="18" style="20" customWidth="1"/>
    <col min="15879" max="15879" width="32" style="20" customWidth="1"/>
    <col min="15880" max="15880" width="24" style="20" customWidth="1"/>
    <col min="15881" max="15881" width="15" style="20" customWidth="1"/>
    <col min="15882" max="15882" width="12.5" style="20" customWidth="1"/>
    <col min="15883" max="15883" width="15.83203125" style="20" customWidth="1"/>
    <col min="15884" max="15884" width="12.33203125" style="20" customWidth="1"/>
    <col min="15885" max="15885" width="16.33203125" style="20" customWidth="1"/>
    <col min="15886" max="16128" width="12" style="20"/>
    <col min="16129" max="16129" width="15.6640625" style="20" customWidth="1"/>
    <col min="16130" max="16130" width="10.83203125" style="20" customWidth="1"/>
    <col min="16131" max="16131" width="11.1640625" style="20" customWidth="1"/>
    <col min="16132" max="16132" width="12" style="20"/>
    <col min="16133" max="16133" width="11.33203125" style="20" customWidth="1"/>
    <col min="16134" max="16134" width="18" style="20" customWidth="1"/>
    <col min="16135" max="16135" width="32" style="20" customWidth="1"/>
    <col min="16136" max="16136" width="24" style="20" customWidth="1"/>
    <col min="16137" max="16137" width="15" style="20" customWidth="1"/>
    <col min="16138" max="16138" width="12.5" style="20" customWidth="1"/>
    <col min="16139" max="16139" width="15.83203125" style="20" customWidth="1"/>
    <col min="16140" max="16140" width="12.33203125" style="20" customWidth="1"/>
    <col min="16141" max="16141" width="16.33203125" style="20" customWidth="1"/>
    <col min="16142" max="16384" width="12" style="20"/>
  </cols>
  <sheetData>
    <row r="1" spans="1:13" ht="18.75" x14ac:dyDescent="0.3">
      <c r="A1" s="19" t="s">
        <v>41</v>
      </c>
      <c r="B1" s="19"/>
      <c r="C1" s="19"/>
      <c r="D1" s="19"/>
      <c r="E1" s="19"/>
      <c r="F1" s="19"/>
      <c r="G1" s="19"/>
      <c r="H1" s="19"/>
      <c r="I1" s="19"/>
      <c r="J1" s="19"/>
      <c r="K1" s="19"/>
      <c r="L1" s="19"/>
      <c r="M1" s="19"/>
    </row>
    <row r="3" spans="1:13" ht="15.75" customHeight="1" x14ac:dyDescent="0.3">
      <c r="A3" s="21" t="s">
        <v>42</v>
      </c>
      <c r="B3" s="21" t="s">
        <v>317</v>
      </c>
      <c r="C3" s="21"/>
      <c r="D3" s="21"/>
      <c r="E3" s="22"/>
      <c r="F3" s="22"/>
      <c r="G3" s="22"/>
      <c r="H3" s="22"/>
      <c r="I3" s="22"/>
    </row>
    <row r="4" spans="1:13" x14ac:dyDescent="0.3">
      <c r="A4" s="106" t="s">
        <v>337</v>
      </c>
      <c r="B4" s="106"/>
      <c r="C4" s="107"/>
      <c r="D4" s="22"/>
      <c r="H4" s="22"/>
      <c r="I4" s="22"/>
    </row>
    <row r="5" spans="1:13" ht="7.5" customHeight="1" x14ac:dyDescent="0.3">
      <c r="A5" s="21"/>
      <c r="B5" s="22"/>
      <c r="C5" s="22"/>
      <c r="D5" s="22"/>
      <c r="E5" s="22"/>
      <c r="F5" s="22"/>
      <c r="G5" s="22"/>
      <c r="H5" s="22"/>
      <c r="I5" s="22"/>
    </row>
    <row r="6" spans="1:13" x14ac:dyDescent="0.3">
      <c r="A6" s="21" t="s">
        <v>321</v>
      </c>
      <c r="B6" s="22"/>
      <c r="C6" s="22"/>
      <c r="D6" s="23"/>
      <c r="E6" s="22"/>
      <c r="F6" s="22"/>
      <c r="G6" s="21" t="s">
        <v>318</v>
      </c>
      <c r="H6" s="22"/>
      <c r="I6" s="22"/>
    </row>
    <row r="7" spans="1:13" x14ac:dyDescent="0.3">
      <c r="A7" s="22"/>
      <c r="B7" s="22"/>
      <c r="C7" s="22"/>
      <c r="D7" s="24"/>
      <c r="E7" s="22"/>
      <c r="F7" s="22"/>
      <c r="G7" s="21" t="s">
        <v>319</v>
      </c>
      <c r="H7" s="22"/>
      <c r="I7" s="22"/>
    </row>
    <row r="8" spans="1:13" x14ac:dyDescent="0.3">
      <c r="A8" s="21" t="s">
        <v>320</v>
      </c>
      <c r="B8" s="22"/>
      <c r="C8" s="21"/>
      <c r="D8" s="22"/>
      <c r="E8" s="22"/>
      <c r="F8" s="22"/>
      <c r="G8" s="22"/>
      <c r="H8" s="21" t="s">
        <v>43</v>
      </c>
      <c r="J8" s="22"/>
    </row>
    <row r="10" spans="1:13" ht="51" x14ac:dyDescent="0.3">
      <c r="A10" s="25" t="s">
        <v>45</v>
      </c>
      <c r="B10" s="25" t="s">
        <v>46</v>
      </c>
      <c r="C10" s="25" t="s">
        <v>47</v>
      </c>
      <c r="D10" s="25" t="s">
        <v>48</v>
      </c>
      <c r="E10" s="25" t="s">
        <v>49</v>
      </c>
      <c r="F10" s="25" t="s">
        <v>50</v>
      </c>
      <c r="G10" s="25" t="s">
        <v>51</v>
      </c>
      <c r="H10" s="26" t="s">
        <v>52</v>
      </c>
      <c r="I10" s="25" t="s">
        <v>53</v>
      </c>
      <c r="J10" s="26" t="s">
        <v>54</v>
      </c>
      <c r="K10" s="25" t="s">
        <v>55</v>
      </c>
      <c r="L10" s="26" t="s">
        <v>56</v>
      </c>
      <c r="M10" s="25" t="s">
        <v>57</v>
      </c>
    </row>
    <row r="11" spans="1:13" ht="11.25" customHeight="1" x14ac:dyDescent="0.3">
      <c r="A11" s="27"/>
      <c r="B11" s="28"/>
      <c r="C11" s="29"/>
      <c r="D11" s="30"/>
      <c r="E11" s="31"/>
      <c r="F11" s="30"/>
      <c r="G11" s="32"/>
      <c r="H11" s="32"/>
      <c r="I11" s="27"/>
      <c r="J11" s="30"/>
      <c r="K11" s="33"/>
      <c r="L11" s="33"/>
      <c r="M11" s="34"/>
    </row>
    <row r="12" spans="1:13" ht="11.25" customHeight="1" x14ac:dyDescent="0.3">
      <c r="A12" s="27"/>
      <c r="B12" s="28"/>
      <c r="C12" s="31"/>
      <c r="D12" s="30"/>
      <c r="E12" s="31"/>
      <c r="F12" s="30"/>
      <c r="G12" s="32"/>
      <c r="H12" s="32"/>
      <c r="I12" s="27"/>
      <c r="J12" s="30"/>
      <c r="K12" s="35"/>
      <c r="L12" s="33"/>
      <c r="M12" s="34"/>
    </row>
    <row r="13" spans="1:13" ht="11.25" customHeight="1" x14ac:dyDescent="0.3">
      <c r="A13" s="36"/>
      <c r="B13" s="36"/>
      <c r="C13" s="36"/>
      <c r="D13" s="36"/>
      <c r="E13" s="36"/>
      <c r="F13" s="36"/>
      <c r="G13" s="36"/>
      <c r="H13" s="37"/>
      <c r="I13" s="36"/>
      <c r="J13" s="37"/>
      <c r="K13" s="36"/>
      <c r="L13" s="37"/>
      <c r="M13" s="37"/>
    </row>
    <row r="14" spans="1:13" ht="11.25" customHeight="1" x14ac:dyDescent="0.3">
      <c r="A14" s="30"/>
      <c r="B14" s="28"/>
      <c r="C14" s="29"/>
      <c r="D14" s="30"/>
      <c r="E14" s="31"/>
      <c r="F14" s="30"/>
      <c r="G14" s="32"/>
      <c r="H14" s="32"/>
      <c r="I14" s="27"/>
      <c r="J14" s="30"/>
      <c r="K14" s="33"/>
      <c r="L14" s="33"/>
      <c r="M14" s="34"/>
    </row>
    <row r="15" spans="1:13" ht="11.25" customHeight="1" x14ac:dyDescent="0.3">
      <c r="A15" s="30"/>
      <c r="B15" s="28"/>
      <c r="C15" s="29"/>
      <c r="D15" s="30"/>
      <c r="E15" s="31"/>
      <c r="F15" s="30"/>
      <c r="G15" s="32"/>
      <c r="H15" s="32"/>
      <c r="I15" s="27"/>
      <c r="J15" s="30"/>
      <c r="K15" s="33"/>
      <c r="L15" s="33"/>
      <c r="M15" s="34"/>
    </row>
    <row r="16" spans="1:13" ht="11.25" customHeight="1" x14ac:dyDescent="0.3">
      <c r="A16" s="30"/>
      <c r="B16" s="28"/>
      <c r="C16" s="29"/>
      <c r="D16" s="30"/>
      <c r="E16" s="31"/>
      <c r="F16" s="30"/>
      <c r="G16" s="32"/>
      <c r="H16" s="32"/>
      <c r="I16" s="27"/>
      <c r="J16" s="30"/>
      <c r="K16" s="33"/>
      <c r="L16" s="33"/>
      <c r="M16" s="34"/>
    </row>
    <row r="17" spans="1:13" ht="11.25" customHeight="1" x14ac:dyDescent="0.3">
      <c r="A17" s="30"/>
      <c r="B17" s="28"/>
      <c r="C17" s="31"/>
      <c r="D17" s="30"/>
      <c r="E17" s="31"/>
      <c r="F17" s="30"/>
      <c r="G17" s="32"/>
      <c r="H17" s="32"/>
      <c r="I17" s="27"/>
      <c r="J17" s="30"/>
      <c r="K17" s="33"/>
      <c r="L17" s="33"/>
      <c r="M17" s="34"/>
    </row>
    <row r="18" spans="1:13" ht="11.25" customHeight="1" x14ac:dyDescent="0.3">
      <c r="A18" s="30"/>
      <c r="B18" s="28"/>
      <c r="C18" s="29"/>
      <c r="D18" s="30"/>
      <c r="E18" s="31"/>
      <c r="F18" s="30"/>
      <c r="G18" s="32"/>
      <c r="H18" s="32"/>
      <c r="I18" s="27"/>
      <c r="J18" s="30"/>
      <c r="K18" s="33"/>
      <c r="L18" s="33"/>
      <c r="M18" s="34"/>
    </row>
    <row r="19" spans="1:13" ht="11.25" customHeight="1" x14ac:dyDescent="0.3">
      <c r="A19" s="27"/>
      <c r="B19" s="28"/>
      <c r="C19" s="31"/>
      <c r="D19" s="30"/>
      <c r="E19" s="31"/>
      <c r="F19" s="30"/>
      <c r="G19" s="32"/>
      <c r="H19" s="32"/>
      <c r="I19" s="27"/>
      <c r="J19" s="30"/>
      <c r="K19" s="33"/>
      <c r="L19" s="33"/>
      <c r="M19" s="34"/>
    </row>
    <row r="20" spans="1:13" ht="11.25" customHeight="1" x14ac:dyDescent="0.3">
      <c r="A20" s="30"/>
      <c r="B20" s="28"/>
      <c r="C20" s="29"/>
      <c r="D20" s="30"/>
      <c r="E20" s="31"/>
      <c r="F20" s="30"/>
      <c r="G20" s="32"/>
      <c r="H20" s="32"/>
      <c r="I20" s="27"/>
      <c r="J20" s="30"/>
      <c r="K20" s="33"/>
      <c r="L20" s="33"/>
      <c r="M20" s="34"/>
    </row>
    <row r="21" spans="1:13" ht="11.25" customHeight="1" x14ac:dyDescent="0.3">
      <c r="A21" s="30"/>
      <c r="B21" s="28"/>
      <c r="C21" s="29"/>
      <c r="D21" s="30"/>
      <c r="E21" s="31"/>
      <c r="F21" s="30"/>
      <c r="G21" s="32"/>
      <c r="H21" s="32"/>
      <c r="I21" s="27"/>
      <c r="J21" s="30"/>
      <c r="K21" s="33"/>
      <c r="L21" s="33"/>
      <c r="M21" s="34"/>
    </row>
    <row r="22" spans="1:13" ht="11.25" customHeight="1" x14ac:dyDescent="0.3">
      <c r="A22" s="30"/>
      <c r="B22" s="28"/>
      <c r="C22" s="29"/>
      <c r="D22" s="30"/>
      <c r="E22" s="31"/>
      <c r="F22" s="30"/>
      <c r="G22" s="32"/>
      <c r="H22" s="32"/>
      <c r="I22" s="27"/>
      <c r="J22" s="30"/>
      <c r="K22" s="33"/>
      <c r="L22" s="33"/>
      <c r="M22" s="34"/>
    </row>
    <row r="23" spans="1:13" ht="11.25" customHeight="1" x14ac:dyDescent="0.3">
      <c r="A23" s="30"/>
      <c r="B23" s="28"/>
      <c r="C23" s="29"/>
      <c r="D23" s="30"/>
      <c r="E23" s="31"/>
      <c r="F23" s="30"/>
      <c r="G23" s="32"/>
      <c r="H23" s="32"/>
      <c r="I23" s="27"/>
      <c r="J23" s="30"/>
      <c r="K23" s="33"/>
      <c r="L23" s="33"/>
      <c r="M23" s="34"/>
    </row>
    <row r="24" spans="1:13" ht="11.25" customHeight="1" x14ac:dyDescent="0.3">
      <c r="A24" s="30"/>
      <c r="B24" s="28"/>
      <c r="C24" s="29"/>
      <c r="D24" s="30"/>
      <c r="E24" s="31"/>
      <c r="F24" s="30"/>
      <c r="G24" s="32"/>
      <c r="H24" s="32"/>
      <c r="I24" s="27"/>
      <c r="J24" s="30"/>
      <c r="K24" s="33"/>
      <c r="L24" s="33"/>
      <c r="M24" s="34"/>
    </row>
    <row r="25" spans="1:13" ht="14.45" customHeight="1" x14ac:dyDescent="0.3">
      <c r="A25" s="38" t="s">
        <v>316</v>
      </c>
      <c r="B25" s="38"/>
      <c r="I25" s="39"/>
      <c r="J25" s="40"/>
      <c r="K25" s="41"/>
      <c r="L25" s="42" t="s">
        <v>71</v>
      </c>
      <c r="M25" s="42"/>
    </row>
    <row r="26" spans="1:13" ht="14.45" customHeight="1" x14ac:dyDescent="0.3">
      <c r="A26" s="38"/>
      <c r="B26" s="38"/>
      <c r="I26" s="43"/>
      <c r="J26" s="40"/>
      <c r="K26" s="41"/>
      <c r="L26" s="41"/>
      <c r="M26" s="41"/>
    </row>
    <row r="27" spans="1:13" ht="14.45" customHeight="1" x14ac:dyDescent="0.3">
      <c r="A27" s="38"/>
      <c r="B27" s="38"/>
      <c r="I27" s="43"/>
      <c r="J27" s="40"/>
      <c r="K27" s="41"/>
      <c r="L27" s="41"/>
      <c r="M27" s="41"/>
    </row>
    <row r="28" spans="1:13" ht="14.45" customHeight="1" x14ac:dyDescent="0.3">
      <c r="A28" s="38"/>
      <c r="B28" s="38"/>
      <c r="I28" s="43"/>
      <c r="J28" s="40"/>
      <c r="K28" s="41"/>
      <c r="L28" s="44"/>
      <c r="M28" s="41"/>
    </row>
    <row r="29" spans="1:13" ht="7.5" customHeight="1" x14ac:dyDescent="0.3">
      <c r="A29" s="45"/>
      <c r="B29" s="45"/>
      <c r="D29" s="45"/>
      <c r="E29" s="45"/>
      <c r="G29" s="45"/>
      <c r="I29" s="45"/>
      <c r="J29" s="45"/>
      <c r="L29" s="46"/>
      <c r="M29" s="47"/>
    </row>
    <row r="30" spans="1:13" ht="32.25" customHeight="1" x14ac:dyDescent="0.3">
      <c r="A30" s="202" t="s">
        <v>322</v>
      </c>
      <c r="B30" s="202"/>
      <c r="C30" s="108"/>
      <c r="D30" s="202" t="s">
        <v>323</v>
      </c>
      <c r="E30" s="202"/>
      <c r="G30" s="110" t="s">
        <v>326</v>
      </c>
      <c r="I30" s="202" t="s">
        <v>327</v>
      </c>
      <c r="J30" s="202"/>
      <c r="L30" s="46"/>
      <c r="M30" s="47"/>
    </row>
    <row r="31" spans="1:13" ht="14.45" customHeight="1" x14ac:dyDescent="0.3">
      <c r="A31" s="201" t="s">
        <v>72</v>
      </c>
      <c r="B31" s="201"/>
      <c r="D31" s="201" t="s">
        <v>73</v>
      </c>
      <c r="E31" s="201"/>
      <c r="G31" s="109" t="s">
        <v>74</v>
      </c>
      <c r="I31" s="201" t="s">
        <v>324</v>
      </c>
      <c r="J31" s="201"/>
      <c r="L31" s="48"/>
      <c r="M31" s="48"/>
    </row>
    <row r="32" spans="1:13" ht="14.45" customHeight="1" x14ac:dyDescent="0.3">
      <c r="A32" s="48"/>
      <c r="B32" s="48"/>
      <c r="C32" s="48"/>
      <c r="D32" s="48"/>
      <c r="E32" s="48"/>
      <c r="F32" s="48"/>
      <c r="G32" s="48"/>
      <c r="H32" s="48"/>
      <c r="I32" s="201" t="s">
        <v>325</v>
      </c>
      <c r="J32" s="201"/>
      <c r="K32" s="48"/>
      <c r="L32" s="48"/>
      <c r="M32" s="48"/>
    </row>
    <row r="33" spans="1:13" ht="14.45" customHeight="1" x14ac:dyDescent="0.3">
      <c r="A33" s="48"/>
      <c r="B33" s="48"/>
      <c r="C33" s="48"/>
      <c r="D33" s="48"/>
      <c r="E33" s="48"/>
      <c r="F33" s="48"/>
      <c r="G33" s="48"/>
      <c r="H33" s="48"/>
      <c r="I33" s="109"/>
      <c r="J33" s="109"/>
      <c r="K33" s="48"/>
      <c r="L33" s="48"/>
      <c r="M33" s="48"/>
    </row>
    <row r="34" spans="1:13" ht="14.45" customHeight="1" x14ac:dyDescent="0.3">
      <c r="A34" s="48"/>
      <c r="B34" s="48"/>
      <c r="C34" s="48"/>
      <c r="D34" s="48"/>
      <c r="E34" s="48"/>
      <c r="F34" s="48"/>
      <c r="G34" s="48"/>
      <c r="H34" s="48"/>
      <c r="I34" s="109"/>
      <c r="J34" s="109"/>
      <c r="K34" s="48"/>
      <c r="L34" s="48"/>
      <c r="M34" s="48"/>
    </row>
    <row r="36" spans="1:13" x14ac:dyDescent="0.3">
      <c r="A36" s="49" t="s">
        <v>75</v>
      </c>
    </row>
    <row r="37" spans="1:13" ht="8.25" customHeight="1" x14ac:dyDescent="0.3"/>
    <row r="38" spans="1:13" x14ac:dyDescent="0.3">
      <c r="A38" s="21"/>
      <c r="B38" s="22"/>
    </row>
    <row r="39" spans="1:13" x14ac:dyDescent="0.3">
      <c r="A39" s="22"/>
      <c r="B39" s="22"/>
    </row>
    <row r="40" spans="1:13" x14ac:dyDescent="0.3">
      <c r="A40" s="22"/>
      <c r="B40" s="22"/>
    </row>
    <row r="41" spans="1:13" x14ac:dyDescent="0.3">
      <c r="A41" s="22"/>
      <c r="B41" s="22"/>
    </row>
  </sheetData>
  <mergeCells count="7">
    <mergeCell ref="I31:J31"/>
    <mergeCell ref="I32:J32"/>
    <mergeCell ref="I30:J30"/>
    <mergeCell ref="A30:B30"/>
    <mergeCell ref="A31:B31"/>
    <mergeCell ref="D30:E30"/>
    <mergeCell ref="D31:E31"/>
  </mergeCells>
  <printOptions horizontalCentered="1"/>
  <pageMargins left="0.78740157480314965" right="0.59055118110236227" top="0.59055118110236227" bottom="0.78740157480314965" header="0.31496062992125984" footer="0.31496062992125984"/>
  <pageSetup paperSize="5" scale="87" fitToHeight="0"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zoomScale="130" zoomScaleNormal="130" workbookViewId="0">
      <selection activeCell="B27" sqref="A1:B27"/>
    </sheetView>
  </sheetViews>
  <sheetFormatPr baseColWidth="10" defaultColWidth="9.33203125" defaultRowHeight="12.75" x14ac:dyDescent="0.2"/>
  <cols>
    <col min="1" max="1" width="14" style="11" customWidth="1"/>
    <col min="2" max="2" width="113.1640625" style="11" customWidth="1"/>
    <col min="3" max="16384" width="9.33203125" style="11"/>
  </cols>
  <sheetData>
    <row r="1" spans="1:2" ht="26.25" customHeight="1" x14ac:dyDescent="0.2">
      <c r="A1" s="203" t="s">
        <v>275</v>
      </c>
      <c r="B1" s="203"/>
    </row>
    <row r="2" spans="1:2" ht="18.95" customHeight="1" x14ac:dyDescent="0.2">
      <c r="A2" s="50" t="s">
        <v>76</v>
      </c>
      <c r="B2" s="51" t="s">
        <v>77</v>
      </c>
    </row>
    <row r="3" spans="1:2" ht="25.5" customHeight="1" x14ac:dyDescent="0.2">
      <c r="A3" s="52">
        <v>-1</v>
      </c>
      <c r="B3" s="53" t="s">
        <v>276</v>
      </c>
    </row>
    <row r="4" spans="1:2" ht="18" customHeight="1" x14ac:dyDescent="0.2">
      <c r="A4" s="52">
        <v>-2</v>
      </c>
      <c r="B4" s="54" t="s">
        <v>78</v>
      </c>
    </row>
    <row r="5" spans="1:2" ht="18" customHeight="1" x14ac:dyDescent="0.2">
      <c r="A5" s="52">
        <v>-3</v>
      </c>
      <c r="B5" s="54" t="s">
        <v>277</v>
      </c>
    </row>
    <row r="6" spans="1:2" ht="18" customHeight="1" x14ac:dyDescent="0.2">
      <c r="A6" s="52">
        <v>-4</v>
      </c>
      <c r="B6" s="54" t="s">
        <v>79</v>
      </c>
    </row>
    <row r="7" spans="1:2" ht="29.1" customHeight="1" x14ac:dyDescent="0.2">
      <c r="A7" s="55"/>
      <c r="B7" s="56" t="s">
        <v>80</v>
      </c>
    </row>
    <row r="8" spans="1:2" ht="17.100000000000001" customHeight="1" x14ac:dyDescent="0.2">
      <c r="A8" s="52">
        <v>-6</v>
      </c>
      <c r="B8" s="54" t="s">
        <v>81</v>
      </c>
    </row>
    <row r="9" spans="1:2" ht="18" customHeight="1" x14ac:dyDescent="0.2">
      <c r="A9" s="52">
        <v>-7</v>
      </c>
      <c r="B9" s="54" t="s">
        <v>82</v>
      </c>
    </row>
    <row r="10" spans="1:2" ht="18" customHeight="1" x14ac:dyDescent="0.2">
      <c r="A10" s="52">
        <v>-8</v>
      </c>
      <c r="B10" s="54" t="s">
        <v>83</v>
      </c>
    </row>
    <row r="11" spans="1:2" ht="18" customHeight="1" x14ac:dyDescent="0.2">
      <c r="A11" s="52">
        <v>-9</v>
      </c>
      <c r="B11" s="54" t="s">
        <v>84</v>
      </c>
    </row>
    <row r="12" spans="1:2" ht="14.1" customHeight="1" x14ac:dyDescent="0.2">
      <c r="A12" s="52">
        <v>-10</v>
      </c>
      <c r="B12" s="54" t="s">
        <v>85</v>
      </c>
    </row>
    <row r="13" spans="1:2" ht="18" customHeight="1" x14ac:dyDescent="0.2">
      <c r="A13" s="52">
        <v>-11</v>
      </c>
      <c r="B13" s="54" t="s">
        <v>86</v>
      </c>
    </row>
    <row r="14" spans="1:2" ht="18" customHeight="1" x14ac:dyDescent="0.2">
      <c r="A14" s="52">
        <v>-12</v>
      </c>
      <c r="B14" s="54" t="s">
        <v>87</v>
      </c>
    </row>
    <row r="15" spans="1:2" ht="17.100000000000001" customHeight="1" x14ac:dyDescent="0.2">
      <c r="A15" s="52">
        <v>-13</v>
      </c>
      <c r="B15" s="54" t="s">
        <v>88</v>
      </c>
    </row>
    <row r="16" spans="1:2" ht="18" customHeight="1" x14ac:dyDescent="0.2">
      <c r="A16" s="52">
        <v>-14</v>
      </c>
      <c r="B16" s="54" t="s">
        <v>89</v>
      </c>
    </row>
    <row r="17" spans="1:2" ht="17.100000000000001" customHeight="1" x14ac:dyDescent="0.2">
      <c r="A17" s="52">
        <v>-15</v>
      </c>
      <c r="B17" s="54" t="s">
        <v>278</v>
      </c>
    </row>
    <row r="18" spans="1:2" ht="26.1" customHeight="1" x14ac:dyDescent="0.2">
      <c r="A18" s="52">
        <v>-16</v>
      </c>
      <c r="B18" s="56" t="s">
        <v>90</v>
      </c>
    </row>
    <row r="19" spans="1:2" ht="42" customHeight="1" x14ac:dyDescent="0.2">
      <c r="A19" s="52">
        <v>-17</v>
      </c>
      <c r="B19" s="54" t="s">
        <v>91</v>
      </c>
    </row>
    <row r="20" spans="1:2" ht="27" customHeight="1" x14ac:dyDescent="0.2">
      <c r="A20" s="52">
        <v>-18</v>
      </c>
      <c r="B20" s="56" t="s">
        <v>92</v>
      </c>
    </row>
    <row r="21" spans="1:2" ht="17.100000000000001" customHeight="1" x14ac:dyDescent="0.2">
      <c r="A21" s="52">
        <v>-19</v>
      </c>
      <c r="B21" s="54" t="s">
        <v>93</v>
      </c>
    </row>
    <row r="22" spans="1:2" ht="18" customHeight="1" x14ac:dyDescent="0.2">
      <c r="A22" s="52">
        <v>-20</v>
      </c>
      <c r="B22" s="54" t="s">
        <v>94</v>
      </c>
    </row>
    <row r="23" spans="1:2" ht="18" customHeight="1" x14ac:dyDescent="0.2">
      <c r="A23" s="52">
        <v>-21</v>
      </c>
      <c r="B23" s="54" t="s">
        <v>95</v>
      </c>
    </row>
    <row r="24" spans="1:2" ht="27.95" customHeight="1" x14ac:dyDescent="0.2">
      <c r="A24" s="52">
        <v>-22</v>
      </c>
      <c r="B24" s="56" t="s">
        <v>96</v>
      </c>
    </row>
    <row r="25" spans="1:2" ht="12.75" customHeight="1" x14ac:dyDescent="0.2">
      <c r="A25" s="52">
        <v>-23</v>
      </c>
      <c r="B25" s="54" t="s">
        <v>280</v>
      </c>
    </row>
    <row r="26" spans="1:2" ht="27" customHeight="1" x14ac:dyDescent="0.2">
      <c r="A26" s="52">
        <v>-24</v>
      </c>
      <c r="B26" s="54" t="s">
        <v>97</v>
      </c>
    </row>
    <row r="27" spans="1:2" ht="26.45" customHeight="1" x14ac:dyDescent="0.2">
      <c r="A27" s="52">
        <v>-25</v>
      </c>
      <c r="B27" s="54" t="s">
        <v>279</v>
      </c>
    </row>
  </sheetData>
  <mergeCells count="1">
    <mergeCell ref="A1:B1"/>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47"/>
  <sheetViews>
    <sheetView tabSelected="1" zoomScaleNormal="100" zoomScaleSheetLayoutView="55" workbookViewId="0">
      <selection activeCell="A6" sqref="A6"/>
    </sheetView>
  </sheetViews>
  <sheetFormatPr baseColWidth="10" defaultRowHeight="16.5" x14ac:dyDescent="0.3"/>
  <cols>
    <col min="1" max="1" width="31.6640625" style="20" customWidth="1"/>
    <col min="2" max="2" width="12.1640625" style="20" customWidth="1"/>
    <col min="3" max="3" width="15" style="20" customWidth="1"/>
    <col min="4" max="4" width="14.5" style="20" customWidth="1"/>
    <col min="5" max="5" width="10.83203125" style="20" customWidth="1"/>
    <col min="6" max="6" width="12" style="20" customWidth="1"/>
    <col min="7" max="7" width="17" style="20" customWidth="1"/>
    <col min="8" max="8" width="8" style="20" customWidth="1"/>
    <col min="9" max="9" width="15.5" style="20" customWidth="1"/>
    <col min="10" max="10" width="11.33203125" style="20" customWidth="1"/>
    <col min="11" max="11" width="19.83203125" style="20" customWidth="1"/>
    <col min="12" max="12" width="15.5" style="20" customWidth="1"/>
    <col min="13" max="13" width="15.33203125" style="20" customWidth="1"/>
    <col min="14" max="14" width="15.1640625" style="20" customWidth="1"/>
    <col min="15" max="15" width="15" style="112" bestFit="1" customWidth="1"/>
    <col min="16" max="16" width="15" style="20" bestFit="1" customWidth="1"/>
    <col min="17" max="17" width="18.1640625" style="20" bestFit="1" customWidth="1"/>
    <col min="18" max="18" width="15.5" style="20" bestFit="1" customWidth="1"/>
    <col min="19" max="19" width="13.5" style="20" bestFit="1" customWidth="1"/>
    <col min="20" max="20" width="15" style="20" bestFit="1" customWidth="1"/>
    <col min="21" max="21" width="15.6640625" style="20" customWidth="1"/>
    <col min="22" max="22" width="15" style="20" bestFit="1" customWidth="1"/>
    <col min="23" max="23" width="14.5" style="20" customWidth="1"/>
    <col min="24" max="24" width="17.6640625" style="20" customWidth="1"/>
    <col min="25" max="25" width="15.5" style="20" bestFit="1" customWidth="1"/>
    <col min="26" max="26" width="13.5" style="20" bestFit="1" customWidth="1"/>
    <col min="27" max="27" width="13.1640625" style="20" customWidth="1"/>
    <col min="28" max="28" width="15.1640625" style="20" bestFit="1" customWidth="1"/>
    <col min="29" max="29" width="15.33203125" style="20" customWidth="1"/>
    <col min="30" max="30" width="18.1640625" style="20" bestFit="1" customWidth="1"/>
    <col min="31" max="31" width="15.5" style="20" bestFit="1" customWidth="1"/>
    <col min="32" max="32" width="15.33203125" style="20" customWidth="1"/>
    <col min="33" max="33" width="15.6640625" style="20" customWidth="1"/>
    <col min="34" max="35" width="15" style="20" bestFit="1" customWidth="1"/>
    <col min="36" max="36" width="17.83203125" style="20" customWidth="1"/>
    <col min="37" max="37" width="15.5" style="20" bestFit="1" customWidth="1"/>
    <col min="38" max="38" width="15.1640625" style="20" customWidth="1"/>
    <col min="39" max="39" width="13.83203125" style="20" customWidth="1"/>
    <col min="40" max="40" width="15" style="112" bestFit="1" customWidth="1"/>
    <col min="41" max="41" width="15" style="20" bestFit="1" customWidth="1"/>
    <col min="42" max="42" width="17.83203125" style="20" customWidth="1"/>
    <col min="43" max="43" width="15.5" style="20" bestFit="1" customWidth="1"/>
    <col min="44" max="44" width="13.5" style="20" bestFit="1" customWidth="1"/>
    <col min="45" max="45" width="13.5" style="20" customWidth="1"/>
    <col min="46" max="46" width="15" style="112" bestFit="1" customWidth="1"/>
    <col min="47" max="47" width="15.83203125" style="20" customWidth="1"/>
    <col min="48" max="48" width="18.1640625" style="20" customWidth="1"/>
    <col min="49" max="49" width="15.5" style="20" bestFit="1" customWidth="1"/>
    <col min="50" max="50" width="13.83203125" style="20" customWidth="1"/>
    <col min="51" max="51" width="12.5" style="20" customWidth="1"/>
    <col min="52" max="52" width="15.33203125" style="20" customWidth="1"/>
    <col min="53" max="53" width="15" style="124" bestFit="1" customWidth="1"/>
    <col min="54" max="54" width="16.1640625" style="20" customWidth="1"/>
    <col min="55" max="55" width="18" style="20" customWidth="1"/>
    <col min="56" max="56" width="15.5" style="20" bestFit="1" customWidth="1"/>
    <col min="57" max="57" width="14.1640625" style="20" customWidth="1"/>
    <col min="58" max="58" width="16.1640625" style="20" customWidth="1"/>
    <col min="59" max="16384" width="12" style="20"/>
  </cols>
  <sheetData>
    <row r="1" spans="1:58" ht="22.5" customHeight="1" x14ac:dyDescent="0.3">
      <c r="A1" s="19" t="s">
        <v>338</v>
      </c>
      <c r="B1" s="57"/>
      <c r="C1" s="57"/>
      <c r="I1" s="19"/>
      <c r="J1" s="57"/>
      <c r="K1" s="57"/>
      <c r="O1" s="116"/>
      <c r="Q1" s="57"/>
      <c r="V1" s="19"/>
      <c r="W1" s="57"/>
      <c r="X1" s="57"/>
      <c r="AC1" s="19"/>
      <c r="AD1" s="57"/>
      <c r="AE1" s="57"/>
      <c r="AI1" s="19"/>
      <c r="AJ1" s="57"/>
      <c r="AK1" s="57"/>
      <c r="AO1" s="19"/>
      <c r="AP1" s="57"/>
      <c r="AQ1" s="57"/>
      <c r="AU1" s="19"/>
      <c r="AV1" s="57"/>
      <c r="AW1" s="57"/>
      <c r="BA1" s="119"/>
      <c r="BB1" s="57"/>
      <c r="BC1" s="57"/>
    </row>
    <row r="2" spans="1:58" ht="11.25" customHeight="1" x14ac:dyDescent="0.3">
      <c r="A2" s="19"/>
      <c r="B2" s="57"/>
      <c r="C2" s="57"/>
      <c r="I2" s="19"/>
      <c r="J2" s="57"/>
      <c r="K2" s="57"/>
      <c r="O2" s="116"/>
      <c r="Q2" s="57"/>
      <c r="V2" s="19"/>
      <c r="W2" s="57"/>
      <c r="X2" s="57"/>
      <c r="AC2" s="19"/>
      <c r="AD2" s="57"/>
      <c r="AE2" s="57"/>
      <c r="AI2" s="19"/>
      <c r="AJ2" s="57"/>
      <c r="AK2" s="57"/>
      <c r="AO2" s="19"/>
      <c r="AP2" s="57"/>
      <c r="AQ2" s="57"/>
      <c r="AU2" s="19"/>
      <c r="AV2" s="57"/>
      <c r="AW2" s="57"/>
      <c r="BA2" s="119"/>
      <c r="BB2" s="57"/>
      <c r="BC2" s="57"/>
    </row>
    <row r="3" spans="1:58" x14ac:dyDescent="0.3">
      <c r="A3" s="58" t="s">
        <v>328</v>
      </c>
      <c r="B3" s="59"/>
      <c r="H3" s="58"/>
      <c r="I3" s="59"/>
      <c r="N3" s="58"/>
      <c r="O3" s="117"/>
      <c r="U3" s="58"/>
      <c r="V3" s="59"/>
      <c r="AB3" s="58"/>
      <c r="AC3" s="59"/>
      <c r="AH3" s="58"/>
      <c r="AI3" s="59"/>
      <c r="AN3" s="113"/>
      <c r="AO3" s="59"/>
      <c r="AT3" s="113"/>
      <c r="AU3" s="59"/>
      <c r="AZ3" s="58"/>
      <c r="BA3" s="117"/>
    </row>
    <row r="5" spans="1:58" x14ac:dyDescent="0.3">
      <c r="A5" s="106" t="s">
        <v>412</v>
      </c>
      <c r="B5" s="106"/>
      <c r="C5" s="107"/>
      <c r="D5" s="22"/>
      <c r="E5" s="60"/>
      <c r="I5" s="61"/>
      <c r="J5" s="61"/>
      <c r="N5" s="60"/>
      <c r="O5" s="118"/>
      <c r="P5" s="61"/>
      <c r="U5" s="60"/>
      <c r="V5" s="61"/>
      <c r="W5" s="61"/>
      <c r="AB5" s="60"/>
      <c r="AC5" s="61"/>
      <c r="AD5" s="61"/>
      <c r="AH5" s="60"/>
      <c r="AI5" s="61"/>
      <c r="AJ5" s="61"/>
      <c r="AN5" s="114"/>
      <c r="AO5" s="61"/>
      <c r="AP5" s="61"/>
      <c r="AT5" s="114"/>
      <c r="AU5" s="61"/>
      <c r="AV5" s="61"/>
      <c r="AZ5" s="60"/>
      <c r="BA5" s="120"/>
      <c r="BB5" s="61"/>
    </row>
    <row r="6" spans="1:58" ht="12" customHeight="1" x14ac:dyDescent="0.3">
      <c r="A6" s="60"/>
      <c r="B6" s="61"/>
      <c r="C6" s="61"/>
      <c r="H6" s="60"/>
      <c r="I6" s="61"/>
      <c r="J6" s="61"/>
      <c r="N6" s="60"/>
      <c r="O6" s="118"/>
      <c r="P6" s="61"/>
      <c r="U6" s="60"/>
      <c r="V6" s="61"/>
      <c r="W6" s="61"/>
      <c r="AB6" s="60"/>
      <c r="AC6" s="61"/>
      <c r="AD6" s="61"/>
      <c r="AH6" s="60"/>
      <c r="AI6" s="61"/>
      <c r="AJ6" s="61"/>
      <c r="AN6" s="114"/>
      <c r="AO6" s="61"/>
      <c r="AP6" s="61"/>
      <c r="AT6" s="114"/>
      <c r="AU6" s="60"/>
      <c r="AV6" s="60"/>
      <c r="AW6" s="60"/>
      <c r="AX6" s="60"/>
      <c r="AY6" s="60"/>
      <c r="AZ6" s="114"/>
      <c r="BA6" s="60"/>
      <c r="BB6" s="60"/>
      <c r="BC6" s="60"/>
      <c r="BD6" s="60"/>
      <c r="BE6" s="60"/>
    </row>
    <row r="7" spans="1:58" ht="47.25" customHeight="1" x14ac:dyDescent="0.3">
      <c r="A7" s="209" t="s">
        <v>98</v>
      </c>
      <c r="B7" s="209"/>
      <c r="C7" s="209"/>
      <c r="D7" s="209"/>
      <c r="E7" s="209"/>
      <c r="F7" s="209" t="s">
        <v>99</v>
      </c>
      <c r="G7" s="209"/>
      <c r="H7" s="210" t="s">
        <v>100</v>
      </c>
      <c r="I7" s="210"/>
      <c r="J7" s="209" t="s">
        <v>101</v>
      </c>
      <c r="K7" s="209"/>
      <c r="L7" s="209"/>
      <c r="M7" s="209"/>
      <c r="N7" s="208" t="s">
        <v>102</v>
      </c>
      <c r="O7" s="208"/>
      <c r="P7" s="208"/>
      <c r="Q7" s="208"/>
      <c r="R7" s="208"/>
      <c r="S7" s="208"/>
      <c r="T7" s="208"/>
      <c r="U7" s="208" t="s">
        <v>103</v>
      </c>
      <c r="V7" s="208"/>
      <c r="W7" s="208"/>
      <c r="X7" s="208"/>
      <c r="Y7" s="208"/>
      <c r="Z7" s="208"/>
      <c r="AA7" s="208"/>
      <c r="AB7" s="208" t="s">
        <v>104</v>
      </c>
      <c r="AC7" s="208"/>
      <c r="AD7" s="208"/>
      <c r="AE7" s="208"/>
      <c r="AF7" s="208"/>
      <c r="AG7" s="208"/>
      <c r="AH7" s="208" t="s">
        <v>105</v>
      </c>
      <c r="AI7" s="208"/>
      <c r="AJ7" s="208"/>
      <c r="AK7" s="208"/>
      <c r="AL7" s="208"/>
      <c r="AM7" s="208"/>
      <c r="AN7" s="208" t="s">
        <v>340</v>
      </c>
      <c r="AO7" s="208"/>
      <c r="AP7" s="208"/>
      <c r="AQ7" s="208"/>
      <c r="AR7" s="208"/>
      <c r="AS7" s="208"/>
      <c r="AT7" s="208" t="s">
        <v>106</v>
      </c>
      <c r="AU7" s="208"/>
      <c r="AV7" s="208"/>
      <c r="AW7" s="208"/>
      <c r="AX7" s="208"/>
      <c r="AY7" s="208"/>
      <c r="AZ7" s="208" t="s">
        <v>107</v>
      </c>
      <c r="BA7" s="208"/>
      <c r="BB7" s="208"/>
      <c r="BC7" s="208"/>
      <c r="BD7" s="208"/>
      <c r="BE7" s="208"/>
      <c r="BF7" s="208"/>
    </row>
    <row r="8" spans="1:58" ht="65.25" customHeight="1" x14ac:dyDescent="0.3">
      <c r="A8" s="142" t="s">
        <v>108</v>
      </c>
      <c r="B8" s="143" t="s">
        <v>109</v>
      </c>
      <c r="C8" s="143" t="s">
        <v>110</v>
      </c>
      <c r="D8" s="143" t="s">
        <v>111</v>
      </c>
      <c r="E8" s="143" t="s">
        <v>112</v>
      </c>
      <c r="F8" s="143" t="s">
        <v>113</v>
      </c>
      <c r="G8" s="143" t="s">
        <v>114</v>
      </c>
      <c r="H8" s="143" t="s">
        <v>115</v>
      </c>
      <c r="I8" s="143" t="s">
        <v>116</v>
      </c>
      <c r="J8" s="143" t="s">
        <v>117</v>
      </c>
      <c r="K8" s="143" t="s">
        <v>118</v>
      </c>
      <c r="L8" s="143" t="s">
        <v>119</v>
      </c>
      <c r="M8" s="143" t="s">
        <v>120</v>
      </c>
      <c r="N8" s="143" t="s">
        <v>121</v>
      </c>
      <c r="O8" s="132" t="s">
        <v>122</v>
      </c>
      <c r="P8" s="144" t="s">
        <v>123</v>
      </c>
      <c r="Q8" s="144" t="s">
        <v>124</v>
      </c>
      <c r="R8" s="144" t="s">
        <v>125</v>
      </c>
      <c r="S8" s="144" t="s">
        <v>126</v>
      </c>
      <c r="T8" s="144" t="s">
        <v>127</v>
      </c>
      <c r="U8" s="143" t="s">
        <v>128</v>
      </c>
      <c r="V8" s="144" t="s">
        <v>129</v>
      </c>
      <c r="W8" s="144" t="s">
        <v>130</v>
      </c>
      <c r="X8" s="144" t="s">
        <v>131</v>
      </c>
      <c r="Y8" s="144" t="s">
        <v>132</v>
      </c>
      <c r="Z8" s="144" t="s">
        <v>133</v>
      </c>
      <c r="AA8" s="144" t="s">
        <v>134</v>
      </c>
      <c r="AB8" s="144" t="s">
        <v>135</v>
      </c>
      <c r="AC8" s="144" t="s">
        <v>136</v>
      </c>
      <c r="AD8" s="144" t="s">
        <v>137</v>
      </c>
      <c r="AE8" s="144" t="s">
        <v>138</v>
      </c>
      <c r="AF8" s="144" t="s">
        <v>139</v>
      </c>
      <c r="AG8" s="144" t="s">
        <v>140</v>
      </c>
      <c r="AH8" s="144" t="s">
        <v>141</v>
      </c>
      <c r="AI8" s="144" t="s">
        <v>142</v>
      </c>
      <c r="AJ8" s="144" t="s">
        <v>143</v>
      </c>
      <c r="AK8" s="144" t="s">
        <v>144</v>
      </c>
      <c r="AL8" s="144" t="s">
        <v>145</v>
      </c>
      <c r="AM8" s="144" t="s">
        <v>146</v>
      </c>
      <c r="AN8" s="132" t="s">
        <v>147</v>
      </c>
      <c r="AO8" s="144" t="s">
        <v>148</v>
      </c>
      <c r="AP8" s="144" t="s">
        <v>149</v>
      </c>
      <c r="AQ8" s="144" t="s">
        <v>150</v>
      </c>
      <c r="AR8" s="144" t="s">
        <v>151</v>
      </c>
      <c r="AS8" s="144" t="s">
        <v>152</v>
      </c>
      <c r="AT8" s="132" t="s">
        <v>153</v>
      </c>
      <c r="AU8" s="145" t="s">
        <v>154</v>
      </c>
      <c r="AV8" s="137" t="s">
        <v>155</v>
      </c>
      <c r="AW8" s="138" t="s">
        <v>156</v>
      </c>
      <c r="AX8" s="138" t="s">
        <v>157</v>
      </c>
      <c r="AY8" s="138" t="s">
        <v>158</v>
      </c>
      <c r="AZ8" s="143" t="s">
        <v>159</v>
      </c>
      <c r="BA8" s="132" t="s">
        <v>160</v>
      </c>
      <c r="BB8" s="138" t="s">
        <v>161</v>
      </c>
      <c r="BC8" s="138" t="s">
        <v>162</v>
      </c>
      <c r="BD8" s="138" t="s">
        <v>163</v>
      </c>
      <c r="BE8" s="138" t="s">
        <v>164</v>
      </c>
      <c r="BF8" s="139" t="s">
        <v>165</v>
      </c>
    </row>
    <row r="9" spans="1:58" ht="77.25" hidden="1" customHeight="1" x14ac:dyDescent="0.3">
      <c r="A9" s="146" t="s">
        <v>166</v>
      </c>
      <c r="B9" s="147" t="s">
        <v>167</v>
      </c>
      <c r="C9" s="147" t="s">
        <v>168</v>
      </c>
      <c r="D9" s="147" t="s">
        <v>169</v>
      </c>
      <c r="E9" s="147" t="s">
        <v>170</v>
      </c>
      <c r="F9" s="147" t="s">
        <v>171</v>
      </c>
      <c r="G9" s="146" t="s">
        <v>44</v>
      </c>
      <c r="H9" s="146" t="s">
        <v>58</v>
      </c>
      <c r="I9" s="146" t="s">
        <v>59</v>
      </c>
      <c r="J9" s="147" t="s">
        <v>60</v>
      </c>
      <c r="K9" s="148" t="s">
        <v>61</v>
      </c>
      <c r="L9" s="147" t="s">
        <v>62</v>
      </c>
      <c r="M9" s="148" t="s">
        <v>172</v>
      </c>
      <c r="N9" s="148" t="s">
        <v>64</v>
      </c>
      <c r="O9" s="121" t="s">
        <v>65</v>
      </c>
      <c r="P9" s="149" t="s">
        <v>66</v>
      </c>
      <c r="Q9" s="149" t="s">
        <v>67</v>
      </c>
      <c r="R9" s="149" t="s">
        <v>68</v>
      </c>
      <c r="S9" s="149" t="s">
        <v>69</v>
      </c>
      <c r="T9" s="149" t="s">
        <v>70</v>
      </c>
      <c r="U9" s="148" t="s">
        <v>64</v>
      </c>
      <c r="V9" s="149" t="s">
        <v>65</v>
      </c>
      <c r="W9" s="149" t="s">
        <v>66</v>
      </c>
      <c r="X9" s="149" t="s">
        <v>67</v>
      </c>
      <c r="Y9" s="149" t="s">
        <v>68</v>
      </c>
      <c r="Z9" s="149" t="s">
        <v>69</v>
      </c>
      <c r="AA9" s="149" t="s">
        <v>70</v>
      </c>
      <c r="AB9" s="149" t="s">
        <v>65</v>
      </c>
      <c r="AC9" s="149" t="s">
        <v>66</v>
      </c>
      <c r="AD9" s="149" t="s">
        <v>67</v>
      </c>
      <c r="AE9" s="149" t="s">
        <v>68</v>
      </c>
      <c r="AF9" s="149" t="s">
        <v>69</v>
      </c>
      <c r="AG9" s="149" t="s">
        <v>70</v>
      </c>
      <c r="AH9" s="149" t="s">
        <v>65</v>
      </c>
      <c r="AI9" s="149" t="s">
        <v>66</v>
      </c>
      <c r="AJ9" s="149" t="s">
        <v>67</v>
      </c>
      <c r="AK9" s="149" t="s">
        <v>68</v>
      </c>
      <c r="AL9" s="149" t="s">
        <v>69</v>
      </c>
      <c r="AM9" s="149" t="s">
        <v>70</v>
      </c>
      <c r="AN9" s="121" t="s">
        <v>65</v>
      </c>
      <c r="AO9" s="149" t="s">
        <v>66</v>
      </c>
      <c r="AP9" s="149" t="s">
        <v>67</v>
      </c>
      <c r="AQ9" s="149" t="s">
        <v>68</v>
      </c>
      <c r="AR9" s="149" t="s">
        <v>69</v>
      </c>
      <c r="AS9" s="149" t="s">
        <v>70</v>
      </c>
      <c r="AT9" s="121" t="s">
        <v>65</v>
      </c>
      <c r="AU9" s="150" t="s">
        <v>66</v>
      </c>
      <c r="AV9" s="151" t="s">
        <v>67</v>
      </c>
      <c r="AW9" s="149" t="s">
        <v>68</v>
      </c>
      <c r="AX9" s="149" t="s">
        <v>69</v>
      </c>
      <c r="AY9" s="149" t="s">
        <v>70</v>
      </c>
      <c r="AZ9" s="149" t="s">
        <v>64</v>
      </c>
      <c r="BA9" s="121" t="s">
        <v>65</v>
      </c>
      <c r="BB9" s="149" t="s">
        <v>66</v>
      </c>
      <c r="BC9" s="149" t="s">
        <v>67</v>
      </c>
      <c r="BD9" s="149" t="s">
        <v>68</v>
      </c>
      <c r="BE9" s="149" t="s">
        <v>69</v>
      </c>
      <c r="BF9" s="150" t="s">
        <v>70</v>
      </c>
    </row>
    <row r="10" spans="1:58" ht="76.5" x14ac:dyDescent="0.3">
      <c r="A10" s="152" t="s">
        <v>348</v>
      </c>
      <c r="B10" s="160" t="s">
        <v>329</v>
      </c>
      <c r="C10" s="154" t="s">
        <v>349</v>
      </c>
      <c r="D10" s="153" t="s">
        <v>342</v>
      </c>
      <c r="E10" s="153" t="s">
        <v>330</v>
      </c>
      <c r="F10" s="158" t="s">
        <v>350</v>
      </c>
      <c r="G10" s="155">
        <v>240</v>
      </c>
      <c r="H10" s="146" t="s">
        <v>343</v>
      </c>
      <c r="I10" s="77" t="s">
        <v>339</v>
      </c>
      <c r="J10" s="159">
        <v>61202</v>
      </c>
      <c r="K10" s="153" t="s">
        <v>331</v>
      </c>
      <c r="L10" s="146" t="s">
        <v>344</v>
      </c>
      <c r="M10" s="77" t="s">
        <v>332</v>
      </c>
      <c r="N10" s="77" t="s">
        <v>351</v>
      </c>
      <c r="O10" s="121">
        <f t="shared" ref="O10:O31" si="0">SUM(P10:T10)</f>
        <v>1176280.57</v>
      </c>
      <c r="P10" s="121"/>
      <c r="Q10" s="121"/>
      <c r="R10" s="121">
        <v>1176280.57</v>
      </c>
      <c r="S10" s="121"/>
      <c r="T10" s="121"/>
      <c r="U10" s="156" t="str">
        <f t="shared" ref="U10:U36" si="1">+N10</f>
        <v>39/2023/14SO 15/06/2023</v>
      </c>
      <c r="V10" s="121">
        <f t="shared" ref="V10:V36" si="2">SUM(W10:AA10)</f>
        <v>1176280.57</v>
      </c>
      <c r="W10" s="121"/>
      <c r="X10" s="121"/>
      <c r="Y10" s="121">
        <f>R10</f>
        <v>1176280.57</v>
      </c>
      <c r="Z10" s="121"/>
      <c r="AA10" s="129"/>
      <c r="AB10" s="121">
        <f t="shared" ref="AB10:AB31" si="3">SUM(AC10:AG10)</f>
        <v>1175669.3700000001</v>
      </c>
      <c r="AC10" s="140"/>
      <c r="AD10" s="130"/>
      <c r="AE10" s="129">
        <v>1175669.3700000001</v>
      </c>
      <c r="AF10" s="130"/>
      <c r="AG10" s="130"/>
      <c r="AH10" s="121">
        <f t="shared" ref="AH10:AH31" si="4">SUM(AI10:AM10)</f>
        <v>290803.08</v>
      </c>
      <c r="AI10" s="140"/>
      <c r="AJ10" s="130"/>
      <c r="AK10" s="129">
        <v>290803.08</v>
      </c>
      <c r="AL10" s="130"/>
      <c r="AM10" s="130"/>
      <c r="AN10" s="121">
        <f t="shared" ref="AN10:AN36" si="5">SUM(AO10:AS10)</f>
        <v>290803.08</v>
      </c>
      <c r="AO10" s="140"/>
      <c r="AP10" s="130"/>
      <c r="AQ10" s="129">
        <v>290803.08</v>
      </c>
      <c r="AR10" s="130"/>
      <c r="AS10" s="130"/>
      <c r="AT10" s="121">
        <f t="shared" ref="AT10:AT36" si="6">SUM(AU10:AY10)</f>
        <v>290803.08</v>
      </c>
      <c r="AU10" s="141"/>
      <c r="AV10" s="136"/>
      <c r="AW10" s="129">
        <v>290803.08</v>
      </c>
      <c r="AX10" s="131"/>
      <c r="AY10" s="131"/>
      <c r="AZ10" s="157"/>
      <c r="BA10" s="121">
        <f t="shared" ref="BA10:BA36" si="7">BB10+BC10+BD10+BE10+BF10</f>
        <v>884866.29</v>
      </c>
      <c r="BB10" s="121">
        <f t="shared" ref="BB10:BB36" si="8">AC10-AO10</f>
        <v>0</v>
      </c>
      <c r="BC10" s="121">
        <f t="shared" ref="BC10:BC36" si="9">AD10-AV10</f>
        <v>0</v>
      </c>
      <c r="BD10" s="121">
        <f t="shared" ref="BD10:BD36" si="10">AE10-AW10</f>
        <v>884866.29</v>
      </c>
      <c r="BE10" s="121">
        <f t="shared" ref="BE10:BE36" si="11">AF10-AX10</f>
        <v>0</v>
      </c>
      <c r="BF10" s="121">
        <f t="shared" ref="BF10:BF36" si="12">AG10-AY10</f>
        <v>0</v>
      </c>
    </row>
    <row r="11" spans="1:58" ht="76.5" x14ac:dyDescent="0.3">
      <c r="A11" s="152" t="s">
        <v>352</v>
      </c>
      <c r="B11" s="160" t="s">
        <v>329</v>
      </c>
      <c r="C11" s="154" t="s">
        <v>353</v>
      </c>
      <c r="D11" s="153" t="s">
        <v>342</v>
      </c>
      <c r="E11" s="153" t="s">
        <v>330</v>
      </c>
      <c r="F11" s="158" t="s">
        <v>354</v>
      </c>
      <c r="G11" s="155">
        <v>120</v>
      </c>
      <c r="H11" s="146" t="s">
        <v>343</v>
      </c>
      <c r="I11" s="77" t="s">
        <v>339</v>
      </c>
      <c r="J11" s="159">
        <v>61202</v>
      </c>
      <c r="K11" s="153" t="s">
        <v>331</v>
      </c>
      <c r="L11" s="146" t="s">
        <v>344</v>
      </c>
      <c r="M11" s="77" t="s">
        <v>332</v>
      </c>
      <c r="N11" s="77" t="s">
        <v>351</v>
      </c>
      <c r="O11" s="121">
        <f t="shared" si="0"/>
        <v>626142.82999999996</v>
      </c>
      <c r="P11" s="121"/>
      <c r="Q11" s="121"/>
      <c r="R11" s="121">
        <v>626142.82999999996</v>
      </c>
      <c r="S11" s="121"/>
      <c r="T11" s="121"/>
      <c r="U11" s="156" t="str">
        <f t="shared" si="1"/>
        <v>39/2023/14SO 15/06/2023</v>
      </c>
      <c r="V11" s="121">
        <f t="shared" si="2"/>
        <v>626142.82999999996</v>
      </c>
      <c r="W11" s="121"/>
      <c r="X11" s="121"/>
      <c r="Y11" s="121">
        <f t="shared" ref="Y11:Y36" si="13">R11</f>
        <v>626142.82999999996</v>
      </c>
      <c r="Z11" s="121"/>
      <c r="AA11" s="129"/>
      <c r="AB11" s="121">
        <f t="shared" si="3"/>
        <v>625841.84</v>
      </c>
      <c r="AC11" s="140"/>
      <c r="AD11" s="130"/>
      <c r="AE11" s="129">
        <v>625841.84</v>
      </c>
      <c r="AF11" s="130"/>
      <c r="AG11" s="130"/>
      <c r="AH11" s="121">
        <f t="shared" si="4"/>
        <v>396613.13</v>
      </c>
      <c r="AI11" s="140"/>
      <c r="AJ11" s="130"/>
      <c r="AK11" s="129">
        <v>396613.13</v>
      </c>
      <c r="AL11" s="130"/>
      <c r="AM11" s="130"/>
      <c r="AN11" s="121">
        <f t="shared" si="5"/>
        <v>396613.13</v>
      </c>
      <c r="AO11" s="140"/>
      <c r="AP11" s="130"/>
      <c r="AQ11" s="129">
        <v>396613.13</v>
      </c>
      <c r="AR11" s="130"/>
      <c r="AS11" s="130"/>
      <c r="AT11" s="121">
        <f t="shared" si="6"/>
        <v>396613.13</v>
      </c>
      <c r="AU11" s="141"/>
      <c r="AV11" s="136"/>
      <c r="AW11" s="129">
        <v>396613.13</v>
      </c>
      <c r="AX11" s="131"/>
      <c r="AY11" s="131"/>
      <c r="AZ11" s="157"/>
      <c r="BA11" s="121">
        <f t="shared" si="7"/>
        <v>229228.70999999996</v>
      </c>
      <c r="BB11" s="121">
        <f t="shared" si="8"/>
        <v>0</v>
      </c>
      <c r="BC11" s="121">
        <f t="shared" si="9"/>
        <v>0</v>
      </c>
      <c r="BD11" s="121">
        <f t="shared" si="10"/>
        <v>229228.70999999996</v>
      </c>
      <c r="BE11" s="121">
        <f t="shared" si="11"/>
        <v>0</v>
      </c>
      <c r="BF11" s="121">
        <f t="shared" si="12"/>
        <v>0</v>
      </c>
    </row>
    <row r="12" spans="1:58" ht="63.75" x14ac:dyDescent="0.3">
      <c r="A12" s="152" t="s">
        <v>355</v>
      </c>
      <c r="B12" s="160" t="s">
        <v>329</v>
      </c>
      <c r="C12" s="154" t="s">
        <v>341</v>
      </c>
      <c r="D12" s="153" t="s">
        <v>342</v>
      </c>
      <c r="E12" s="153" t="s">
        <v>330</v>
      </c>
      <c r="F12" s="158" t="s">
        <v>354</v>
      </c>
      <c r="G12" s="155">
        <v>120</v>
      </c>
      <c r="H12" s="146" t="s">
        <v>343</v>
      </c>
      <c r="I12" s="77" t="s">
        <v>339</v>
      </c>
      <c r="J12" s="159">
        <v>61202</v>
      </c>
      <c r="K12" s="153" t="s">
        <v>331</v>
      </c>
      <c r="L12" s="146" t="s">
        <v>344</v>
      </c>
      <c r="M12" s="77" t="s">
        <v>332</v>
      </c>
      <c r="N12" s="77" t="s">
        <v>351</v>
      </c>
      <c r="O12" s="121">
        <f t="shared" si="0"/>
        <v>612120.75</v>
      </c>
      <c r="P12" s="121"/>
      <c r="Q12" s="121"/>
      <c r="R12" s="121">
        <v>612120.75</v>
      </c>
      <c r="S12" s="121"/>
      <c r="T12" s="121"/>
      <c r="U12" s="156" t="str">
        <f t="shared" si="1"/>
        <v>39/2023/14SO 15/06/2023</v>
      </c>
      <c r="V12" s="121">
        <f t="shared" si="2"/>
        <v>612120.75</v>
      </c>
      <c r="W12" s="121"/>
      <c r="X12" s="121"/>
      <c r="Y12" s="121">
        <f t="shared" si="13"/>
        <v>612120.75</v>
      </c>
      <c r="Z12" s="121"/>
      <c r="AA12" s="129"/>
      <c r="AB12" s="121">
        <f t="shared" si="3"/>
        <v>611676.75</v>
      </c>
      <c r="AC12" s="140"/>
      <c r="AD12" s="130"/>
      <c r="AE12" s="129">
        <v>611676.75</v>
      </c>
      <c r="AF12" s="130"/>
      <c r="AG12" s="130"/>
      <c r="AH12" s="121">
        <f t="shared" si="4"/>
        <v>180117.65</v>
      </c>
      <c r="AI12" s="140"/>
      <c r="AJ12" s="130"/>
      <c r="AK12" s="129">
        <v>180117.65</v>
      </c>
      <c r="AL12" s="130"/>
      <c r="AM12" s="130"/>
      <c r="AN12" s="121">
        <f t="shared" si="5"/>
        <v>180117.65</v>
      </c>
      <c r="AO12" s="140"/>
      <c r="AP12" s="130"/>
      <c r="AQ12" s="129">
        <v>180117.65</v>
      </c>
      <c r="AR12" s="130"/>
      <c r="AS12" s="130"/>
      <c r="AT12" s="121">
        <f t="shared" si="6"/>
        <v>180117.65</v>
      </c>
      <c r="AU12" s="141"/>
      <c r="AV12" s="136"/>
      <c r="AW12" s="129">
        <v>180117.65</v>
      </c>
      <c r="AX12" s="131"/>
      <c r="AY12" s="131"/>
      <c r="AZ12" s="157"/>
      <c r="BA12" s="121">
        <f t="shared" si="7"/>
        <v>431559.1</v>
      </c>
      <c r="BB12" s="121">
        <f t="shared" si="8"/>
        <v>0</v>
      </c>
      <c r="BC12" s="121">
        <f t="shared" si="9"/>
        <v>0</v>
      </c>
      <c r="BD12" s="121">
        <f t="shared" si="10"/>
        <v>431559.1</v>
      </c>
      <c r="BE12" s="121">
        <f t="shared" si="11"/>
        <v>0</v>
      </c>
      <c r="BF12" s="121">
        <f t="shared" si="12"/>
        <v>0</v>
      </c>
    </row>
    <row r="13" spans="1:58" ht="76.5" x14ac:dyDescent="0.3">
      <c r="A13" s="152" t="s">
        <v>356</v>
      </c>
      <c r="B13" s="160" t="s">
        <v>329</v>
      </c>
      <c r="C13" s="154" t="s">
        <v>357</v>
      </c>
      <c r="D13" s="153" t="s">
        <v>342</v>
      </c>
      <c r="E13" s="153" t="s">
        <v>330</v>
      </c>
      <c r="F13" s="158" t="s">
        <v>358</v>
      </c>
      <c r="G13" s="155">
        <v>720</v>
      </c>
      <c r="H13" s="146" t="s">
        <v>343</v>
      </c>
      <c r="I13" s="77" t="s">
        <v>339</v>
      </c>
      <c r="J13" s="159">
        <v>61202</v>
      </c>
      <c r="K13" s="153" t="s">
        <v>331</v>
      </c>
      <c r="L13" s="146" t="s">
        <v>344</v>
      </c>
      <c r="M13" s="77" t="s">
        <v>332</v>
      </c>
      <c r="N13" s="77" t="s">
        <v>351</v>
      </c>
      <c r="O13" s="121">
        <f t="shared" si="0"/>
        <v>600174.36</v>
      </c>
      <c r="P13" s="121"/>
      <c r="Q13" s="121"/>
      <c r="R13" s="121">
        <v>600174.36</v>
      </c>
      <c r="S13" s="121"/>
      <c r="T13" s="121"/>
      <c r="U13" s="156" t="str">
        <f t="shared" si="1"/>
        <v>39/2023/14SO 15/06/2023</v>
      </c>
      <c r="V13" s="121">
        <f t="shared" si="2"/>
        <v>600174.36</v>
      </c>
      <c r="W13" s="121"/>
      <c r="X13" s="121"/>
      <c r="Y13" s="121">
        <f t="shared" si="13"/>
        <v>600174.36</v>
      </c>
      <c r="Z13" s="121"/>
      <c r="AA13" s="129"/>
      <c r="AB13" s="121">
        <f t="shared" si="3"/>
        <v>600040.42000000004</v>
      </c>
      <c r="AC13" s="140"/>
      <c r="AD13" s="130"/>
      <c r="AE13" s="129">
        <v>600040.42000000004</v>
      </c>
      <c r="AF13" s="130"/>
      <c r="AG13" s="130"/>
      <c r="AH13" s="121">
        <f t="shared" si="4"/>
        <v>245793.9</v>
      </c>
      <c r="AI13" s="140"/>
      <c r="AJ13" s="130"/>
      <c r="AK13" s="129">
        <v>245793.9</v>
      </c>
      <c r="AL13" s="130"/>
      <c r="AM13" s="130"/>
      <c r="AN13" s="121">
        <f t="shared" si="5"/>
        <v>245793.9</v>
      </c>
      <c r="AO13" s="140"/>
      <c r="AP13" s="130"/>
      <c r="AQ13" s="129">
        <v>245793.9</v>
      </c>
      <c r="AR13" s="130"/>
      <c r="AS13" s="130"/>
      <c r="AT13" s="121">
        <f t="shared" si="6"/>
        <v>245793.9</v>
      </c>
      <c r="AU13" s="141"/>
      <c r="AV13" s="136"/>
      <c r="AW13" s="129">
        <v>245793.9</v>
      </c>
      <c r="AX13" s="131"/>
      <c r="AY13" s="131"/>
      <c r="AZ13" s="157"/>
      <c r="BA13" s="121">
        <f t="shared" si="7"/>
        <v>354246.52</v>
      </c>
      <c r="BB13" s="121">
        <f t="shared" si="8"/>
        <v>0</v>
      </c>
      <c r="BC13" s="121">
        <f t="shared" si="9"/>
        <v>0</v>
      </c>
      <c r="BD13" s="121">
        <f t="shared" si="10"/>
        <v>354246.52</v>
      </c>
      <c r="BE13" s="121">
        <f t="shared" si="11"/>
        <v>0</v>
      </c>
      <c r="BF13" s="121">
        <f t="shared" si="12"/>
        <v>0</v>
      </c>
    </row>
    <row r="14" spans="1:58" ht="114.75" x14ac:dyDescent="0.3">
      <c r="A14" s="152" t="s">
        <v>359</v>
      </c>
      <c r="B14" s="160" t="s">
        <v>329</v>
      </c>
      <c r="C14" s="154" t="s">
        <v>341</v>
      </c>
      <c r="D14" s="153" t="s">
        <v>342</v>
      </c>
      <c r="E14" s="153" t="s">
        <v>330</v>
      </c>
      <c r="F14" s="158" t="s">
        <v>360</v>
      </c>
      <c r="G14" s="155">
        <v>1392</v>
      </c>
      <c r="H14" s="146" t="s">
        <v>343</v>
      </c>
      <c r="I14" s="77" t="s">
        <v>339</v>
      </c>
      <c r="J14" s="159">
        <v>61405</v>
      </c>
      <c r="K14" s="153" t="s">
        <v>331</v>
      </c>
      <c r="L14" s="146" t="s">
        <v>344</v>
      </c>
      <c r="M14" s="77" t="s">
        <v>332</v>
      </c>
      <c r="N14" s="77" t="s">
        <v>351</v>
      </c>
      <c r="O14" s="121">
        <f t="shared" si="0"/>
        <v>2183139.96</v>
      </c>
      <c r="P14" s="121"/>
      <c r="Q14" s="121"/>
      <c r="R14" s="121">
        <v>2183139.96</v>
      </c>
      <c r="S14" s="121"/>
      <c r="T14" s="121"/>
      <c r="U14" s="156" t="str">
        <f t="shared" si="1"/>
        <v>39/2023/14SO 15/06/2023</v>
      </c>
      <c r="V14" s="121">
        <f t="shared" si="2"/>
        <v>2183139.96</v>
      </c>
      <c r="W14" s="121"/>
      <c r="X14" s="121"/>
      <c r="Y14" s="121">
        <f t="shared" si="13"/>
        <v>2183139.96</v>
      </c>
      <c r="Z14" s="121"/>
      <c r="AA14" s="129"/>
      <c r="AB14" s="121">
        <f t="shared" si="3"/>
        <v>2182159.2999999998</v>
      </c>
      <c r="AC14" s="140"/>
      <c r="AD14" s="130"/>
      <c r="AE14" s="129">
        <v>2182159.2999999998</v>
      </c>
      <c r="AF14" s="130"/>
      <c r="AG14" s="130"/>
      <c r="AH14" s="121">
        <f t="shared" si="4"/>
        <v>2182159.2999999998</v>
      </c>
      <c r="AI14" s="140"/>
      <c r="AJ14" s="130"/>
      <c r="AK14" s="129">
        <v>2182159.2999999998</v>
      </c>
      <c r="AL14" s="130"/>
      <c r="AM14" s="130"/>
      <c r="AN14" s="121">
        <f t="shared" si="5"/>
        <v>2182159.2999999998</v>
      </c>
      <c r="AO14" s="140"/>
      <c r="AP14" s="130"/>
      <c r="AQ14" s="129">
        <v>2182159.2999999998</v>
      </c>
      <c r="AR14" s="130"/>
      <c r="AS14" s="130"/>
      <c r="AT14" s="121">
        <f t="shared" si="6"/>
        <v>2182159.2999999998</v>
      </c>
      <c r="AU14" s="141"/>
      <c r="AV14" s="136"/>
      <c r="AW14" s="129">
        <v>2182159.2999999998</v>
      </c>
      <c r="AX14" s="131"/>
      <c r="AY14" s="131"/>
      <c r="AZ14" s="157"/>
      <c r="BA14" s="121">
        <f t="shared" si="7"/>
        <v>0</v>
      </c>
      <c r="BB14" s="121">
        <f t="shared" si="8"/>
        <v>0</v>
      </c>
      <c r="BC14" s="121">
        <f t="shared" si="9"/>
        <v>0</v>
      </c>
      <c r="BD14" s="121">
        <f t="shared" si="10"/>
        <v>0</v>
      </c>
      <c r="BE14" s="121">
        <f t="shared" si="11"/>
        <v>0</v>
      </c>
      <c r="BF14" s="121">
        <f t="shared" si="12"/>
        <v>0</v>
      </c>
    </row>
    <row r="15" spans="1:58" ht="140.25" x14ac:dyDescent="0.3">
      <c r="A15" s="152" t="s">
        <v>361</v>
      </c>
      <c r="B15" s="160" t="s">
        <v>329</v>
      </c>
      <c r="C15" s="154" t="s">
        <v>362</v>
      </c>
      <c r="D15" s="153" t="s">
        <v>342</v>
      </c>
      <c r="E15" s="153" t="s">
        <v>330</v>
      </c>
      <c r="F15" s="158" t="s">
        <v>363</v>
      </c>
      <c r="G15" s="155">
        <v>610</v>
      </c>
      <c r="H15" s="146" t="s">
        <v>343</v>
      </c>
      <c r="I15" s="77" t="s">
        <v>339</v>
      </c>
      <c r="J15" s="159">
        <v>61405</v>
      </c>
      <c r="K15" s="153" t="s">
        <v>331</v>
      </c>
      <c r="L15" s="146" t="s">
        <v>344</v>
      </c>
      <c r="M15" s="77" t="s">
        <v>332</v>
      </c>
      <c r="N15" s="77" t="s">
        <v>351</v>
      </c>
      <c r="O15" s="121">
        <f t="shared" si="0"/>
        <v>2292598.16</v>
      </c>
      <c r="P15" s="121"/>
      <c r="Q15" s="121"/>
      <c r="R15" s="121">
        <v>2292598.16</v>
      </c>
      <c r="S15" s="121"/>
      <c r="T15" s="121"/>
      <c r="U15" s="156" t="str">
        <f t="shared" si="1"/>
        <v>39/2023/14SO 15/06/2023</v>
      </c>
      <c r="V15" s="121">
        <f t="shared" si="2"/>
        <v>2292598.16</v>
      </c>
      <c r="W15" s="121"/>
      <c r="X15" s="121"/>
      <c r="Y15" s="121">
        <f t="shared" si="13"/>
        <v>2292598.16</v>
      </c>
      <c r="Z15" s="121"/>
      <c r="AA15" s="129"/>
      <c r="AB15" s="121">
        <f t="shared" si="3"/>
        <v>2292215.96</v>
      </c>
      <c r="AC15" s="140"/>
      <c r="AD15" s="130"/>
      <c r="AE15" s="129">
        <v>2292215.96</v>
      </c>
      <c r="AF15" s="130"/>
      <c r="AG15" s="130"/>
      <c r="AH15" s="121">
        <f t="shared" si="4"/>
        <v>2292215.96</v>
      </c>
      <c r="AI15" s="140"/>
      <c r="AJ15" s="130"/>
      <c r="AK15" s="129">
        <v>2292215.96</v>
      </c>
      <c r="AL15" s="130"/>
      <c r="AM15" s="130"/>
      <c r="AN15" s="121">
        <f t="shared" si="5"/>
        <v>956343.13</v>
      </c>
      <c r="AO15" s="140"/>
      <c r="AP15" s="130"/>
      <c r="AQ15" s="129">
        <v>956343.13</v>
      </c>
      <c r="AR15" s="130"/>
      <c r="AS15" s="130"/>
      <c r="AT15" s="121">
        <f t="shared" si="6"/>
        <v>956343.13</v>
      </c>
      <c r="AU15" s="141"/>
      <c r="AV15" s="136"/>
      <c r="AW15" s="129">
        <v>956343.13</v>
      </c>
      <c r="AX15" s="131"/>
      <c r="AY15" s="131"/>
      <c r="AZ15" s="157"/>
      <c r="BA15" s="121">
        <f t="shared" si="7"/>
        <v>1335872.83</v>
      </c>
      <c r="BB15" s="121">
        <f t="shared" si="8"/>
        <v>0</v>
      </c>
      <c r="BC15" s="121">
        <f t="shared" si="9"/>
        <v>0</v>
      </c>
      <c r="BD15" s="121">
        <f t="shared" si="10"/>
        <v>1335872.83</v>
      </c>
      <c r="BE15" s="121">
        <f t="shared" si="11"/>
        <v>0</v>
      </c>
      <c r="BF15" s="121">
        <f t="shared" si="12"/>
        <v>0</v>
      </c>
    </row>
    <row r="16" spans="1:58" ht="140.25" x14ac:dyDescent="0.3">
      <c r="A16" s="152" t="s">
        <v>364</v>
      </c>
      <c r="B16" s="160" t="s">
        <v>329</v>
      </c>
      <c r="C16" s="154" t="s">
        <v>365</v>
      </c>
      <c r="D16" s="153" t="s">
        <v>342</v>
      </c>
      <c r="E16" s="153" t="s">
        <v>330</v>
      </c>
      <c r="F16" s="158" t="s">
        <v>366</v>
      </c>
      <c r="G16" s="155">
        <v>1332</v>
      </c>
      <c r="H16" s="146" t="s">
        <v>343</v>
      </c>
      <c r="I16" s="77" t="s">
        <v>339</v>
      </c>
      <c r="J16" s="159">
        <v>61405</v>
      </c>
      <c r="K16" s="153" t="s">
        <v>331</v>
      </c>
      <c r="L16" s="146" t="s">
        <v>344</v>
      </c>
      <c r="M16" s="77" t="s">
        <v>332</v>
      </c>
      <c r="N16" s="77" t="s">
        <v>351</v>
      </c>
      <c r="O16" s="121">
        <f t="shared" si="0"/>
        <v>2080325.89</v>
      </c>
      <c r="P16" s="121"/>
      <c r="Q16" s="121"/>
      <c r="R16" s="121">
        <v>2080325.89</v>
      </c>
      <c r="S16" s="121"/>
      <c r="T16" s="121"/>
      <c r="U16" s="156" t="str">
        <f t="shared" si="1"/>
        <v>39/2023/14SO 15/06/2023</v>
      </c>
      <c r="V16" s="121">
        <f t="shared" si="2"/>
        <v>2080325.89</v>
      </c>
      <c r="W16" s="121"/>
      <c r="X16" s="121"/>
      <c r="Y16" s="121">
        <f t="shared" si="13"/>
        <v>2080325.89</v>
      </c>
      <c r="Z16" s="121"/>
      <c r="AA16" s="129"/>
      <c r="AB16" s="121">
        <f t="shared" si="3"/>
        <v>2079817.26</v>
      </c>
      <c r="AC16" s="140"/>
      <c r="AD16" s="130"/>
      <c r="AE16" s="129">
        <v>2079817.26</v>
      </c>
      <c r="AF16" s="130"/>
      <c r="AG16" s="130"/>
      <c r="AH16" s="121">
        <f t="shared" si="4"/>
        <v>958797.98</v>
      </c>
      <c r="AI16" s="140"/>
      <c r="AJ16" s="130"/>
      <c r="AK16" s="129">
        <v>958797.98</v>
      </c>
      <c r="AL16" s="130"/>
      <c r="AM16" s="130"/>
      <c r="AN16" s="121">
        <f t="shared" si="5"/>
        <v>958797.98</v>
      </c>
      <c r="AO16" s="140"/>
      <c r="AP16" s="130"/>
      <c r="AQ16" s="129">
        <v>958797.98</v>
      </c>
      <c r="AR16" s="130"/>
      <c r="AS16" s="130"/>
      <c r="AT16" s="121">
        <f t="shared" si="6"/>
        <v>958797.98</v>
      </c>
      <c r="AU16" s="141"/>
      <c r="AV16" s="136"/>
      <c r="AW16" s="129">
        <v>958797.98</v>
      </c>
      <c r="AX16" s="131"/>
      <c r="AY16" s="131"/>
      <c r="AZ16" s="157"/>
      <c r="BA16" s="121">
        <f t="shared" si="7"/>
        <v>1121019.28</v>
      </c>
      <c r="BB16" s="121">
        <f t="shared" si="8"/>
        <v>0</v>
      </c>
      <c r="BC16" s="121">
        <f t="shared" si="9"/>
        <v>0</v>
      </c>
      <c r="BD16" s="121">
        <f t="shared" si="10"/>
        <v>1121019.28</v>
      </c>
      <c r="BE16" s="121">
        <f t="shared" si="11"/>
        <v>0</v>
      </c>
      <c r="BF16" s="121">
        <f t="shared" si="12"/>
        <v>0</v>
      </c>
    </row>
    <row r="17" spans="1:58" ht="51" x14ac:dyDescent="0.3">
      <c r="A17" s="152" t="s">
        <v>367</v>
      </c>
      <c r="B17" s="160" t="s">
        <v>329</v>
      </c>
      <c r="C17" s="154" t="s">
        <v>329</v>
      </c>
      <c r="D17" s="153" t="s">
        <v>342</v>
      </c>
      <c r="E17" s="153" t="s">
        <v>330</v>
      </c>
      <c r="F17" s="158" t="s">
        <v>368</v>
      </c>
      <c r="G17" s="155">
        <v>859</v>
      </c>
      <c r="H17" s="146" t="s">
        <v>343</v>
      </c>
      <c r="I17" s="77" t="s">
        <v>339</v>
      </c>
      <c r="J17" s="159">
        <v>61307</v>
      </c>
      <c r="K17" s="153" t="s">
        <v>331</v>
      </c>
      <c r="L17" s="146" t="s">
        <v>344</v>
      </c>
      <c r="M17" s="77" t="s">
        <v>332</v>
      </c>
      <c r="N17" s="77" t="s">
        <v>351</v>
      </c>
      <c r="O17" s="121">
        <f t="shared" si="0"/>
        <v>523325.36</v>
      </c>
      <c r="P17" s="121"/>
      <c r="Q17" s="121"/>
      <c r="R17" s="121">
        <v>523325.36</v>
      </c>
      <c r="S17" s="121"/>
      <c r="T17" s="121"/>
      <c r="U17" s="156" t="str">
        <f t="shared" si="1"/>
        <v>39/2023/14SO 15/06/2023</v>
      </c>
      <c r="V17" s="121">
        <f t="shared" si="2"/>
        <v>523325.36</v>
      </c>
      <c r="W17" s="121"/>
      <c r="X17" s="121"/>
      <c r="Y17" s="121">
        <f t="shared" si="13"/>
        <v>523325.36</v>
      </c>
      <c r="Z17" s="121"/>
      <c r="AA17" s="129"/>
      <c r="AB17" s="121">
        <f t="shared" si="3"/>
        <v>522476.55</v>
      </c>
      <c r="AC17" s="140"/>
      <c r="AD17" s="130"/>
      <c r="AE17" s="129">
        <v>522476.55</v>
      </c>
      <c r="AF17" s="130"/>
      <c r="AG17" s="130"/>
      <c r="AH17" s="121">
        <f t="shared" si="4"/>
        <v>0</v>
      </c>
      <c r="AI17" s="140"/>
      <c r="AJ17" s="130"/>
      <c r="AK17" s="129">
        <v>0</v>
      </c>
      <c r="AL17" s="130"/>
      <c r="AM17" s="130"/>
      <c r="AN17" s="121">
        <f t="shared" si="5"/>
        <v>0</v>
      </c>
      <c r="AO17" s="140"/>
      <c r="AP17" s="130"/>
      <c r="AQ17" s="129">
        <v>0</v>
      </c>
      <c r="AR17" s="130"/>
      <c r="AS17" s="130"/>
      <c r="AT17" s="121">
        <f t="shared" si="6"/>
        <v>0</v>
      </c>
      <c r="AU17" s="141"/>
      <c r="AV17" s="136"/>
      <c r="AW17" s="115">
        <v>0</v>
      </c>
      <c r="AX17" s="131"/>
      <c r="AY17" s="131"/>
      <c r="AZ17" s="157"/>
      <c r="BA17" s="121">
        <f t="shared" si="7"/>
        <v>522476.55</v>
      </c>
      <c r="BB17" s="121">
        <f t="shared" si="8"/>
        <v>0</v>
      </c>
      <c r="BC17" s="121">
        <f t="shared" si="9"/>
        <v>0</v>
      </c>
      <c r="BD17" s="121">
        <f t="shared" si="10"/>
        <v>522476.55</v>
      </c>
      <c r="BE17" s="121">
        <f t="shared" si="11"/>
        <v>0</v>
      </c>
      <c r="BF17" s="121">
        <f t="shared" si="12"/>
        <v>0</v>
      </c>
    </row>
    <row r="18" spans="1:58" ht="102" x14ac:dyDescent="0.3">
      <c r="A18" s="152" t="s">
        <v>369</v>
      </c>
      <c r="B18" s="160" t="s">
        <v>329</v>
      </c>
      <c r="C18" s="154" t="s">
        <v>329</v>
      </c>
      <c r="D18" s="153" t="s">
        <v>342</v>
      </c>
      <c r="E18" s="153" t="s">
        <v>330</v>
      </c>
      <c r="F18" s="158" t="s">
        <v>370</v>
      </c>
      <c r="G18" s="155">
        <v>960</v>
      </c>
      <c r="H18" s="146" t="s">
        <v>343</v>
      </c>
      <c r="I18" s="77" t="s">
        <v>339</v>
      </c>
      <c r="J18" s="159">
        <v>61202</v>
      </c>
      <c r="K18" s="153" t="s">
        <v>331</v>
      </c>
      <c r="L18" s="146" t="s">
        <v>344</v>
      </c>
      <c r="M18" s="77" t="s">
        <v>332</v>
      </c>
      <c r="N18" s="77" t="s">
        <v>351</v>
      </c>
      <c r="O18" s="121">
        <f t="shared" si="0"/>
        <v>1676154.56</v>
      </c>
      <c r="P18" s="121"/>
      <c r="Q18" s="121"/>
      <c r="R18" s="121">
        <v>1676154.56</v>
      </c>
      <c r="S18" s="121"/>
      <c r="T18" s="121"/>
      <c r="U18" s="156" t="str">
        <f t="shared" si="1"/>
        <v>39/2023/14SO 15/06/2023</v>
      </c>
      <c r="V18" s="121">
        <f t="shared" si="2"/>
        <v>1676154.56</v>
      </c>
      <c r="W18" s="121"/>
      <c r="X18" s="121"/>
      <c r="Y18" s="121">
        <f t="shared" si="13"/>
        <v>1676154.56</v>
      </c>
      <c r="Z18" s="121"/>
      <c r="AA18" s="129"/>
      <c r="AB18" s="121">
        <f t="shared" si="3"/>
        <v>1672909.81</v>
      </c>
      <c r="AC18" s="140"/>
      <c r="AD18" s="130"/>
      <c r="AE18" s="129">
        <v>1672909.81</v>
      </c>
      <c r="AF18" s="130"/>
      <c r="AG18" s="130"/>
      <c r="AH18" s="121">
        <f t="shared" si="4"/>
        <v>992367.54</v>
      </c>
      <c r="AI18" s="140"/>
      <c r="AJ18" s="130"/>
      <c r="AK18" s="129">
        <v>992367.54</v>
      </c>
      <c r="AL18" s="130"/>
      <c r="AM18" s="130"/>
      <c r="AN18" s="121">
        <f t="shared" si="5"/>
        <v>992367.54</v>
      </c>
      <c r="AO18" s="140"/>
      <c r="AP18" s="130"/>
      <c r="AQ18" s="129">
        <v>992367.54</v>
      </c>
      <c r="AR18" s="130"/>
      <c r="AS18" s="130"/>
      <c r="AT18" s="121">
        <f t="shared" si="6"/>
        <v>992367.54</v>
      </c>
      <c r="AU18" s="141"/>
      <c r="AV18" s="136"/>
      <c r="AW18" s="129">
        <v>992367.54</v>
      </c>
      <c r="AX18" s="131"/>
      <c r="AY18" s="131"/>
      <c r="AZ18" s="157"/>
      <c r="BA18" s="121">
        <f t="shared" si="7"/>
        <v>680542.27</v>
      </c>
      <c r="BB18" s="121">
        <f t="shared" si="8"/>
        <v>0</v>
      </c>
      <c r="BC18" s="121">
        <f t="shared" si="9"/>
        <v>0</v>
      </c>
      <c r="BD18" s="121">
        <f t="shared" si="10"/>
        <v>680542.27</v>
      </c>
      <c r="BE18" s="121">
        <f t="shared" si="11"/>
        <v>0</v>
      </c>
      <c r="BF18" s="121">
        <f t="shared" si="12"/>
        <v>0</v>
      </c>
    </row>
    <row r="19" spans="1:58" ht="63.75" x14ac:dyDescent="0.3">
      <c r="A19" s="152" t="s">
        <v>371</v>
      </c>
      <c r="B19" s="160" t="s">
        <v>329</v>
      </c>
      <c r="C19" s="154" t="s">
        <v>329</v>
      </c>
      <c r="D19" s="153" t="s">
        <v>342</v>
      </c>
      <c r="E19" s="153" t="s">
        <v>330</v>
      </c>
      <c r="F19" s="158" t="s">
        <v>346</v>
      </c>
      <c r="G19" s="155">
        <v>120</v>
      </c>
      <c r="H19" s="146" t="s">
        <v>343</v>
      </c>
      <c r="I19" s="77" t="s">
        <v>339</v>
      </c>
      <c r="J19" s="159">
        <v>61202</v>
      </c>
      <c r="K19" s="153" t="s">
        <v>331</v>
      </c>
      <c r="L19" s="146" t="s">
        <v>344</v>
      </c>
      <c r="M19" s="77" t="s">
        <v>332</v>
      </c>
      <c r="N19" s="77" t="s">
        <v>351</v>
      </c>
      <c r="O19" s="121">
        <f t="shared" si="0"/>
        <v>906168.79</v>
      </c>
      <c r="P19" s="121"/>
      <c r="Q19" s="121"/>
      <c r="R19" s="121">
        <v>906168.79</v>
      </c>
      <c r="S19" s="121"/>
      <c r="T19" s="121"/>
      <c r="U19" s="156" t="str">
        <f t="shared" si="1"/>
        <v>39/2023/14SO 15/06/2023</v>
      </c>
      <c r="V19" s="121">
        <f t="shared" si="2"/>
        <v>906168.79</v>
      </c>
      <c r="W19" s="121"/>
      <c r="X19" s="121"/>
      <c r="Y19" s="121">
        <f t="shared" si="13"/>
        <v>906168.79</v>
      </c>
      <c r="Z19" s="121"/>
      <c r="AA19" s="129"/>
      <c r="AB19" s="121">
        <f t="shared" si="3"/>
        <v>904502.14</v>
      </c>
      <c r="AC19" s="140"/>
      <c r="AD19" s="130"/>
      <c r="AE19" s="129">
        <v>904502.14</v>
      </c>
      <c r="AF19" s="130"/>
      <c r="AG19" s="130"/>
      <c r="AH19" s="121">
        <f t="shared" si="4"/>
        <v>626879.86</v>
      </c>
      <c r="AI19" s="140"/>
      <c r="AJ19" s="130"/>
      <c r="AK19" s="129">
        <v>626879.86</v>
      </c>
      <c r="AL19" s="130"/>
      <c r="AM19" s="130"/>
      <c r="AN19" s="121">
        <f t="shared" si="5"/>
        <v>626879.86</v>
      </c>
      <c r="AO19" s="140"/>
      <c r="AP19" s="130"/>
      <c r="AQ19" s="129">
        <v>626879.86</v>
      </c>
      <c r="AR19" s="130"/>
      <c r="AS19" s="130"/>
      <c r="AT19" s="121">
        <f t="shared" si="6"/>
        <v>626879.86</v>
      </c>
      <c r="AU19" s="141"/>
      <c r="AV19" s="136"/>
      <c r="AW19" s="129">
        <v>626879.86</v>
      </c>
      <c r="AX19" s="131"/>
      <c r="AY19" s="131"/>
      <c r="AZ19" s="157"/>
      <c r="BA19" s="121">
        <f t="shared" si="7"/>
        <v>277622.28000000003</v>
      </c>
      <c r="BB19" s="121">
        <f t="shared" si="8"/>
        <v>0</v>
      </c>
      <c r="BC19" s="121">
        <f t="shared" si="9"/>
        <v>0</v>
      </c>
      <c r="BD19" s="121">
        <f t="shared" si="10"/>
        <v>277622.28000000003</v>
      </c>
      <c r="BE19" s="121">
        <f t="shared" si="11"/>
        <v>0</v>
      </c>
      <c r="BF19" s="121">
        <f t="shared" si="12"/>
        <v>0</v>
      </c>
    </row>
    <row r="20" spans="1:58" ht="76.5" x14ac:dyDescent="0.3">
      <c r="A20" s="152" t="s">
        <v>372</v>
      </c>
      <c r="B20" s="160" t="s">
        <v>329</v>
      </c>
      <c r="C20" s="154" t="s">
        <v>329</v>
      </c>
      <c r="D20" s="153" t="s">
        <v>342</v>
      </c>
      <c r="E20" s="153" t="s">
        <v>330</v>
      </c>
      <c r="F20" s="158" t="s">
        <v>373</v>
      </c>
      <c r="G20" s="155">
        <v>1445</v>
      </c>
      <c r="H20" s="146" t="s">
        <v>343</v>
      </c>
      <c r="I20" s="77" t="s">
        <v>339</v>
      </c>
      <c r="J20" s="159">
        <v>61405</v>
      </c>
      <c r="K20" s="153" t="s">
        <v>331</v>
      </c>
      <c r="L20" s="146" t="s">
        <v>344</v>
      </c>
      <c r="M20" s="77" t="s">
        <v>332</v>
      </c>
      <c r="N20" s="77" t="s">
        <v>351</v>
      </c>
      <c r="O20" s="121">
        <f t="shared" si="0"/>
        <v>602535.32999999996</v>
      </c>
      <c r="P20" s="121"/>
      <c r="Q20" s="121"/>
      <c r="R20" s="121">
        <v>602535.32999999996</v>
      </c>
      <c r="S20" s="121"/>
      <c r="T20" s="121"/>
      <c r="U20" s="156" t="str">
        <f t="shared" si="1"/>
        <v>39/2023/14SO 15/06/2023</v>
      </c>
      <c r="V20" s="121">
        <f t="shared" si="2"/>
        <v>602535.32999999996</v>
      </c>
      <c r="W20" s="121"/>
      <c r="X20" s="121"/>
      <c r="Y20" s="121">
        <f t="shared" si="13"/>
        <v>602535.32999999996</v>
      </c>
      <c r="Z20" s="121"/>
      <c r="AA20" s="129"/>
      <c r="AB20" s="121">
        <f t="shared" si="3"/>
        <v>599006.96</v>
      </c>
      <c r="AC20" s="140"/>
      <c r="AD20" s="130"/>
      <c r="AE20" s="129">
        <v>599006.96</v>
      </c>
      <c r="AF20" s="130"/>
      <c r="AG20" s="130"/>
      <c r="AH20" s="121">
        <f t="shared" si="4"/>
        <v>599006.96</v>
      </c>
      <c r="AI20" s="140"/>
      <c r="AJ20" s="130"/>
      <c r="AK20" s="129">
        <v>599006.96</v>
      </c>
      <c r="AL20" s="130"/>
      <c r="AM20" s="130"/>
      <c r="AN20" s="121">
        <f t="shared" si="5"/>
        <v>0</v>
      </c>
      <c r="AO20" s="140"/>
      <c r="AP20" s="130"/>
      <c r="AQ20" s="129">
        <v>0</v>
      </c>
      <c r="AR20" s="130"/>
      <c r="AS20" s="130"/>
      <c r="AT20" s="121">
        <f t="shared" si="6"/>
        <v>0</v>
      </c>
      <c r="AU20" s="141"/>
      <c r="AV20" s="136"/>
      <c r="AW20" s="115">
        <v>0</v>
      </c>
      <c r="AX20" s="131"/>
      <c r="AY20" s="131"/>
      <c r="AZ20" s="157"/>
      <c r="BA20" s="121">
        <f t="shared" si="7"/>
        <v>599006.96</v>
      </c>
      <c r="BB20" s="121">
        <f t="shared" si="8"/>
        <v>0</v>
      </c>
      <c r="BC20" s="121">
        <f t="shared" si="9"/>
        <v>0</v>
      </c>
      <c r="BD20" s="121">
        <f t="shared" si="10"/>
        <v>599006.96</v>
      </c>
      <c r="BE20" s="121">
        <f t="shared" si="11"/>
        <v>0</v>
      </c>
      <c r="BF20" s="121">
        <f t="shared" si="12"/>
        <v>0</v>
      </c>
    </row>
    <row r="21" spans="1:58" ht="89.25" x14ac:dyDescent="0.3">
      <c r="A21" s="152" t="s">
        <v>374</v>
      </c>
      <c r="B21" s="160" t="s">
        <v>329</v>
      </c>
      <c r="C21" s="154" t="s">
        <v>375</v>
      </c>
      <c r="D21" s="153" t="s">
        <v>342</v>
      </c>
      <c r="E21" s="153" t="s">
        <v>330</v>
      </c>
      <c r="F21" s="158" t="s">
        <v>376</v>
      </c>
      <c r="G21" s="155">
        <v>992</v>
      </c>
      <c r="H21" s="146" t="s">
        <v>343</v>
      </c>
      <c r="I21" s="77" t="s">
        <v>339</v>
      </c>
      <c r="J21" s="159">
        <v>61405</v>
      </c>
      <c r="K21" s="153" t="s">
        <v>331</v>
      </c>
      <c r="L21" s="146" t="s">
        <v>344</v>
      </c>
      <c r="M21" s="77" t="s">
        <v>332</v>
      </c>
      <c r="N21" s="77" t="s">
        <v>377</v>
      </c>
      <c r="O21" s="121">
        <f t="shared" si="0"/>
        <v>4164958.15</v>
      </c>
      <c r="P21" s="121"/>
      <c r="Q21" s="121"/>
      <c r="R21" s="121">
        <v>4164958.15</v>
      </c>
      <c r="S21" s="121"/>
      <c r="T21" s="121"/>
      <c r="U21" s="156" t="str">
        <f t="shared" si="1"/>
        <v>42/2023/15SO 29/06/2023</v>
      </c>
      <c r="V21" s="121">
        <f t="shared" si="2"/>
        <v>4164958.15</v>
      </c>
      <c r="W21" s="121"/>
      <c r="X21" s="121"/>
      <c r="Y21" s="121">
        <f t="shared" si="13"/>
        <v>4164958.15</v>
      </c>
      <c r="Z21" s="121"/>
      <c r="AA21" s="129"/>
      <c r="AB21" s="121">
        <f t="shared" si="3"/>
        <v>4162450.47</v>
      </c>
      <c r="AC21" s="140"/>
      <c r="AD21" s="130"/>
      <c r="AE21" s="129">
        <v>4162450.47</v>
      </c>
      <c r="AF21" s="130"/>
      <c r="AG21" s="130"/>
      <c r="AH21" s="121">
        <f t="shared" si="4"/>
        <v>2763094</v>
      </c>
      <c r="AI21" s="140"/>
      <c r="AJ21" s="130"/>
      <c r="AK21" s="129">
        <v>2763094</v>
      </c>
      <c r="AL21" s="130"/>
      <c r="AM21" s="130"/>
      <c r="AN21" s="121">
        <f t="shared" si="5"/>
        <v>2763094</v>
      </c>
      <c r="AO21" s="140"/>
      <c r="AP21" s="130"/>
      <c r="AQ21" s="129">
        <v>2763094</v>
      </c>
      <c r="AR21" s="130"/>
      <c r="AS21" s="130"/>
      <c r="AT21" s="121">
        <f t="shared" si="6"/>
        <v>2763094</v>
      </c>
      <c r="AU21" s="141"/>
      <c r="AV21" s="136"/>
      <c r="AW21" s="129">
        <v>2763094</v>
      </c>
      <c r="AX21" s="131"/>
      <c r="AY21" s="131"/>
      <c r="AZ21" s="157"/>
      <c r="BA21" s="121">
        <f t="shared" si="7"/>
        <v>1399356.4700000002</v>
      </c>
      <c r="BB21" s="121">
        <f t="shared" si="8"/>
        <v>0</v>
      </c>
      <c r="BC21" s="121">
        <f t="shared" si="9"/>
        <v>0</v>
      </c>
      <c r="BD21" s="121">
        <f t="shared" si="10"/>
        <v>1399356.4700000002</v>
      </c>
      <c r="BE21" s="121">
        <f t="shared" si="11"/>
        <v>0</v>
      </c>
      <c r="BF21" s="121">
        <f t="shared" si="12"/>
        <v>0</v>
      </c>
    </row>
    <row r="22" spans="1:58" ht="76.5" x14ac:dyDescent="0.3">
      <c r="A22" s="152" t="s">
        <v>378</v>
      </c>
      <c r="B22" s="160" t="s">
        <v>329</v>
      </c>
      <c r="C22" s="154" t="s">
        <v>345</v>
      </c>
      <c r="D22" s="153" t="s">
        <v>342</v>
      </c>
      <c r="E22" s="153" t="s">
        <v>330</v>
      </c>
      <c r="F22" s="158" t="s">
        <v>379</v>
      </c>
      <c r="G22" s="155">
        <v>1495</v>
      </c>
      <c r="H22" s="146" t="s">
        <v>343</v>
      </c>
      <c r="I22" s="77" t="s">
        <v>339</v>
      </c>
      <c r="J22" s="159">
        <v>61204</v>
      </c>
      <c r="K22" s="153" t="s">
        <v>331</v>
      </c>
      <c r="L22" s="146" t="s">
        <v>344</v>
      </c>
      <c r="M22" s="77" t="s">
        <v>332</v>
      </c>
      <c r="N22" s="77" t="s">
        <v>377</v>
      </c>
      <c r="O22" s="121">
        <f t="shared" si="0"/>
        <v>1399747.36</v>
      </c>
      <c r="P22" s="121"/>
      <c r="Q22" s="121"/>
      <c r="R22" s="121">
        <v>1399747.36</v>
      </c>
      <c r="S22" s="121"/>
      <c r="T22" s="121"/>
      <c r="U22" s="156" t="str">
        <f t="shared" si="1"/>
        <v>42/2023/15SO 29/06/2023</v>
      </c>
      <c r="V22" s="121">
        <f t="shared" si="2"/>
        <v>1399747.36</v>
      </c>
      <c r="W22" s="121"/>
      <c r="X22" s="121"/>
      <c r="Y22" s="121">
        <f t="shared" si="13"/>
        <v>1399747.36</v>
      </c>
      <c r="Z22" s="121"/>
      <c r="AA22" s="129"/>
      <c r="AB22" s="121">
        <f t="shared" si="3"/>
        <v>1398052.74</v>
      </c>
      <c r="AC22" s="140"/>
      <c r="AD22" s="130"/>
      <c r="AE22" s="129">
        <v>1398052.74</v>
      </c>
      <c r="AF22" s="130"/>
      <c r="AG22" s="130"/>
      <c r="AH22" s="121">
        <f t="shared" si="4"/>
        <v>1205677.04</v>
      </c>
      <c r="AI22" s="140"/>
      <c r="AJ22" s="130"/>
      <c r="AK22" s="129">
        <v>1205677.04</v>
      </c>
      <c r="AL22" s="130"/>
      <c r="AM22" s="130"/>
      <c r="AN22" s="121">
        <f t="shared" si="5"/>
        <v>464740.6</v>
      </c>
      <c r="AO22" s="140"/>
      <c r="AP22" s="130"/>
      <c r="AQ22" s="129">
        <v>464740.6</v>
      </c>
      <c r="AR22" s="130"/>
      <c r="AS22" s="130"/>
      <c r="AT22" s="121">
        <f t="shared" si="6"/>
        <v>464740.6</v>
      </c>
      <c r="AU22" s="141"/>
      <c r="AV22" s="136"/>
      <c r="AW22" s="129">
        <v>464740.6</v>
      </c>
      <c r="AX22" s="131"/>
      <c r="AY22" s="131"/>
      <c r="AZ22" s="157"/>
      <c r="BA22" s="121">
        <f t="shared" si="7"/>
        <v>933312.14</v>
      </c>
      <c r="BB22" s="121">
        <f t="shared" si="8"/>
        <v>0</v>
      </c>
      <c r="BC22" s="121">
        <f t="shared" si="9"/>
        <v>0</v>
      </c>
      <c r="BD22" s="121">
        <f t="shared" si="10"/>
        <v>933312.14</v>
      </c>
      <c r="BE22" s="121">
        <f t="shared" si="11"/>
        <v>0</v>
      </c>
      <c r="BF22" s="121">
        <f t="shared" si="12"/>
        <v>0</v>
      </c>
    </row>
    <row r="23" spans="1:58" ht="76.5" x14ac:dyDescent="0.3">
      <c r="A23" s="152" t="s">
        <v>380</v>
      </c>
      <c r="B23" s="160" t="s">
        <v>329</v>
      </c>
      <c r="C23" s="154" t="s">
        <v>381</v>
      </c>
      <c r="D23" s="153" t="s">
        <v>342</v>
      </c>
      <c r="E23" s="153" t="s">
        <v>330</v>
      </c>
      <c r="F23" s="158" t="s">
        <v>382</v>
      </c>
      <c r="G23" s="155">
        <v>280</v>
      </c>
      <c r="H23" s="146" t="s">
        <v>343</v>
      </c>
      <c r="I23" s="77" t="s">
        <v>339</v>
      </c>
      <c r="J23" s="159">
        <v>61202</v>
      </c>
      <c r="K23" s="153" t="s">
        <v>331</v>
      </c>
      <c r="L23" s="146" t="s">
        <v>344</v>
      </c>
      <c r="M23" s="77" t="s">
        <v>332</v>
      </c>
      <c r="N23" s="77" t="s">
        <v>377</v>
      </c>
      <c r="O23" s="121">
        <f t="shared" si="0"/>
        <v>513424.56</v>
      </c>
      <c r="P23" s="121"/>
      <c r="Q23" s="121"/>
      <c r="R23" s="121">
        <v>513424.56</v>
      </c>
      <c r="S23" s="121"/>
      <c r="T23" s="121"/>
      <c r="U23" s="156" t="str">
        <f t="shared" si="1"/>
        <v>42/2023/15SO 29/06/2023</v>
      </c>
      <c r="V23" s="121">
        <f t="shared" si="2"/>
        <v>513424.56</v>
      </c>
      <c r="W23" s="121"/>
      <c r="X23" s="121"/>
      <c r="Y23" s="121">
        <f t="shared" si="13"/>
        <v>513424.56</v>
      </c>
      <c r="Z23" s="121"/>
      <c r="AA23" s="129"/>
      <c r="AB23" s="121">
        <f t="shared" si="3"/>
        <v>513179.22</v>
      </c>
      <c r="AC23" s="140"/>
      <c r="AD23" s="130"/>
      <c r="AE23" s="129">
        <v>513179.22</v>
      </c>
      <c r="AF23" s="130"/>
      <c r="AG23" s="130"/>
      <c r="AH23" s="121">
        <f t="shared" si="4"/>
        <v>454009</v>
      </c>
      <c r="AI23" s="140"/>
      <c r="AJ23" s="130"/>
      <c r="AK23" s="129">
        <v>454009</v>
      </c>
      <c r="AL23" s="130"/>
      <c r="AM23" s="130"/>
      <c r="AN23" s="121">
        <f t="shared" si="5"/>
        <v>454009</v>
      </c>
      <c r="AO23" s="140"/>
      <c r="AP23" s="130"/>
      <c r="AQ23" s="129">
        <v>454009</v>
      </c>
      <c r="AR23" s="130"/>
      <c r="AS23" s="130"/>
      <c r="AT23" s="121">
        <f t="shared" si="6"/>
        <v>454009</v>
      </c>
      <c r="AU23" s="141"/>
      <c r="AV23" s="136"/>
      <c r="AW23" s="129">
        <v>454009</v>
      </c>
      <c r="AX23" s="131"/>
      <c r="AY23" s="131"/>
      <c r="AZ23" s="157"/>
      <c r="BA23" s="121">
        <f t="shared" si="7"/>
        <v>59170.219999999972</v>
      </c>
      <c r="BB23" s="121">
        <f t="shared" si="8"/>
        <v>0</v>
      </c>
      <c r="BC23" s="121">
        <f t="shared" si="9"/>
        <v>0</v>
      </c>
      <c r="BD23" s="121">
        <f t="shared" si="10"/>
        <v>59170.219999999972</v>
      </c>
      <c r="BE23" s="121">
        <f t="shared" si="11"/>
        <v>0</v>
      </c>
      <c r="BF23" s="121">
        <f t="shared" si="12"/>
        <v>0</v>
      </c>
    </row>
    <row r="24" spans="1:58" ht="89.25" x14ac:dyDescent="0.3">
      <c r="A24" s="152" t="s">
        <v>383</v>
      </c>
      <c r="B24" s="160" t="s">
        <v>329</v>
      </c>
      <c r="C24" s="154" t="s">
        <v>384</v>
      </c>
      <c r="D24" s="153" t="s">
        <v>342</v>
      </c>
      <c r="E24" s="153" t="s">
        <v>330</v>
      </c>
      <c r="F24" s="158" t="s">
        <v>385</v>
      </c>
      <c r="G24" s="155">
        <v>80</v>
      </c>
      <c r="H24" s="146" t="s">
        <v>343</v>
      </c>
      <c r="I24" s="77" t="s">
        <v>339</v>
      </c>
      <c r="J24" s="159">
        <v>61202</v>
      </c>
      <c r="K24" s="153" t="s">
        <v>331</v>
      </c>
      <c r="L24" s="146" t="s">
        <v>344</v>
      </c>
      <c r="M24" s="77" t="s">
        <v>332</v>
      </c>
      <c r="N24" s="77" t="s">
        <v>377</v>
      </c>
      <c r="O24" s="121">
        <f t="shared" si="0"/>
        <v>596745.01</v>
      </c>
      <c r="P24" s="121"/>
      <c r="Q24" s="121"/>
      <c r="R24" s="121">
        <v>596745.01</v>
      </c>
      <c r="S24" s="121"/>
      <c r="T24" s="121"/>
      <c r="U24" s="156" t="str">
        <f t="shared" si="1"/>
        <v>42/2023/15SO 29/06/2023</v>
      </c>
      <c r="V24" s="121">
        <f t="shared" si="2"/>
        <v>596745.01</v>
      </c>
      <c r="W24" s="121"/>
      <c r="X24" s="121"/>
      <c r="Y24" s="121">
        <f t="shared" si="13"/>
        <v>596745.01</v>
      </c>
      <c r="Z24" s="121"/>
      <c r="AA24" s="129"/>
      <c r="AB24" s="121">
        <f t="shared" si="3"/>
        <v>596586.68999999994</v>
      </c>
      <c r="AC24" s="140"/>
      <c r="AD24" s="130"/>
      <c r="AE24" s="129">
        <v>596586.68999999994</v>
      </c>
      <c r="AF24" s="130"/>
      <c r="AG24" s="130"/>
      <c r="AH24" s="121">
        <f t="shared" si="4"/>
        <v>471953.62</v>
      </c>
      <c r="AI24" s="140"/>
      <c r="AJ24" s="130"/>
      <c r="AK24" s="129">
        <v>471953.62</v>
      </c>
      <c r="AL24" s="130"/>
      <c r="AM24" s="130"/>
      <c r="AN24" s="121">
        <f t="shared" si="5"/>
        <v>471953.62</v>
      </c>
      <c r="AO24" s="140"/>
      <c r="AP24" s="130"/>
      <c r="AQ24" s="129">
        <v>471953.62</v>
      </c>
      <c r="AR24" s="130"/>
      <c r="AS24" s="130"/>
      <c r="AT24" s="121">
        <f t="shared" si="6"/>
        <v>471953.62</v>
      </c>
      <c r="AU24" s="141"/>
      <c r="AV24" s="136"/>
      <c r="AW24" s="129">
        <v>471953.62</v>
      </c>
      <c r="AX24" s="131"/>
      <c r="AY24" s="131"/>
      <c r="AZ24" s="157"/>
      <c r="BA24" s="121">
        <f t="shared" si="7"/>
        <v>124633.06999999995</v>
      </c>
      <c r="BB24" s="121">
        <f t="shared" si="8"/>
        <v>0</v>
      </c>
      <c r="BC24" s="121">
        <f t="shared" si="9"/>
        <v>0</v>
      </c>
      <c r="BD24" s="121">
        <f t="shared" si="10"/>
        <v>124633.06999999995</v>
      </c>
      <c r="BE24" s="121">
        <f t="shared" si="11"/>
        <v>0</v>
      </c>
      <c r="BF24" s="121">
        <f t="shared" si="12"/>
        <v>0</v>
      </c>
    </row>
    <row r="25" spans="1:58" ht="76.5" x14ac:dyDescent="0.3">
      <c r="A25" s="152" t="s">
        <v>386</v>
      </c>
      <c r="B25" s="160" t="s">
        <v>329</v>
      </c>
      <c r="C25" s="154" t="s">
        <v>329</v>
      </c>
      <c r="D25" s="153" t="s">
        <v>342</v>
      </c>
      <c r="E25" s="153" t="s">
        <v>330</v>
      </c>
      <c r="F25" s="158" t="s">
        <v>387</v>
      </c>
      <c r="G25" s="155">
        <v>1447</v>
      </c>
      <c r="H25" s="146" t="s">
        <v>343</v>
      </c>
      <c r="I25" s="77" t="s">
        <v>339</v>
      </c>
      <c r="J25" s="159">
        <v>61204</v>
      </c>
      <c r="K25" s="153" t="s">
        <v>331</v>
      </c>
      <c r="L25" s="146" t="s">
        <v>344</v>
      </c>
      <c r="M25" s="77" t="s">
        <v>332</v>
      </c>
      <c r="N25" s="77" t="s">
        <v>377</v>
      </c>
      <c r="O25" s="121">
        <f t="shared" si="0"/>
        <v>1266499.19</v>
      </c>
      <c r="P25" s="121"/>
      <c r="Q25" s="121"/>
      <c r="R25" s="121">
        <v>1266499.19</v>
      </c>
      <c r="S25" s="121"/>
      <c r="T25" s="121"/>
      <c r="U25" s="156" t="str">
        <f t="shared" si="1"/>
        <v>42/2023/15SO 29/06/2023</v>
      </c>
      <c r="V25" s="121">
        <f t="shared" si="2"/>
        <v>1266499.19</v>
      </c>
      <c r="W25" s="121"/>
      <c r="X25" s="121"/>
      <c r="Y25" s="121">
        <f t="shared" si="13"/>
        <v>1266499.19</v>
      </c>
      <c r="Z25" s="121"/>
      <c r="AA25" s="129"/>
      <c r="AB25" s="121">
        <f t="shared" si="3"/>
        <v>1266144.99</v>
      </c>
      <c r="AC25" s="140"/>
      <c r="AD25" s="130"/>
      <c r="AE25" s="129">
        <v>1266144.99</v>
      </c>
      <c r="AF25" s="130"/>
      <c r="AG25" s="130"/>
      <c r="AH25" s="121">
        <f t="shared" si="4"/>
        <v>911240.49</v>
      </c>
      <c r="AI25" s="140"/>
      <c r="AJ25" s="130"/>
      <c r="AK25" s="129">
        <v>911240.49</v>
      </c>
      <c r="AL25" s="130"/>
      <c r="AM25" s="130"/>
      <c r="AN25" s="121">
        <f t="shared" si="5"/>
        <v>911240.49</v>
      </c>
      <c r="AO25" s="140"/>
      <c r="AP25" s="130"/>
      <c r="AQ25" s="129">
        <v>911240.49</v>
      </c>
      <c r="AR25" s="130"/>
      <c r="AS25" s="130"/>
      <c r="AT25" s="121">
        <f t="shared" si="6"/>
        <v>911240.49</v>
      </c>
      <c r="AU25" s="141"/>
      <c r="AV25" s="136"/>
      <c r="AW25" s="129">
        <v>911240.49</v>
      </c>
      <c r="AX25" s="131"/>
      <c r="AY25" s="131"/>
      <c r="AZ25" s="157"/>
      <c r="BA25" s="121">
        <f t="shared" si="7"/>
        <v>354904.5</v>
      </c>
      <c r="BB25" s="121">
        <f t="shared" si="8"/>
        <v>0</v>
      </c>
      <c r="BC25" s="121">
        <f t="shared" si="9"/>
        <v>0</v>
      </c>
      <c r="BD25" s="121">
        <f t="shared" si="10"/>
        <v>354904.5</v>
      </c>
      <c r="BE25" s="121">
        <f t="shared" si="11"/>
        <v>0</v>
      </c>
      <c r="BF25" s="121">
        <f t="shared" si="12"/>
        <v>0</v>
      </c>
    </row>
    <row r="26" spans="1:58" ht="76.5" x14ac:dyDescent="0.3">
      <c r="A26" s="152" t="s">
        <v>388</v>
      </c>
      <c r="B26" s="160" t="s">
        <v>329</v>
      </c>
      <c r="C26" s="154" t="s">
        <v>329</v>
      </c>
      <c r="D26" s="153" t="s">
        <v>342</v>
      </c>
      <c r="E26" s="153" t="s">
        <v>330</v>
      </c>
      <c r="F26" s="158" t="s">
        <v>389</v>
      </c>
      <c r="G26" s="155">
        <v>74881</v>
      </c>
      <c r="H26" s="146" t="s">
        <v>343</v>
      </c>
      <c r="I26" s="77" t="s">
        <v>339</v>
      </c>
      <c r="J26" s="159">
        <v>61204</v>
      </c>
      <c r="K26" s="153" t="s">
        <v>331</v>
      </c>
      <c r="L26" s="146" t="s">
        <v>344</v>
      </c>
      <c r="M26" s="77" t="s">
        <v>332</v>
      </c>
      <c r="N26" s="77" t="s">
        <v>377</v>
      </c>
      <c r="O26" s="121">
        <f t="shared" si="0"/>
        <v>5949916.9699999997</v>
      </c>
      <c r="P26" s="121"/>
      <c r="Q26" s="121"/>
      <c r="R26" s="121">
        <v>5949916.9699999997</v>
      </c>
      <c r="S26" s="121"/>
      <c r="T26" s="121"/>
      <c r="U26" s="156" t="str">
        <f t="shared" si="1"/>
        <v>42/2023/15SO 29/06/2023</v>
      </c>
      <c r="V26" s="121">
        <f t="shared" si="2"/>
        <v>5949916.9699999997</v>
      </c>
      <c r="W26" s="121"/>
      <c r="X26" s="121"/>
      <c r="Y26" s="121">
        <f t="shared" si="13"/>
        <v>5949916.9699999997</v>
      </c>
      <c r="Z26" s="121"/>
      <c r="AA26" s="129"/>
      <c r="AB26" s="121">
        <f t="shared" si="3"/>
        <v>5949516.75</v>
      </c>
      <c r="AC26" s="140"/>
      <c r="AD26" s="130"/>
      <c r="AE26" s="129">
        <v>5949516.75</v>
      </c>
      <c r="AF26" s="130"/>
      <c r="AG26" s="130"/>
      <c r="AH26" s="121">
        <f t="shared" si="4"/>
        <v>1831856.93</v>
      </c>
      <c r="AI26" s="140"/>
      <c r="AJ26" s="130"/>
      <c r="AK26" s="129">
        <v>1831856.93</v>
      </c>
      <c r="AL26" s="130"/>
      <c r="AM26" s="130"/>
      <c r="AN26" s="121">
        <f t="shared" si="5"/>
        <v>1831856.93</v>
      </c>
      <c r="AO26" s="140"/>
      <c r="AP26" s="130"/>
      <c r="AQ26" s="129">
        <v>1831856.93</v>
      </c>
      <c r="AR26" s="130"/>
      <c r="AS26" s="130"/>
      <c r="AT26" s="121">
        <f t="shared" si="6"/>
        <v>1831856.93</v>
      </c>
      <c r="AU26" s="141"/>
      <c r="AV26" s="136"/>
      <c r="AW26" s="129">
        <v>1831856.93</v>
      </c>
      <c r="AX26" s="131"/>
      <c r="AY26" s="131"/>
      <c r="AZ26" s="157"/>
      <c r="BA26" s="121">
        <f t="shared" si="7"/>
        <v>4117659.8200000003</v>
      </c>
      <c r="BB26" s="121">
        <f t="shared" si="8"/>
        <v>0</v>
      </c>
      <c r="BC26" s="121">
        <f t="shared" si="9"/>
        <v>0</v>
      </c>
      <c r="BD26" s="121">
        <f t="shared" si="10"/>
        <v>4117659.8200000003</v>
      </c>
      <c r="BE26" s="121">
        <f t="shared" si="11"/>
        <v>0</v>
      </c>
      <c r="BF26" s="121">
        <f t="shared" si="12"/>
        <v>0</v>
      </c>
    </row>
    <row r="27" spans="1:58" ht="114.75" x14ac:dyDescent="0.3">
      <c r="A27" s="152" t="s">
        <v>390</v>
      </c>
      <c r="B27" s="160" t="s">
        <v>329</v>
      </c>
      <c r="C27" s="154" t="s">
        <v>329</v>
      </c>
      <c r="D27" s="153" t="s">
        <v>342</v>
      </c>
      <c r="E27" s="153" t="s">
        <v>330</v>
      </c>
      <c r="F27" s="158" t="s">
        <v>391</v>
      </c>
      <c r="G27" s="155">
        <v>2520</v>
      </c>
      <c r="H27" s="146" t="s">
        <v>343</v>
      </c>
      <c r="I27" s="77" t="s">
        <v>339</v>
      </c>
      <c r="J27" s="159">
        <v>61202</v>
      </c>
      <c r="K27" s="153" t="s">
        <v>331</v>
      </c>
      <c r="L27" s="146" t="s">
        <v>344</v>
      </c>
      <c r="M27" s="77" t="s">
        <v>332</v>
      </c>
      <c r="N27" s="77" t="s">
        <v>392</v>
      </c>
      <c r="O27" s="121">
        <f t="shared" si="0"/>
        <v>2516855.35</v>
      </c>
      <c r="P27" s="121"/>
      <c r="Q27" s="121"/>
      <c r="R27" s="121">
        <v>2516855.35</v>
      </c>
      <c r="S27" s="121"/>
      <c r="T27" s="121"/>
      <c r="U27" s="156" t="str">
        <f t="shared" si="1"/>
        <v>48/2023/19SO 31/07/2023</v>
      </c>
      <c r="V27" s="121">
        <f t="shared" si="2"/>
        <v>2516855.35</v>
      </c>
      <c r="W27" s="121"/>
      <c r="X27" s="121"/>
      <c r="Y27" s="121">
        <f t="shared" si="13"/>
        <v>2516855.35</v>
      </c>
      <c r="Z27" s="121"/>
      <c r="AA27" s="129"/>
      <c r="AB27" s="121">
        <f t="shared" si="3"/>
        <v>2514967.5099999998</v>
      </c>
      <c r="AC27" s="140"/>
      <c r="AD27" s="130"/>
      <c r="AE27" s="129">
        <v>2514967.5099999998</v>
      </c>
      <c r="AF27" s="130"/>
      <c r="AG27" s="130"/>
      <c r="AH27" s="121">
        <f t="shared" si="4"/>
        <v>0</v>
      </c>
      <c r="AI27" s="140"/>
      <c r="AJ27" s="130"/>
      <c r="AK27" s="129">
        <v>0</v>
      </c>
      <c r="AL27" s="130"/>
      <c r="AM27" s="130"/>
      <c r="AN27" s="121">
        <f t="shared" si="5"/>
        <v>0</v>
      </c>
      <c r="AO27" s="140"/>
      <c r="AP27" s="130"/>
      <c r="AQ27" s="129">
        <v>0</v>
      </c>
      <c r="AR27" s="130"/>
      <c r="AS27" s="130"/>
      <c r="AT27" s="121">
        <f t="shared" si="6"/>
        <v>0</v>
      </c>
      <c r="AU27" s="141"/>
      <c r="AV27" s="136"/>
      <c r="AW27" s="115">
        <v>0</v>
      </c>
      <c r="AX27" s="131"/>
      <c r="AY27" s="131"/>
      <c r="AZ27" s="157"/>
      <c r="BA27" s="121">
        <f t="shared" si="7"/>
        <v>2514967.5099999998</v>
      </c>
      <c r="BB27" s="121">
        <f t="shared" si="8"/>
        <v>0</v>
      </c>
      <c r="BC27" s="121">
        <f t="shared" si="9"/>
        <v>0</v>
      </c>
      <c r="BD27" s="121">
        <f t="shared" si="10"/>
        <v>2514967.5099999998</v>
      </c>
      <c r="BE27" s="121">
        <f t="shared" si="11"/>
        <v>0</v>
      </c>
      <c r="BF27" s="121">
        <f t="shared" si="12"/>
        <v>0</v>
      </c>
    </row>
    <row r="28" spans="1:58" ht="76.5" x14ac:dyDescent="0.3">
      <c r="A28" s="152" t="s">
        <v>393</v>
      </c>
      <c r="B28" s="160" t="s">
        <v>329</v>
      </c>
      <c r="C28" s="154" t="s">
        <v>329</v>
      </c>
      <c r="D28" s="153" t="s">
        <v>342</v>
      </c>
      <c r="E28" s="153" t="s">
        <v>330</v>
      </c>
      <c r="F28" s="158" t="s">
        <v>394</v>
      </c>
      <c r="G28" s="155">
        <v>360</v>
      </c>
      <c r="H28" s="146" t="s">
        <v>343</v>
      </c>
      <c r="I28" s="77" t="s">
        <v>339</v>
      </c>
      <c r="J28" s="159">
        <v>61202</v>
      </c>
      <c r="K28" s="153" t="s">
        <v>331</v>
      </c>
      <c r="L28" s="146" t="s">
        <v>344</v>
      </c>
      <c r="M28" s="77" t="s">
        <v>332</v>
      </c>
      <c r="N28" s="77" t="s">
        <v>392</v>
      </c>
      <c r="O28" s="121">
        <f t="shared" si="0"/>
        <v>467882.9</v>
      </c>
      <c r="P28" s="121"/>
      <c r="Q28" s="121"/>
      <c r="R28" s="121">
        <v>467882.9</v>
      </c>
      <c r="S28" s="121"/>
      <c r="T28" s="121"/>
      <c r="U28" s="156" t="str">
        <f t="shared" si="1"/>
        <v>48/2023/19SO 31/07/2023</v>
      </c>
      <c r="V28" s="121">
        <f t="shared" si="2"/>
        <v>467882.9</v>
      </c>
      <c r="W28" s="121"/>
      <c r="X28" s="121"/>
      <c r="Y28" s="121">
        <f t="shared" si="13"/>
        <v>467882.9</v>
      </c>
      <c r="Z28" s="121"/>
      <c r="AA28" s="129"/>
      <c r="AB28" s="121">
        <f t="shared" si="3"/>
        <v>467015.48</v>
      </c>
      <c r="AC28" s="140"/>
      <c r="AD28" s="130"/>
      <c r="AE28" s="129">
        <v>467015.48</v>
      </c>
      <c r="AF28" s="130"/>
      <c r="AG28" s="130"/>
      <c r="AH28" s="121">
        <f t="shared" si="4"/>
        <v>421770.63</v>
      </c>
      <c r="AI28" s="140"/>
      <c r="AJ28" s="130"/>
      <c r="AK28" s="129">
        <v>421770.63</v>
      </c>
      <c r="AL28" s="130"/>
      <c r="AM28" s="130"/>
      <c r="AN28" s="121">
        <f t="shared" si="5"/>
        <v>421770.63</v>
      </c>
      <c r="AO28" s="140"/>
      <c r="AP28" s="130"/>
      <c r="AQ28" s="129">
        <v>421770.63</v>
      </c>
      <c r="AR28" s="130"/>
      <c r="AS28" s="130"/>
      <c r="AT28" s="121">
        <f t="shared" si="6"/>
        <v>421770.63</v>
      </c>
      <c r="AU28" s="141"/>
      <c r="AV28" s="136"/>
      <c r="AW28" s="129">
        <v>421770.63</v>
      </c>
      <c r="AX28" s="131"/>
      <c r="AY28" s="131"/>
      <c r="AZ28" s="157"/>
      <c r="BA28" s="121">
        <f t="shared" si="7"/>
        <v>45244.849999999977</v>
      </c>
      <c r="BB28" s="121">
        <f t="shared" si="8"/>
        <v>0</v>
      </c>
      <c r="BC28" s="121">
        <f t="shared" si="9"/>
        <v>0</v>
      </c>
      <c r="BD28" s="121">
        <f t="shared" si="10"/>
        <v>45244.849999999977</v>
      </c>
      <c r="BE28" s="121">
        <f t="shared" si="11"/>
        <v>0</v>
      </c>
      <c r="BF28" s="121">
        <f t="shared" si="12"/>
        <v>0</v>
      </c>
    </row>
    <row r="29" spans="1:58" ht="76.5" x14ac:dyDescent="0.3">
      <c r="A29" s="152" t="s">
        <v>395</v>
      </c>
      <c r="B29" s="160" t="s">
        <v>329</v>
      </c>
      <c r="C29" s="154" t="s">
        <v>329</v>
      </c>
      <c r="D29" s="153" t="s">
        <v>342</v>
      </c>
      <c r="E29" s="153" t="s">
        <v>330</v>
      </c>
      <c r="F29" s="158" t="s">
        <v>396</v>
      </c>
      <c r="G29" s="155">
        <v>1620</v>
      </c>
      <c r="H29" s="146" t="s">
        <v>343</v>
      </c>
      <c r="I29" s="77" t="s">
        <v>339</v>
      </c>
      <c r="J29" s="159">
        <v>61202</v>
      </c>
      <c r="K29" s="153" t="s">
        <v>331</v>
      </c>
      <c r="L29" s="146" t="s">
        <v>344</v>
      </c>
      <c r="M29" s="77" t="s">
        <v>332</v>
      </c>
      <c r="N29" s="77" t="s">
        <v>392</v>
      </c>
      <c r="O29" s="121">
        <f t="shared" si="0"/>
        <v>863530.45</v>
      </c>
      <c r="P29" s="121"/>
      <c r="Q29" s="121"/>
      <c r="R29" s="121">
        <v>863530.45</v>
      </c>
      <c r="S29" s="121"/>
      <c r="T29" s="121"/>
      <c r="U29" s="156" t="str">
        <f t="shared" si="1"/>
        <v>48/2023/19SO 31/07/2023</v>
      </c>
      <c r="V29" s="121">
        <f t="shared" si="2"/>
        <v>863530.45</v>
      </c>
      <c r="W29" s="121"/>
      <c r="X29" s="121"/>
      <c r="Y29" s="121">
        <f t="shared" si="13"/>
        <v>863530.45</v>
      </c>
      <c r="Z29" s="121"/>
      <c r="AA29" s="129"/>
      <c r="AB29" s="121">
        <f t="shared" si="3"/>
        <v>861636.03</v>
      </c>
      <c r="AC29" s="140"/>
      <c r="AD29" s="130"/>
      <c r="AE29" s="129">
        <v>861636.03</v>
      </c>
      <c r="AF29" s="130"/>
      <c r="AG29" s="130"/>
      <c r="AH29" s="121">
        <f t="shared" si="4"/>
        <v>0</v>
      </c>
      <c r="AI29" s="140"/>
      <c r="AJ29" s="130"/>
      <c r="AK29" s="129">
        <v>0</v>
      </c>
      <c r="AL29" s="130"/>
      <c r="AM29" s="130"/>
      <c r="AN29" s="121">
        <f t="shared" si="5"/>
        <v>0</v>
      </c>
      <c r="AO29" s="140"/>
      <c r="AP29" s="130"/>
      <c r="AQ29" s="129">
        <v>0</v>
      </c>
      <c r="AR29" s="130"/>
      <c r="AS29" s="130"/>
      <c r="AT29" s="121">
        <f t="shared" si="6"/>
        <v>0</v>
      </c>
      <c r="AU29" s="141"/>
      <c r="AV29" s="136"/>
      <c r="AW29" s="115">
        <v>0</v>
      </c>
      <c r="AX29" s="131"/>
      <c r="AY29" s="131"/>
      <c r="AZ29" s="157"/>
      <c r="BA29" s="121">
        <f t="shared" si="7"/>
        <v>861636.03</v>
      </c>
      <c r="BB29" s="121">
        <f t="shared" si="8"/>
        <v>0</v>
      </c>
      <c r="BC29" s="121">
        <f t="shared" si="9"/>
        <v>0</v>
      </c>
      <c r="BD29" s="121">
        <f t="shared" si="10"/>
        <v>861636.03</v>
      </c>
      <c r="BE29" s="121">
        <f t="shared" si="11"/>
        <v>0</v>
      </c>
      <c r="BF29" s="121">
        <f t="shared" si="12"/>
        <v>0</v>
      </c>
    </row>
    <row r="30" spans="1:58" ht="76.5" x14ac:dyDescent="0.3">
      <c r="A30" s="152" t="s">
        <v>397</v>
      </c>
      <c r="B30" s="160" t="s">
        <v>329</v>
      </c>
      <c r="C30" s="154" t="s">
        <v>329</v>
      </c>
      <c r="D30" s="153" t="s">
        <v>342</v>
      </c>
      <c r="E30" s="153" t="s">
        <v>330</v>
      </c>
      <c r="F30" s="158" t="s">
        <v>398</v>
      </c>
      <c r="G30" s="155">
        <v>495</v>
      </c>
      <c r="H30" s="146" t="s">
        <v>343</v>
      </c>
      <c r="I30" s="77" t="s">
        <v>339</v>
      </c>
      <c r="J30" s="159">
        <v>61202</v>
      </c>
      <c r="K30" s="153" t="s">
        <v>331</v>
      </c>
      <c r="L30" s="146" t="s">
        <v>344</v>
      </c>
      <c r="M30" s="77" t="s">
        <v>332</v>
      </c>
      <c r="N30" s="77" t="s">
        <v>392</v>
      </c>
      <c r="O30" s="121">
        <f t="shared" si="0"/>
        <v>555226.29</v>
      </c>
      <c r="P30" s="121"/>
      <c r="Q30" s="121"/>
      <c r="R30" s="121">
        <v>555226.29</v>
      </c>
      <c r="S30" s="121"/>
      <c r="T30" s="121"/>
      <c r="U30" s="156" t="str">
        <f t="shared" si="1"/>
        <v>48/2023/19SO 31/07/2023</v>
      </c>
      <c r="V30" s="121">
        <f t="shared" si="2"/>
        <v>555226.29</v>
      </c>
      <c r="W30" s="121"/>
      <c r="X30" s="121"/>
      <c r="Y30" s="121">
        <f t="shared" si="13"/>
        <v>555226.29</v>
      </c>
      <c r="Z30" s="121"/>
      <c r="AA30" s="129"/>
      <c r="AB30" s="121">
        <f t="shared" si="3"/>
        <v>553989.11</v>
      </c>
      <c r="AC30" s="140"/>
      <c r="AD30" s="130"/>
      <c r="AE30" s="129">
        <v>553989.11</v>
      </c>
      <c r="AF30" s="130"/>
      <c r="AG30" s="130"/>
      <c r="AH30" s="121">
        <f t="shared" si="4"/>
        <v>0</v>
      </c>
      <c r="AI30" s="140"/>
      <c r="AJ30" s="130"/>
      <c r="AK30" s="129">
        <v>0</v>
      </c>
      <c r="AL30" s="130"/>
      <c r="AM30" s="130"/>
      <c r="AN30" s="121">
        <f t="shared" si="5"/>
        <v>0</v>
      </c>
      <c r="AO30" s="140"/>
      <c r="AP30" s="130"/>
      <c r="AQ30" s="129">
        <v>0</v>
      </c>
      <c r="AR30" s="130"/>
      <c r="AS30" s="130"/>
      <c r="AT30" s="121">
        <f t="shared" si="6"/>
        <v>0</v>
      </c>
      <c r="AU30" s="141"/>
      <c r="AV30" s="136"/>
      <c r="AW30" s="115">
        <v>0</v>
      </c>
      <c r="AX30" s="131"/>
      <c r="AY30" s="131"/>
      <c r="AZ30" s="157"/>
      <c r="BA30" s="121">
        <f t="shared" si="7"/>
        <v>553989.11</v>
      </c>
      <c r="BB30" s="121">
        <f t="shared" si="8"/>
        <v>0</v>
      </c>
      <c r="BC30" s="121">
        <f t="shared" si="9"/>
        <v>0</v>
      </c>
      <c r="BD30" s="121">
        <f t="shared" si="10"/>
        <v>553989.11</v>
      </c>
      <c r="BE30" s="121">
        <f t="shared" si="11"/>
        <v>0</v>
      </c>
      <c r="BF30" s="121">
        <f t="shared" si="12"/>
        <v>0</v>
      </c>
    </row>
    <row r="31" spans="1:58" ht="63.75" x14ac:dyDescent="0.3">
      <c r="A31" s="152" t="s">
        <v>399</v>
      </c>
      <c r="B31" s="160" t="s">
        <v>329</v>
      </c>
      <c r="C31" s="154" t="s">
        <v>400</v>
      </c>
      <c r="D31" s="153" t="s">
        <v>342</v>
      </c>
      <c r="E31" s="153" t="s">
        <v>330</v>
      </c>
      <c r="F31" s="158" t="s">
        <v>401</v>
      </c>
      <c r="G31" s="155">
        <v>283</v>
      </c>
      <c r="H31" s="146" t="s">
        <v>343</v>
      </c>
      <c r="I31" s="77" t="s">
        <v>339</v>
      </c>
      <c r="J31" s="159">
        <v>61301</v>
      </c>
      <c r="K31" s="153" t="s">
        <v>331</v>
      </c>
      <c r="L31" s="146" t="s">
        <v>344</v>
      </c>
      <c r="M31" s="77" t="s">
        <v>332</v>
      </c>
      <c r="N31" s="77" t="s">
        <v>392</v>
      </c>
      <c r="O31" s="121">
        <f t="shared" si="0"/>
        <v>1323938.6599999999</v>
      </c>
      <c r="P31" s="121"/>
      <c r="Q31" s="121"/>
      <c r="R31" s="121">
        <v>1323938.6599999999</v>
      </c>
      <c r="S31" s="121"/>
      <c r="T31" s="121"/>
      <c r="U31" s="156" t="str">
        <f t="shared" si="1"/>
        <v>48/2023/19SO 31/07/2023</v>
      </c>
      <c r="V31" s="121">
        <f t="shared" si="2"/>
        <v>1323938.6599999999</v>
      </c>
      <c r="W31" s="121"/>
      <c r="X31" s="121"/>
      <c r="Y31" s="121">
        <f t="shared" si="13"/>
        <v>1323938.6599999999</v>
      </c>
      <c r="Z31" s="121"/>
      <c r="AA31" s="129"/>
      <c r="AB31" s="121">
        <f t="shared" si="3"/>
        <v>1322950.77</v>
      </c>
      <c r="AC31" s="140"/>
      <c r="AD31" s="130"/>
      <c r="AE31" s="129">
        <v>1322950.77</v>
      </c>
      <c r="AF31" s="130"/>
      <c r="AG31" s="130"/>
      <c r="AH31" s="121">
        <f t="shared" si="4"/>
        <v>1056535.45</v>
      </c>
      <c r="AI31" s="140"/>
      <c r="AJ31" s="130"/>
      <c r="AK31" s="129">
        <v>1056535.45</v>
      </c>
      <c r="AL31" s="130"/>
      <c r="AM31" s="130"/>
      <c r="AN31" s="121">
        <f t="shared" si="5"/>
        <v>1056535.45</v>
      </c>
      <c r="AO31" s="140"/>
      <c r="AP31" s="130"/>
      <c r="AQ31" s="129">
        <v>1056535.45</v>
      </c>
      <c r="AR31" s="130"/>
      <c r="AS31" s="130"/>
      <c r="AT31" s="121">
        <f t="shared" si="6"/>
        <v>1056535.45</v>
      </c>
      <c r="AU31" s="141"/>
      <c r="AV31" s="136"/>
      <c r="AW31" s="129">
        <v>1056535.45</v>
      </c>
      <c r="AX31" s="131"/>
      <c r="AY31" s="131"/>
      <c r="AZ31" s="157"/>
      <c r="BA31" s="121">
        <f t="shared" si="7"/>
        <v>266415.32000000007</v>
      </c>
      <c r="BB31" s="121">
        <f t="shared" si="8"/>
        <v>0</v>
      </c>
      <c r="BC31" s="121">
        <f t="shared" si="9"/>
        <v>0</v>
      </c>
      <c r="BD31" s="121">
        <f t="shared" si="10"/>
        <v>266415.32000000007</v>
      </c>
      <c r="BE31" s="121">
        <f t="shared" si="11"/>
        <v>0</v>
      </c>
      <c r="BF31" s="121">
        <f t="shared" si="12"/>
        <v>0</v>
      </c>
    </row>
    <row r="32" spans="1:58" ht="63.75" x14ac:dyDescent="0.3">
      <c r="A32" s="152" t="s">
        <v>402</v>
      </c>
      <c r="B32" s="160" t="s">
        <v>329</v>
      </c>
      <c r="C32" s="154" t="s">
        <v>400</v>
      </c>
      <c r="D32" s="153" t="s">
        <v>342</v>
      </c>
      <c r="E32" s="153" t="s">
        <v>330</v>
      </c>
      <c r="F32" s="158" t="s">
        <v>403</v>
      </c>
      <c r="G32" s="155">
        <v>283</v>
      </c>
      <c r="H32" s="146" t="s">
        <v>343</v>
      </c>
      <c r="I32" s="77" t="s">
        <v>339</v>
      </c>
      <c r="J32" s="159">
        <v>61306</v>
      </c>
      <c r="K32" s="153" t="s">
        <v>331</v>
      </c>
      <c r="L32" s="146" t="s">
        <v>344</v>
      </c>
      <c r="M32" s="77" t="s">
        <v>332</v>
      </c>
      <c r="N32" s="77" t="s">
        <v>392</v>
      </c>
      <c r="O32" s="121">
        <f t="shared" ref="O32:O36" si="14">SUM(P32:T32)</f>
        <v>2052216.66</v>
      </c>
      <c r="P32" s="121"/>
      <c r="Q32" s="121"/>
      <c r="R32" s="121">
        <v>2052216.66</v>
      </c>
      <c r="S32" s="121"/>
      <c r="T32" s="121"/>
      <c r="U32" s="156" t="str">
        <f t="shared" si="1"/>
        <v>48/2023/19SO 31/07/2023</v>
      </c>
      <c r="V32" s="121">
        <f t="shared" si="2"/>
        <v>2052216.66</v>
      </c>
      <c r="W32" s="121"/>
      <c r="X32" s="121"/>
      <c r="Y32" s="121">
        <f t="shared" si="13"/>
        <v>2052216.66</v>
      </c>
      <c r="Z32" s="121"/>
      <c r="AA32" s="129"/>
      <c r="AB32" s="121">
        <f t="shared" ref="AB32:AB36" si="15">SUM(AC32:AG32)</f>
        <v>2051165.16</v>
      </c>
      <c r="AC32" s="140"/>
      <c r="AD32" s="130"/>
      <c r="AE32" s="129">
        <v>2051165.16</v>
      </c>
      <c r="AF32" s="130"/>
      <c r="AG32" s="130"/>
      <c r="AH32" s="121">
        <f t="shared" ref="AH32:AH36" si="16">SUM(AI32:AM32)</f>
        <v>1376748.32</v>
      </c>
      <c r="AI32" s="140"/>
      <c r="AJ32" s="130"/>
      <c r="AK32" s="129">
        <v>1376748.32</v>
      </c>
      <c r="AL32" s="130"/>
      <c r="AM32" s="130"/>
      <c r="AN32" s="121">
        <f t="shared" si="5"/>
        <v>1376748.32</v>
      </c>
      <c r="AO32" s="140"/>
      <c r="AP32" s="130"/>
      <c r="AQ32" s="129">
        <v>1376748.32</v>
      </c>
      <c r="AR32" s="130"/>
      <c r="AS32" s="130"/>
      <c r="AT32" s="121">
        <f t="shared" si="6"/>
        <v>1376748.32</v>
      </c>
      <c r="AU32" s="141"/>
      <c r="AV32" s="136"/>
      <c r="AW32" s="129">
        <v>1376748.32</v>
      </c>
      <c r="AX32" s="131"/>
      <c r="AY32" s="131"/>
      <c r="AZ32" s="157"/>
      <c r="BA32" s="121">
        <f t="shared" si="7"/>
        <v>674416.83999999985</v>
      </c>
      <c r="BB32" s="121">
        <f t="shared" si="8"/>
        <v>0</v>
      </c>
      <c r="BC32" s="121">
        <f t="shared" si="9"/>
        <v>0</v>
      </c>
      <c r="BD32" s="121">
        <f t="shared" si="10"/>
        <v>674416.83999999985</v>
      </c>
      <c r="BE32" s="121">
        <f t="shared" si="11"/>
        <v>0</v>
      </c>
      <c r="BF32" s="121">
        <f t="shared" si="12"/>
        <v>0</v>
      </c>
    </row>
    <row r="33" spans="1:58" ht="76.5" x14ac:dyDescent="0.3">
      <c r="A33" s="152" t="s">
        <v>404</v>
      </c>
      <c r="B33" s="160" t="s">
        <v>329</v>
      </c>
      <c r="C33" s="154" t="s">
        <v>329</v>
      </c>
      <c r="D33" s="153" t="s">
        <v>342</v>
      </c>
      <c r="E33" s="153" t="s">
        <v>330</v>
      </c>
      <c r="F33" s="158" t="s">
        <v>405</v>
      </c>
      <c r="G33" s="155">
        <v>465</v>
      </c>
      <c r="H33" s="146" t="s">
        <v>343</v>
      </c>
      <c r="I33" s="77" t="s">
        <v>339</v>
      </c>
      <c r="J33" s="159">
        <v>61202</v>
      </c>
      <c r="K33" s="153" t="s">
        <v>331</v>
      </c>
      <c r="L33" s="146" t="s">
        <v>344</v>
      </c>
      <c r="M33" s="77" t="s">
        <v>332</v>
      </c>
      <c r="N33" s="77" t="s">
        <v>392</v>
      </c>
      <c r="O33" s="121">
        <f t="shared" si="14"/>
        <v>493855.82</v>
      </c>
      <c r="P33" s="121"/>
      <c r="Q33" s="121"/>
      <c r="R33" s="121">
        <v>493855.82</v>
      </c>
      <c r="S33" s="121"/>
      <c r="T33" s="121"/>
      <c r="U33" s="156" t="str">
        <f t="shared" si="1"/>
        <v>48/2023/19SO 31/07/2023</v>
      </c>
      <c r="V33" s="121">
        <f t="shared" si="2"/>
        <v>493855.82</v>
      </c>
      <c r="W33" s="121"/>
      <c r="X33" s="121"/>
      <c r="Y33" s="121">
        <f t="shared" si="13"/>
        <v>493855.82</v>
      </c>
      <c r="Z33" s="121"/>
      <c r="AA33" s="129"/>
      <c r="AB33" s="121">
        <f t="shared" si="15"/>
        <v>492262.98</v>
      </c>
      <c r="AC33" s="140"/>
      <c r="AD33" s="130"/>
      <c r="AE33" s="129">
        <v>492262.98</v>
      </c>
      <c r="AF33" s="130"/>
      <c r="AG33" s="130"/>
      <c r="AH33" s="121">
        <f t="shared" si="16"/>
        <v>0</v>
      </c>
      <c r="AI33" s="140"/>
      <c r="AJ33" s="130"/>
      <c r="AK33" s="129">
        <v>0</v>
      </c>
      <c r="AL33" s="130"/>
      <c r="AM33" s="130"/>
      <c r="AN33" s="121">
        <f t="shared" si="5"/>
        <v>0</v>
      </c>
      <c r="AO33" s="140"/>
      <c r="AP33" s="130"/>
      <c r="AQ33" s="129">
        <v>0</v>
      </c>
      <c r="AR33" s="130"/>
      <c r="AS33" s="130"/>
      <c r="AT33" s="121">
        <f t="shared" si="6"/>
        <v>0</v>
      </c>
      <c r="AU33" s="141"/>
      <c r="AV33" s="136"/>
      <c r="AW33" s="115">
        <v>0</v>
      </c>
      <c r="AX33" s="131"/>
      <c r="AY33" s="131"/>
      <c r="AZ33" s="157"/>
      <c r="BA33" s="121">
        <f t="shared" si="7"/>
        <v>492262.98</v>
      </c>
      <c r="BB33" s="121">
        <f t="shared" si="8"/>
        <v>0</v>
      </c>
      <c r="BC33" s="121">
        <f t="shared" si="9"/>
        <v>0</v>
      </c>
      <c r="BD33" s="121">
        <f t="shared" si="10"/>
        <v>492262.98</v>
      </c>
      <c r="BE33" s="121">
        <f t="shared" si="11"/>
        <v>0</v>
      </c>
      <c r="BF33" s="121">
        <f t="shared" si="12"/>
        <v>0</v>
      </c>
    </row>
    <row r="34" spans="1:58" ht="89.25" x14ac:dyDescent="0.3">
      <c r="A34" s="152" t="s">
        <v>406</v>
      </c>
      <c r="B34" s="160" t="s">
        <v>329</v>
      </c>
      <c r="C34" s="154" t="s">
        <v>329</v>
      </c>
      <c r="D34" s="153" t="s">
        <v>342</v>
      </c>
      <c r="E34" s="153" t="s">
        <v>330</v>
      </c>
      <c r="F34" s="158" t="s">
        <v>407</v>
      </c>
      <c r="G34" s="155">
        <v>149762</v>
      </c>
      <c r="H34" s="146" t="s">
        <v>343</v>
      </c>
      <c r="I34" s="77" t="s">
        <v>339</v>
      </c>
      <c r="J34" s="159">
        <v>61208</v>
      </c>
      <c r="K34" s="153" t="s">
        <v>331</v>
      </c>
      <c r="L34" s="146" t="s">
        <v>344</v>
      </c>
      <c r="M34" s="77" t="s">
        <v>332</v>
      </c>
      <c r="N34" s="77" t="s">
        <v>408</v>
      </c>
      <c r="O34" s="121">
        <f t="shared" si="14"/>
        <v>11857764.17</v>
      </c>
      <c r="P34" s="121"/>
      <c r="Q34" s="121"/>
      <c r="R34" s="121">
        <v>11857764.17</v>
      </c>
      <c r="S34" s="121"/>
      <c r="T34" s="121"/>
      <c r="U34" s="156" t="str">
        <f t="shared" si="1"/>
        <v>51/2023/20SO 14/08/2023</v>
      </c>
      <c r="V34" s="121">
        <f t="shared" si="2"/>
        <v>11857764.17</v>
      </c>
      <c r="W34" s="121"/>
      <c r="X34" s="121"/>
      <c r="Y34" s="121">
        <f t="shared" si="13"/>
        <v>11857764.17</v>
      </c>
      <c r="Z34" s="121"/>
      <c r="AA34" s="129"/>
      <c r="AB34" s="121">
        <f t="shared" si="15"/>
        <v>11856658.560000001</v>
      </c>
      <c r="AC34" s="140"/>
      <c r="AD34" s="130"/>
      <c r="AE34" s="129">
        <v>11856658.560000001</v>
      </c>
      <c r="AF34" s="130"/>
      <c r="AG34" s="130"/>
      <c r="AH34" s="121">
        <f t="shared" si="16"/>
        <v>0</v>
      </c>
      <c r="AI34" s="140"/>
      <c r="AJ34" s="130"/>
      <c r="AK34" s="129">
        <v>0</v>
      </c>
      <c r="AL34" s="130"/>
      <c r="AM34" s="130"/>
      <c r="AN34" s="121">
        <f t="shared" si="5"/>
        <v>0</v>
      </c>
      <c r="AO34" s="140"/>
      <c r="AP34" s="130"/>
      <c r="AQ34" s="129">
        <v>0</v>
      </c>
      <c r="AR34" s="130"/>
      <c r="AS34" s="130"/>
      <c r="AT34" s="121">
        <f t="shared" si="6"/>
        <v>0</v>
      </c>
      <c r="AU34" s="141"/>
      <c r="AV34" s="136"/>
      <c r="AW34" s="115">
        <v>0</v>
      </c>
      <c r="AX34" s="131"/>
      <c r="AY34" s="131"/>
      <c r="AZ34" s="157"/>
      <c r="BA34" s="121">
        <f t="shared" si="7"/>
        <v>11856658.560000001</v>
      </c>
      <c r="BB34" s="121">
        <f t="shared" si="8"/>
        <v>0</v>
      </c>
      <c r="BC34" s="121">
        <f t="shared" si="9"/>
        <v>0</v>
      </c>
      <c r="BD34" s="121">
        <f t="shared" si="10"/>
        <v>11856658.560000001</v>
      </c>
      <c r="BE34" s="121">
        <f t="shared" si="11"/>
        <v>0</v>
      </c>
      <c r="BF34" s="121">
        <f t="shared" si="12"/>
        <v>0</v>
      </c>
    </row>
    <row r="35" spans="1:58" ht="89.25" x14ac:dyDescent="0.3">
      <c r="A35" s="152" t="s">
        <v>409</v>
      </c>
      <c r="B35" s="160" t="s">
        <v>329</v>
      </c>
      <c r="C35" s="154" t="s">
        <v>329</v>
      </c>
      <c r="D35" s="153" t="s">
        <v>342</v>
      </c>
      <c r="E35" s="153" t="s">
        <v>330</v>
      </c>
      <c r="F35" s="158" t="s">
        <v>347</v>
      </c>
      <c r="G35" s="155">
        <v>515</v>
      </c>
      <c r="H35" s="146" t="s">
        <v>343</v>
      </c>
      <c r="I35" s="77" t="s">
        <v>339</v>
      </c>
      <c r="J35" s="159">
        <v>61307</v>
      </c>
      <c r="K35" s="153" t="s">
        <v>331</v>
      </c>
      <c r="L35" s="146" t="s">
        <v>344</v>
      </c>
      <c r="M35" s="77" t="s">
        <v>332</v>
      </c>
      <c r="N35" s="77" t="s">
        <v>408</v>
      </c>
      <c r="O35" s="121">
        <f t="shared" si="14"/>
        <v>666296.47</v>
      </c>
      <c r="P35" s="121"/>
      <c r="Q35" s="121"/>
      <c r="R35" s="121">
        <v>666296.47</v>
      </c>
      <c r="S35" s="121"/>
      <c r="T35" s="121"/>
      <c r="U35" s="156" t="str">
        <f t="shared" si="1"/>
        <v>51/2023/20SO 14/08/2023</v>
      </c>
      <c r="V35" s="121">
        <f t="shared" si="2"/>
        <v>666296.47</v>
      </c>
      <c r="W35" s="121"/>
      <c r="X35" s="121"/>
      <c r="Y35" s="121">
        <f t="shared" si="13"/>
        <v>666296.47</v>
      </c>
      <c r="Z35" s="121"/>
      <c r="AA35" s="129"/>
      <c r="AB35" s="121">
        <f t="shared" si="15"/>
        <v>665786.65</v>
      </c>
      <c r="AC35" s="140"/>
      <c r="AD35" s="130"/>
      <c r="AE35" s="129">
        <v>665786.65</v>
      </c>
      <c r="AF35" s="130"/>
      <c r="AG35" s="130"/>
      <c r="AH35" s="121">
        <f t="shared" si="16"/>
        <v>0</v>
      </c>
      <c r="AI35" s="140"/>
      <c r="AJ35" s="130"/>
      <c r="AK35" s="129">
        <v>0</v>
      </c>
      <c r="AL35" s="130"/>
      <c r="AM35" s="130"/>
      <c r="AN35" s="121">
        <f t="shared" si="5"/>
        <v>0</v>
      </c>
      <c r="AO35" s="140"/>
      <c r="AP35" s="130"/>
      <c r="AQ35" s="129">
        <v>0</v>
      </c>
      <c r="AR35" s="130"/>
      <c r="AS35" s="130"/>
      <c r="AT35" s="121">
        <f t="shared" si="6"/>
        <v>0</v>
      </c>
      <c r="AU35" s="141"/>
      <c r="AV35" s="136"/>
      <c r="AW35" s="115">
        <v>0</v>
      </c>
      <c r="AX35" s="131"/>
      <c r="AY35" s="131"/>
      <c r="AZ35" s="157"/>
      <c r="BA35" s="121">
        <f t="shared" si="7"/>
        <v>665786.65</v>
      </c>
      <c r="BB35" s="121">
        <f t="shared" si="8"/>
        <v>0</v>
      </c>
      <c r="BC35" s="121">
        <f t="shared" si="9"/>
        <v>0</v>
      </c>
      <c r="BD35" s="121">
        <f t="shared" si="10"/>
        <v>665786.65</v>
      </c>
      <c r="BE35" s="121">
        <f t="shared" si="11"/>
        <v>0</v>
      </c>
      <c r="BF35" s="121">
        <f t="shared" si="12"/>
        <v>0</v>
      </c>
    </row>
    <row r="36" spans="1:58" ht="102" x14ac:dyDescent="0.3">
      <c r="A36" s="152" t="s">
        <v>410</v>
      </c>
      <c r="B36" s="160" t="s">
        <v>329</v>
      </c>
      <c r="C36" s="154" t="s">
        <v>329</v>
      </c>
      <c r="D36" s="153" t="s">
        <v>342</v>
      </c>
      <c r="E36" s="153" t="s">
        <v>330</v>
      </c>
      <c r="F36" s="158" t="s">
        <v>411</v>
      </c>
      <c r="G36" s="155">
        <v>689</v>
      </c>
      <c r="H36" s="146" t="s">
        <v>343</v>
      </c>
      <c r="I36" s="77" t="s">
        <v>339</v>
      </c>
      <c r="J36" s="159">
        <v>61405</v>
      </c>
      <c r="K36" s="153" t="s">
        <v>331</v>
      </c>
      <c r="L36" s="146" t="s">
        <v>344</v>
      </c>
      <c r="M36" s="77" t="s">
        <v>332</v>
      </c>
      <c r="N36" s="77" t="s">
        <v>408</v>
      </c>
      <c r="O36" s="121">
        <f t="shared" si="14"/>
        <v>385564.94</v>
      </c>
      <c r="P36" s="121"/>
      <c r="Q36" s="121"/>
      <c r="R36" s="121">
        <v>385564.94</v>
      </c>
      <c r="S36" s="121"/>
      <c r="T36" s="121"/>
      <c r="U36" s="156" t="str">
        <f t="shared" si="1"/>
        <v>51/2023/20SO 14/08/2023</v>
      </c>
      <c r="V36" s="121">
        <f t="shared" si="2"/>
        <v>385564.94</v>
      </c>
      <c r="W36" s="121"/>
      <c r="X36" s="121"/>
      <c r="Y36" s="121">
        <f t="shared" si="13"/>
        <v>385564.94</v>
      </c>
      <c r="Z36" s="121"/>
      <c r="AA36" s="129"/>
      <c r="AB36" s="121">
        <f t="shared" si="15"/>
        <v>385564.94</v>
      </c>
      <c r="AC36" s="140"/>
      <c r="AD36" s="130"/>
      <c r="AE36" s="129">
        <v>385564.94</v>
      </c>
      <c r="AF36" s="130"/>
      <c r="AG36" s="130"/>
      <c r="AH36" s="121">
        <f t="shared" si="16"/>
        <v>385564.94</v>
      </c>
      <c r="AI36" s="140"/>
      <c r="AJ36" s="130"/>
      <c r="AK36" s="129">
        <v>385564.94</v>
      </c>
      <c r="AL36" s="130"/>
      <c r="AM36" s="130"/>
      <c r="AN36" s="121">
        <f t="shared" si="5"/>
        <v>0</v>
      </c>
      <c r="AO36" s="140"/>
      <c r="AP36" s="130"/>
      <c r="AQ36" s="129">
        <v>0</v>
      </c>
      <c r="AR36" s="130"/>
      <c r="AS36" s="130"/>
      <c r="AT36" s="121">
        <f t="shared" si="6"/>
        <v>0</v>
      </c>
      <c r="AU36" s="141"/>
      <c r="AV36" s="136"/>
      <c r="AW36" s="115">
        <v>0</v>
      </c>
      <c r="AX36" s="131"/>
      <c r="AY36" s="131"/>
      <c r="AZ36" s="157"/>
      <c r="BA36" s="121">
        <f t="shared" si="7"/>
        <v>385564.94</v>
      </c>
      <c r="BB36" s="121">
        <f t="shared" si="8"/>
        <v>0</v>
      </c>
      <c r="BC36" s="121">
        <f t="shared" si="9"/>
        <v>0</v>
      </c>
      <c r="BD36" s="121">
        <f t="shared" si="10"/>
        <v>385564.94</v>
      </c>
      <c r="BE36" s="121">
        <f t="shared" si="11"/>
        <v>0</v>
      </c>
      <c r="BF36" s="121">
        <f t="shared" si="12"/>
        <v>0</v>
      </c>
    </row>
    <row r="37" spans="1:58" x14ac:dyDescent="0.3">
      <c r="A37" s="161"/>
      <c r="B37" s="162"/>
      <c r="C37" s="162"/>
      <c r="D37" s="162"/>
      <c r="E37" s="162"/>
      <c r="F37" s="162"/>
      <c r="G37" s="163"/>
      <c r="H37" s="163"/>
      <c r="I37" s="163"/>
      <c r="J37" s="162"/>
      <c r="K37" s="164"/>
      <c r="L37" s="162"/>
      <c r="M37" s="162"/>
      <c r="N37" s="165" t="s">
        <v>173</v>
      </c>
      <c r="O37" s="166">
        <f>SUM(P37:T37)</f>
        <v>48353389.509999998</v>
      </c>
      <c r="P37" s="133">
        <f>SUM(P10:P36)</f>
        <v>0</v>
      </c>
      <c r="Q37" s="133">
        <f>SUM(Q10:Q36)</f>
        <v>0</v>
      </c>
      <c r="R37" s="133">
        <f>SUM(R10:R36)</f>
        <v>48353389.509999998</v>
      </c>
      <c r="S37" s="133">
        <f>SUM(S10:S36)</f>
        <v>0</v>
      </c>
      <c r="T37" s="133">
        <f>SUM(T10:T36)</f>
        <v>0</v>
      </c>
      <c r="U37" s="165" t="s">
        <v>173</v>
      </c>
      <c r="V37" s="166">
        <f>SUM(W37:AA37)</f>
        <v>48353389.509999998</v>
      </c>
      <c r="W37" s="166">
        <f>SUM(W10:W36)</f>
        <v>0</v>
      </c>
      <c r="X37" s="166">
        <f>SUM(X10:X36)</f>
        <v>0</v>
      </c>
      <c r="Y37" s="166">
        <f>SUM(Y10:Y36)</f>
        <v>48353389.509999998</v>
      </c>
      <c r="Z37" s="166">
        <f>SUM(Z10:Z36)</f>
        <v>0</v>
      </c>
      <c r="AA37" s="166">
        <f>SUM(AA10:AA36)</f>
        <v>0</v>
      </c>
      <c r="AB37" s="135">
        <f>SUM(AC37:AG37)</f>
        <v>48324244.409999989</v>
      </c>
      <c r="AC37" s="134">
        <f>SUM(AC10:AC36)</f>
        <v>0</v>
      </c>
      <c r="AD37" s="134">
        <f>SUM(AD10:AD36)</f>
        <v>0</v>
      </c>
      <c r="AE37" s="134">
        <f>SUM(AE10:AE36)</f>
        <v>48324244.409999989</v>
      </c>
      <c r="AF37" s="134">
        <f>SUM(AF10:AF36)</f>
        <v>0</v>
      </c>
      <c r="AG37" s="134">
        <f>SUM(AG10:AG36)</f>
        <v>0</v>
      </c>
      <c r="AH37" s="135">
        <f>SUM(AI37:AM37)</f>
        <v>19643205.779999997</v>
      </c>
      <c r="AI37" s="135">
        <f>SUM(AI10:AI36)</f>
        <v>0</v>
      </c>
      <c r="AJ37" s="135">
        <f>SUM(AJ10:AJ36)</f>
        <v>0</v>
      </c>
      <c r="AK37" s="135">
        <f>SUM(AK10:AK36)</f>
        <v>19643205.779999997</v>
      </c>
      <c r="AL37" s="135">
        <f>SUM(AL10:AL36)</f>
        <v>0</v>
      </c>
      <c r="AM37" s="135">
        <f>SUM(AM10:AM36)</f>
        <v>0</v>
      </c>
      <c r="AN37" s="135">
        <f>SUM(AO37:AS37)</f>
        <v>16581824.609999999</v>
      </c>
      <c r="AO37" s="135">
        <f>SUM(AO10:AO36)</f>
        <v>0</v>
      </c>
      <c r="AP37" s="135">
        <f>SUM(AP10:AP36)</f>
        <v>0</v>
      </c>
      <c r="AQ37" s="135">
        <f>SUM(AQ10:AQ36)</f>
        <v>16581824.609999999</v>
      </c>
      <c r="AR37" s="135">
        <f>SUM(AR10:AR36)</f>
        <v>0</v>
      </c>
      <c r="AS37" s="135">
        <f>SUM(AS10:AS36)</f>
        <v>0</v>
      </c>
      <c r="AT37" s="167">
        <f>SUM(AU37:AY37)</f>
        <v>16581824.609999999</v>
      </c>
      <c r="AU37" s="168">
        <f>SUM(AU10:AU36)</f>
        <v>0</v>
      </c>
      <c r="AV37" s="169">
        <f>SUM(AV10:AV36)</f>
        <v>0</v>
      </c>
      <c r="AW37" s="168">
        <f>SUM(AW10:AW36)</f>
        <v>16581824.609999999</v>
      </c>
      <c r="AX37" s="168">
        <f>SUM(AX10:AX36)</f>
        <v>0</v>
      </c>
      <c r="AY37" s="168">
        <f>SUM(AY10:AY36)</f>
        <v>0</v>
      </c>
      <c r="AZ37" s="165" t="s">
        <v>173</v>
      </c>
      <c r="BA37" s="170">
        <f>SUM(BB37:BF37)</f>
        <v>31742419.800000001</v>
      </c>
      <c r="BB37" s="135">
        <f>SUM(BB10:BB36)</f>
        <v>0</v>
      </c>
      <c r="BC37" s="135">
        <f>SUM(BC10:BC36)</f>
        <v>0</v>
      </c>
      <c r="BD37" s="135">
        <f>SUM(BD10:BD36)</f>
        <v>31742419.800000001</v>
      </c>
      <c r="BE37" s="135">
        <f>SUM(BE10:BE36)</f>
        <v>0</v>
      </c>
      <c r="BF37" s="135">
        <f>SUM(BF10:BF36)</f>
        <v>0</v>
      </c>
    </row>
    <row r="38" spans="1:58" x14ac:dyDescent="0.3">
      <c r="A38" s="61"/>
      <c r="B38" s="61"/>
      <c r="C38" s="61"/>
      <c r="D38" s="61"/>
      <c r="E38" s="61"/>
      <c r="F38" s="61"/>
      <c r="G38" s="61"/>
      <c r="H38" s="61"/>
      <c r="I38" s="61"/>
      <c r="J38" s="61"/>
      <c r="K38" s="61"/>
      <c r="L38" s="61"/>
      <c r="M38" s="61"/>
      <c r="N38" s="62"/>
      <c r="O38" s="118"/>
      <c r="P38" s="62"/>
      <c r="Q38" s="62"/>
      <c r="R38" s="62"/>
      <c r="S38" s="62"/>
      <c r="T38" s="62"/>
      <c r="U38" s="62"/>
      <c r="V38" s="62"/>
      <c r="W38" s="62"/>
      <c r="X38" s="62"/>
      <c r="Y38" s="62"/>
      <c r="Z38" s="62"/>
      <c r="AA38" s="62"/>
      <c r="AB38" s="62"/>
      <c r="AC38" s="62"/>
      <c r="AD38" s="62"/>
      <c r="AE38" s="62"/>
      <c r="AU38" s="112"/>
      <c r="AV38" s="112"/>
      <c r="AW38" s="112"/>
      <c r="AX38" s="112"/>
      <c r="AY38" s="112"/>
      <c r="AZ38" s="63"/>
      <c r="BA38" s="122"/>
      <c r="BB38" s="63"/>
      <c r="BC38" s="63"/>
      <c r="BD38" s="63"/>
      <c r="BE38" s="63"/>
      <c r="BF38" s="63"/>
    </row>
    <row r="39" spans="1:58" x14ac:dyDescent="0.3">
      <c r="A39" s="61"/>
      <c r="B39" s="61"/>
      <c r="C39" s="61"/>
      <c r="D39" s="61"/>
      <c r="E39" s="61"/>
      <c r="F39" s="61"/>
      <c r="G39" s="61"/>
      <c r="H39" s="61"/>
      <c r="I39" s="61"/>
      <c r="J39" s="61"/>
      <c r="K39" s="61"/>
      <c r="L39" s="61"/>
      <c r="M39" s="61"/>
      <c r="N39" s="62"/>
      <c r="O39" s="118"/>
      <c r="P39" s="62"/>
      <c r="Q39" s="62"/>
      <c r="R39" s="62"/>
      <c r="S39" s="62"/>
      <c r="T39" s="62"/>
      <c r="U39" s="62"/>
      <c r="V39" s="62"/>
      <c r="W39" s="62"/>
      <c r="X39" s="62"/>
      <c r="Y39" s="62"/>
      <c r="Z39" s="62"/>
      <c r="AA39" s="62"/>
      <c r="AB39" s="62"/>
      <c r="AC39" s="62"/>
      <c r="AD39" s="62"/>
      <c r="AE39" s="62"/>
      <c r="AU39" s="112"/>
      <c r="AV39" s="112"/>
      <c r="AW39" s="112"/>
      <c r="AX39" s="112"/>
      <c r="AY39" s="112"/>
      <c r="AZ39" s="63"/>
      <c r="BA39" s="122"/>
      <c r="BB39" s="63"/>
      <c r="BC39" s="63"/>
      <c r="BD39" s="63"/>
      <c r="BE39" s="63"/>
      <c r="BF39" s="63"/>
    </row>
    <row r="40" spans="1:58" x14ac:dyDescent="0.3">
      <c r="A40" s="61"/>
      <c r="B40" s="61"/>
      <c r="C40" s="61"/>
      <c r="D40" s="125"/>
      <c r="E40" s="126"/>
      <c r="F40" s="125"/>
      <c r="G40" s="127"/>
      <c r="H40" s="61"/>
      <c r="I40" s="61"/>
      <c r="J40" s="61"/>
      <c r="K40" s="61"/>
      <c r="L40" s="61"/>
      <c r="M40" s="61"/>
      <c r="N40" s="62"/>
      <c r="U40" s="62"/>
      <c r="V40" s="62"/>
      <c r="W40" s="62"/>
      <c r="X40" s="118"/>
      <c r="Y40" s="62"/>
      <c r="Z40" s="62"/>
      <c r="AA40" s="62"/>
      <c r="AB40" s="62"/>
      <c r="AH40" s="62"/>
      <c r="AU40" s="112"/>
      <c r="AV40" s="112"/>
      <c r="AW40" s="112"/>
      <c r="AX40" s="112"/>
      <c r="AY40" s="112"/>
      <c r="AZ40" s="45"/>
      <c r="BA40" s="45"/>
      <c r="BB40" s="45"/>
      <c r="BC40" s="45"/>
      <c r="BE40" s="63"/>
      <c r="BF40" s="63"/>
    </row>
    <row r="41" spans="1:58" x14ac:dyDescent="0.3">
      <c r="A41" s="61"/>
      <c r="B41" s="61"/>
      <c r="C41" s="61"/>
      <c r="D41" s="204" t="s">
        <v>333</v>
      </c>
      <c r="E41" s="204"/>
      <c r="F41" s="204"/>
      <c r="G41" s="204"/>
      <c r="H41" s="61"/>
      <c r="I41" s="61"/>
      <c r="J41" s="61"/>
      <c r="K41" s="61"/>
      <c r="L41" s="61"/>
      <c r="M41" s="61"/>
      <c r="N41" s="62"/>
      <c r="U41" s="62"/>
      <c r="V41" s="62"/>
      <c r="W41" s="62"/>
      <c r="X41" s="118"/>
      <c r="Y41" s="206" t="s">
        <v>335</v>
      </c>
      <c r="Z41" s="206"/>
      <c r="AA41" s="206"/>
      <c r="AB41" s="206"/>
      <c r="AH41" s="111"/>
      <c r="AZ41" s="201" t="s">
        <v>327</v>
      </c>
      <c r="BA41" s="201"/>
      <c r="BB41" s="201"/>
      <c r="BC41" s="201"/>
      <c r="BD41" s="63"/>
      <c r="BE41" s="63"/>
      <c r="BF41" s="63"/>
    </row>
    <row r="42" spans="1:58" x14ac:dyDescent="0.3">
      <c r="A42" s="61"/>
      <c r="B42" s="61"/>
      <c r="C42" s="61"/>
      <c r="D42" s="205" t="s">
        <v>334</v>
      </c>
      <c r="E42" s="205"/>
      <c r="F42" s="205"/>
      <c r="G42" s="205"/>
      <c r="H42" s="61"/>
      <c r="I42" s="61"/>
      <c r="J42" s="61"/>
      <c r="K42" s="61"/>
      <c r="L42" s="61"/>
      <c r="M42" s="61"/>
      <c r="N42" s="62"/>
      <c r="U42" s="62"/>
      <c r="V42" s="62"/>
      <c r="W42" s="62"/>
      <c r="X42" s="118"/>
      <c r="Y42" s="207" t="s">
        <v>174</v>
      </c>
      <c r="Z42" s="207"/>
      <c r="AA42" s="207"/>
      <c r="AB42" s="207"/>
      <c r="AH42" s="111"/>
      <c r="AZ42" s="201" t="s">
        <v>336</v>
      </c>
      <c r="BA42" s="201"/>
      <c r="BB42" s="201"/>
      <c r="BC42" s="201"/>
      <c r="BD42" s="63"/>
      <c r="BE42" s="63"/>
      <c r="BF42" s="63"/>
    </row>
    <row r="43" spans="1:58" x14ac:dyDescent="0.3">
      <c r="A43" s="61"/>
      <c r="B43" s="61"/>
      <c r="C43" s="61"/>
      <c r="D43" s="61"/>
      <c r="E43" s="61"/>
      <c r="F43" s="61"/>
      <c r="G43" s="61"/>
      <c r="H43" s="61"/>
      <c r="I43" s="61"/>
      <c r="J43" s="61"/>
      <c r="K43" s="61"/>
      <c r="L43" s="61"/>
      <c r="M43" s="61"/>
      <c r="N43" s="62"/>
      <c r="U43" s="62"/>
      <c r="V43" s="62"/>
      <c r="W43" s="62"/>
      <c r="X43" s="118"/>
      <c r="AH43" s="128"/>
      <c r="AV43" s="112"/>
      <c r="AW43" s="112"/>
      <c r="AX43" s="112"/>
      <c r="AY43" s="112"/>
      <c r="AZ43" s="204"/>
      <c r="BA43" s="204"/>
      <c r="BB43" s="204"/>
      <c r="BC43" s="204"/>
      <c r="BD43" s="63"/>
      <c r="BE43" s="63"/>
      <c r="BF43" s="63"/>
    </row>
    <row r="44" spans="1:58" x14ac:dyDescent="0.3">
      <c r="A44" s="63" t="s">
        <v>175</v>
      </c>
      <c r="AV44" s="112"/>
      <c r="AW44" s="112"/>
      <c r="AX44" s="112"/>
      <c r="AY44" s="112"/>
      <c r="BA44" s="122"/>
    </row>
    <row r="45" spans="1:58" x14ac:dyDescent="0.3">
      <c r="AV45" s="112"/>
      <c r="AW45" s="112"/>
      <c r="AX45" s="112"/>
      <c r="AY45" s="112"/>
      <c r="BA45" s="122"/>
    </row>
    <row r="46" spans="1:58" x14ac:dyDescent="0.3">
      <c r="AV46" s="112"/>
      <c r="AW46" s="112"/>
      <c r="AX46" s="112"/>
      <c r="AY46" s="112"/>
      <c r="BA46" s="122"/>
    </row>
    <row r="47" spans="1:58" x14ac:dyDescent="0.3">
      <c r="AV47" s="112"/>
      <c r="AW47" s="112"/>
      <c r="AX47" s="112"/>
      <c r="AY47" s="112"/>
      <c r="BA47" s="123"/>
    </row>
  </sheetData>
  <mergeCells count="18">
    <mergeCell ref="U7:AA7"/>
    <mergeCell ref="A7:E7"/>
    <mergeCell ref="F7:G7"/>
    <mergeCell ref="H7:I7"/>
    <mergeCell ref="J7:M7"/>
    <mergeCell ref="N7:T7"/>
    <mergeCell ref="AB7:AG7"/>
    <mergeCell ref="AH7:AM7"/>
    <mergeCell ref="AN7:AS7"/>
    <mergeCell ref="AT7:AY7"/>
    <mergeCell ref="AZ7:BF7"/>
    <mergeCell ref="D41:G41"/>
    <mergeCell ref="D42:G42"/>
    <mergeCell ref="Y41:AB41"/>
    <mergeCell ref="Y42:AB42"/>
    <mergeCell ref="AZ43:BC43"/>
    <mergeCell ref="AZ41:BC41"/>
    <mergeCell ref="AZ42:BC42"/>
  </mergeCells>
  <phoneticPr fontId="59" type="noConversion"/>
  <pageMargins left="0.23622047244094491" right="0.23622047244094491" top="0.74803149606299213" bottom="0.74803149606299213" header="0.31496062992125984" footer="0.31496062992125984"/>
  <pageSetup paperSize="210" scale="17"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9"/>
  <sheetViews>
    <sheetView zoomScale="85" zoomScaleNormal="85" workbookViewId="0">
      <selection activeCell="B25" sqref="B25"/>
    </sheetView>
  </sheetViews>
  <sheetFormatPr baseColWidth="10" defaultColWidth="9.33203125" defaultRowHeight="12.75" x14ac:dyDescent="0.2"/>
  <cols>
    <col min="1" max="1" width="7.5" style="11" customWidth="1"/>
    <col min="2" max="2" width="143" style="11" customWidth="1"/>
    <col min="3" max="16384" width="9.33203125" style="11"/>
  </cols>
  <sheetData>
    <row r="1" spans="1:2" ht="29.25" customHeight="1" x14ac:dyDescent="0.2">
      <c r="A1" s="211" t="s">
        <v>281</v>
      </c>
      <c r="B1" s="211"/>
    </row>
    <row r="2" spans="1:2" ht="9.75" customHeight="1" x14ac:dyDescent="0.2">
      <c r="A2" s="64" t="s">
        <v>176</v>
      </c>
      <c r="B2" s="65" t="s">
        <v>177</v>
      </c>
    </row>
    <row r="3" spans="1:2" ht="26.25" customHeight="1" x14ac:dyDescent="0.2">
      <c r="A3" s="66">
        <v>-1</v>
      </c>
      <c r="B3" s="67" t="s">
        <v>178</v>
      </c>
    </row>
    <row r="4" spans="1:2" ht="26.25" customHeight="1" x14ac:dyDescent="0.2">
      <c r="A4" s="66">
        <v>-2</v>
      </c>
      <c r="B4" s="67" t="s">
        <v>179</v>
      </c>
    </row>
    <row r="5" spans="1:2" ht="11.1" customHeight="1" x14ac:dyDescent="0.2">
      <c r="A5" s="66">
        <v>-3</v>
      </c>
      <c r="B5" s="67" t="s">
        <v>180</v>
      </c>
    </row>
    <row r="6" spans="1:2" ht="9.9499999999999993" customHeight="1" x14ac:dyDescent="0.2">
      <c r="A6" s="66">
        <v>-4</v>
      </c>
      <c r="B6" s="67" t="s">
        <v>181</v>
      </c>
    </row>
    <row r="7" spans="1:2" ht="11.1" customHeight="1" x14ac:dyDescent="0.2">
      <c r="A7" s="66">
        <v>-5</v>
      </c>
      <c r="B7" s="67" t="s">
        <v>182</v>
      </c>
    </row>
    <row r="8" spans="1:2" ht="11.25" customHeight="1" x14ac:dyDescent="0.2">
      <c r="A8" s="66">
        <v>-6</v>
      </c>
      <c r="B8" s="67" t="s">
        <v>183</v>
      </c>
    </row>
    <row r="9" spans="1:2" ht="11.25" customHeight="1" x14ac:dyDescent="0.2">
      <c r="A9" s="66">
        <v>-7</v>
      </c>
      <c r="B9" s="67" t="s">
        <v>282</v>
      </c>
    </row>
    <row r="10" spans="1:2" ht="11.25" customHeight="1" x14ac:dyDescent="0.2">
      <c r="A10" s="66">
        <v>-8</v>
      </c>
      <c r="B10" s="67" t="s">
        <v>184</v>
      </c>
    </row>
    <row r="11" spans="1:2" ht="11.25" customHeight="1" x14ac:dyDescent="0.2">
      <c r="A11" s="66">
        <v>-9</v>
      </c>
      <c r="B11" s="67" t="s">
        <v>283</v>
      </c>
    </row>
    <row r="12" spans="1:2" ht="11.25" customHeight="1" x14ac:dyDescent="0.2">
      <c r="A12" s="66">
        <v>-10</v>
      </c>
      <c r="B12" s="67" t="s">
        <v>185</v>
      </c>
    </row>
    <row r="13" spans="1:2" ht="12" customHeight="1" x14ac:dyDescent="0.2">
      <c r="A13" s="66">
        <v>-11</v>
      </c>
      <c r="B13" s="67" t="s">
        <v>186</v>
      </c>
    </row>
    <row r="14" spans="1:2" ht="12.75" customHeight="1" x14ac:dyDescent="0.2">
      <c r="A14" s="66">
        <v>-12</v>
      </c>
      <c r="B14" s="67" t="s">
        <v>187</v>
      </c>
    </row>
    <row r="15" spans="1:2" ht="12" customHeight="1" x14ac:dyDescent="0.2">
      <c r="A15" s="66">
        <v>-13</v>
      </c>
      <c r="B15" s="67" t="s">
        <v>188</v>
      </c>
    </row>
    <row r="16" spans="1:2" ht="12" customHeight="1" x14ac:dyDescent="0.2">
      <c r="A16" s="66">
        <v>-14</v>
      </c>
      <c r="B16" s="67" t="s">
        <v>284</v>
      </c>
    </row>
    <row r="17" spans="1:2" ht="12" customHeight="1" x14ac:dyDescent="0.2">
      <c r="A17" s="66">
        <v>-15</v>
      </c>
      <c r="B17" s="67" t="s">
        <v>189</v>
      </c>
    </row>
    <row r="18" spans="1:2" ht="15.75" customHeight="1" x14ac:dyDescent="0.2">
      <c r="A18" s="66">
        <v>-16</v>
      </c>
      <c r="B18" s="67" t="s">
        <v>190</v>
      </c>
    </row>
    <row r="19" spans="1:2" ht="26.25" customHeight="1" x14ac:dyDescent="0.2">
      <c r="A19" s="66">
        <v>-17</v>
      </c>
      <c r="B19" s="67" t="s">
        <v>191</v>
      </c>
    </row>
    <row r="20" spans="1:2" ht="37.5" customHeight="1" x14ac:dyDescent="0.2">
      <c r="A20" s="66">
        <v>-18</v>
      </c>
      <c r="B20" s="67" t="s">
        <v>285</v>
      </c>
    </row>
    <row r="21" spans="1:2" ht="24" customHeight="1" x14ac:dyDescent="0.2">
      <c r="A21" s="66">
        <v>-19</v>
      </c>
      <c r="B21" s="67" t="s">
        <v>192</v>
      </c>
    </row>
    <row r="22" spans="1:2" ht="26.25" customHeight="1" x14ac:dyDescent="0.2">
      <c r="A22" s="66">
        <v>-20</v>
      </c>
      <c r="B22" s="67" t="s">
        <v>193</v>
      </c>
    </row>
    <row r="23" spans="1:2" ht="24.75" customHeight="1" x14ac:dyDescent="0.2">
      <c r="A23" s="66">
        <v>-21</v>
      </c>
      <c r="B23" s="67" t="s">
        <v>194</v>
      </c>
    </row>
    <row r="24" spans="1:2" ht="23.25" customHeight="1" x14ac:dyDescent="0.2">
      <c r="A24" s="66">
        <v>-22</v>
      </c>
      <c r="B24" s="67" t="s">
        <v>195</v>
      </c>
    </row>
    <row r="25" spans="1:2" ht="12" customHeight="1" x14ac:dyDescent="0.2">
      <c r="A25" s="66">
        <v>-23</v>
      </c>
      <c r="B25" s="67" t="s">
        <v>196</v>
      </c>
    </row>
    <row r="26" spans="1:2" ht="11.25" customHeight="1" x14ac:dyDescent="0.2">
      <c r="A26" s="66">
        <v>-24</v>
      </c>
      <c r="B26" s="67" t="s">
        <v>286</v>
      </c>
    </row>
    <row r="27" spans="1:2" ht="12.75" customHeight="1" x14ac:dyDescent="0.2">
      <c r="A27" s="66">
        <v>-25</v>
      </c>
      <c r="B27" s="67" t="s">
        <v>287</v>
      </c>
    </row>
    <row r="28" spans="1:2" ht="11.25" customHeight="1" x14ac:dyDescent="0.2">
      <c r="A28" s="66">
        <v>-26</v>
      </c>
      <c r="B28" s="67" t="s">
        <v>197</v>
      </c>
    </row>
    <row r="29" spans="1:2" ht="12.95" customHeight="1" x14ac:dyDescent="0.2">
      <c r="A29" s="66">
        <v>-27</v>
      </c>
      <c r="B29" s="67" t="s">
        <v>198</v>
      </c>
    </row>
  </sheetData>
  <mergeCells count="1">
    <mergeCell ref="A1:B1"/>
  </mergeCells>
  <pageMargins left="0.23622047244094491" right="0.1574803149606299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9"/>
  <sheetViews>
    <sheetView view="pageBreakPreview" zoomScaleNormal="130" zoomScaleSheetLayoutView="100" workbookViewId="0">
      <selection activeCell="A19" sqref="A19:F19"/>
    </sheetView>
  </sheetViews>
  <sheetFormatPr baseColWidth="10" defaultColWidth="9.33203125" defaultRowHeight="12.75" x14ac:dyDescent="0.2"/>
  <cols>
    <col min="1" max="1" width="22.33203125" style="11" customWidth="1"/>
    <col min="2" max="2" width="14.1640625" style="11" customWidth="1"/>
    <col min="3" max="3" width="25.6640625" style="11" customWidth="1"/>
    <col min="4" max="4" width="16.33203125" style="11" customWidth="1"/>
    <col min="5" max="5" width="27.6640625" style="11" customWidth="1"/>
    <col min="6" max="6" width="28.33203125" style="11" customWidth="1"/>
    <col min="7" max="7" width="14" style="11" customWidth="1"/>
    <col min="8" max="8" width="15.1640625" style="11" customWidth="1"/>
    <col min="9" max="9" width="14" style="11" customWidth="1"/>
    <col min="10" max="10" width="20.1640625" style="11" customWidth="1"/>
    <col min="11" max="11" width="15.1640625" style="11" customWidth="1"/>
    <col min="12" max="12" width="14.33203125" style="11" customWidth="1"/>
    <col min="13" max="16384" width="9.33203125" style="11"/>
  </cols>
  <sheetData>
    <row r="1" spans="1:14" ht="26.25" customHeight="1" x14ac:dyDescent="0.2">
      <c r="A1" s="217" t="s">
        <v>199</v>
      </c>
      <c r="B1" s="217"/>
      <c r="C1" s="217"/>
      <c r="D1" s="217"/>
      <c r="E1" s="217"/>
      <c r="F1" s="217"/>
      <c r="G1" s="217"/>
      <c r="H1" s="217"/>
      <c r="I1" s="217"/>
      <c r="J1" s="217"/>
      <c r="K1" s="217"/>
      <c r="L1" s="217"/>
    </row>
    <row r="2" spans="1:14" ht="31.5" customHeight="1" x14ac:dyDescent="0.2">
      <c r="A2" s="218" t="s">
        <v>200</v>
      </c>
      <c r="B2" s="218"/>
      <c r="C2" s="218"/>
      <c r="D2" s="218"/>
      <c r="E2" s="218"/>
      <c r="F2" s="218"/>
      <c r="G2" s="218"/>
      <c r="H2" s="218"/>
      <c r="I2" s="218"/>
      <c r="J2" s="218"/>
      <c r="K2" s="218"/>
      <c r="L2" s="218"/>
    </row>
    <row r="3" spans="1:14" ht="24" customHeight="1" x14ac:dyDescent="0.2">
      <c r="A3" s="219" t="s">
        <v>201</v>
      </c>
      <c r="B3" s="220" t="s">
        <v>202</v>
      </c>
      <c r="C3" s="221"/>
      <c r="D3" s="222"/>
      <c r="E3" s="219" t="s">
        <v>203</v>
      </c>
      <c r="F3" s="219" t="s">
        <v>204</v>
      </c>
      <c r="G3" s="219" t="s">
        <v>205</v>
      </c>
      <c r="H3" s="219"/>
      <c r="I3" s="219" t="s">
        <v>206</v>
      </c>
      <c r="J3" s="219"/>
      <c r="K3" s="219"/>
      <c r="L3" s="219"/>
    </row>
    <row r="4" spans="1:14" ht="37.5" customHeight="1" x14ac:dyDescent="0.2">
      <c r="A4" s="219"/>
      <c r="B4" s="223"/>
      <c r="C4" s="224"/>
      <c r="D4" s="225"/>
      <c r="E4" s="219"/>
      <c r="F4" s="219"/>
      <c r="G4" s="68" t="s">
        <v>207</v>
      </c>
      <c r="H4" s="68" t="s">
        <v>208</v>
      </c>
      <c r="I4" s="68" t="s">
        <v>209</v>
      </c>
      <c r="J4" s="68" t="s">
        <v>210</v>
      </c>
      <c r="K4" s="68" t="s">
        <v>211</v>
      </c>
      <c r="L4" s="68" t="s">
        <v>212</v>
      </c>
    </row>
    <row r="5" spans="1:14" x14ac:dyDescent="0.2">
      <c r="A5" s="69" t="s">
        <v>168</v>
      </c>
      <c r="B5" s="226">
        <v>-6</v>
      </c>
      <c r="C5" s="227"/>
      <c r="D5" s="228"/>
      <c r="E5" s="69" t="s">
        <v>213</v>
      </c>
      <c r="F5" s="69" t="s">
        <v>171</v>
      </c>
      <c r="G5" s="69" t="s">
        <v>44</v>
      </c>
      <c r="H5" s="71" t="s">
        <v>58</v>
      </c>
      <c r="I5" s="71" t="s">
        <v>59</v>
      </c>
      <c r="J5" s="69" t="s">
        <v>60</v>
      </c>
      <c r="K5" s="69" t="s">
        <v>61</v>
      </c>
      <c r="L5" s="69" t="s">
        <v>62</v>
      </c>
    </row>
    <row r="6" spans="1:14" x14ac:dyDescent="0.2">
      <c r="A6" s="69"/>
      <c r="B6" s="229"/>
      <c r="C6" s="230"/>
      <c r="D6" s="231"/>
      <c r="E6" s="69"/>
      <c r="F6" s="70"/>
      <c r="G6" s="69"/>
      <c r="H6" s="69"/>
      <c r="I6" s="69"/>
      <c r="J6" s="71"/>
      <c r="K6" s="71"/>
      <c r="L6" s="69"/>
      <c r="M6" s="69"/>
      <c r="N6" s="69"/>
    </row>
    <row r="7" spans="1:14" x14ac:dyDescent="0.2">
      <c r="A7" s="72"/>
      <c r="B7" s="232"/>
      <c r="C7" s="233"/>
      <c r="D7" s="234"/>
      <c r="E7" s="72"/>
      <c r="F7" s="70"/>
      <c r="G7" s="69"/>
      <c r="H7" s="69"/>
      <c r="I7" s="69"/>
      <c r="J7" s="71"/>
      <c r="K7" s="71"/>
      <c r="L7" s="69"/>
      <c r="M7" s="69"/>
      <c r="N7" s="69"/>
    </row>
    <row r="8" spans="1:14" x14ac:dyDescent="0.2">
      <c r="A8" s="69"/>
      <c r="B8" s="229"/>
      <c r="C8" s="230"/>
      <c r="D8" s="231"/>
      <c r="E8" s="69"/>
      <c r="F8" s="70"/>
      <c r="G8" s="69"/>
      <c r="H8" s="69"/>
      <c r="I8" s="69"/>
      <c r="J8" s="71"/>
      <c r="K8" s="71"/>
      <c r="L8" s="69"/>
      <c r="M8" s="69"/>
      <c r="N8" s="69"/>
    </row>
    <row r="9" spans="1:14" x14ac:dyDescent="0.2">
      <c r="A9" s="73"/>
      <c r="B9" s="235"/>
      <c r="C9" s="236"/>
      <c r="D9" s="237"/>
      <c r="E9" s="73"/>
      <c r="F9" s="72"/>
      <c r="G9" s="72"/>
      <c r="H9" s="72"/>
      <c r="I9" s="72"/>
      <c r="J9" s="72"/>
      <c r="K9" s="72"/>
      <c r="L9" s="72"/>
      <c r="M9" s="72"/>
      <c r="N9" s="72"/>
    </row>
    <row r="10" spans="1:14" x14ac:dyDescent="0.2">
      <c r="A10" s="72"/>
      <c r="B10" s="232"/>
      <c r="C10" s="233"/>
      <c r="D10" s="234"/>
      <c r="E10" s="72"/>
      <c r="F10" s="72"/>
      <c r="G10" s="72"/>
      <c r="H10" s="72"/>
      <c r="I10" s="72"/>
      <c r="J10" s="72"/>
      <c r="K10" s="72"/>
      <c r="L10" s="72"/>
      <c r="M10" s="72"/>
      <c r="N10" s="72"/>
    </row>
    <row r="11" spans="1:14" x14ac:dyDescent="0.2">
      <c r="A11" s="72"/>
      <c r="B11" s="238"/>
      <c r="C11" s="239"/>
      <c r="D11" s="240"/>
      <c r="E11" s="72"/>
      <c r="F11" s="72"/>
      <c r="G11" s="72"/>
      <c r="H11" s="72"/>
      <c r="I11" s="72"/>
      <c r="J11" s="72"/>
      <c r="K11" s="72"/>
      <c r="L11" s="72"/>
      <c r="M11" s="72"/>
      <c r="N11" s="72"/>
    </row>
    <row r="12" spans="1:14" x14ac:dyDescent="0.2">
      <c r="A12" s="72"/>
      <c r="B12" s="232"/>
      <c r="C12" s="233"/>
      <c r="D12" s="234"/>
      <c r="E12" s="72"/>
      <c r="F12" s="72"/>
      <c r="G12" s="72"/>
      <c r="H12" s="72"/>
      <c r="I12" s="72"/>
      <c r="J12" s="72"/>
      <c r="K12" s="72"/>
      <c r="L12" s="72"/>
      <c r="M12" s="72"/>
      <c r="N12" s="72"/>
    </row>
    <row r="13" spans="1:14" x14ac:dyDescent="0.2">
      <c r="A13" s="72"/>
      <c r="B13" s="232"/>
      <c r="C13" s="233"/>
      <c r="D13" s="234"/>
      <c r="E13" s="72"/>
      <c r="F13" s="72"/>
      <c r="G13" s="72"/>
      <c r="H13" s="72"/>
      <c r="I13" s="72"/>
      <c r="J13" s="72"/>
      <c r="K13" s="72"/>
      <c r="L13" s="72"/>
      <c r="M13" s="72"/>
      <c r="N13" s="72"/>
    </row>
    <row r="14" spans="1:14" x14ac:dyDescent="0.2">
      <c r="A14" s="72"/>
      <c r="B14" s="232"/>
      <c r="C14" s="233"/>
      <c r="D14" s="234"/>
      <c r="E14" s="72"/>
      <c r="F14" s="72"/>
      <c r="G14" s="72"/>
      <c r="H14" s="72"/>
      <c r="I14" s="72"/>
      <c r="J14" s="72"/>
      <c r="K14" s="72"/>
      <c r="L14" s="72"/>
      <c r="M14" s="72"/>
      <c r="N14" s="72"/>
    </row>
    <row r="15" spans="1:14" x14ac:dyDescent="0.2">
      <c r="A15" s="72"/>
      <c r="B15" s="232"/>
      <c r="C15" s="233"/>
      <c r="D15" s="234"/>
      <c r="E15" s="72"/>
      <c r="F15" s="72"/>
      <c r="G15" s="72"/>
      <c r="H15" s="72"/>
      <c r="I15" s="72"/>
      <c r="J15" s="72"/>
      <c r="K15" s="72"/>
      <c r="L15" s="72"/>
      <c r="M15" s="72"/>
      <c r="N15" s="72"/>
    </row>
    <row r="16" spans="1:14" x14ac:dyDescent="0.2">
      <c r="A16" s="72"/>
      <c r="B16" s="232"/>
      <c r="C16" s="233"/>
      <c r="D16" s="234"/>
      <c r="E16" s="72"/>
      <c r="F16" s="72"/>
      <c r="G16" s="72"/>
      <c r="H16" s="72"/>
      <c r="I16" s="72"/>
      <c r="J16" s="72"/>
      <c r="K16" s="72"/>
      <c r="L16" s="72"/>
      <c r="M16" s="72"/>
      <c r="N16" s="72"/>
    </row>
    <row r="17" spans="1:12" ht="25.5" customHeight="1" x14ac:dyDescent="0.2">
      <c r="A17" s="74" t="s">
        <v>214</v>
      </c>
      <c r="B17" s="74"/>
      <c r="C17" s="74"/>
      <c r="D17" s="16"/>
      <c r="E17" s="16"/>
      <c r="F17" s="16"/>
      <c r="G17" s="16"/>
      <c r="H17" s="16"/>
      <c r="I17" s="16"/>
      <c r="J17" s="16"/>
      <c r="K17" s="16"/>
      <c r="L17" s="16"/>
    </row>
    <row r="18" spans="1:12" ht="74.25" customHeight="1" x14ac:dyDescent="0.2">
      <c r="A18" s="75" t="s">
        <v>215</v>
      </c>
      <c r="B18" s="75"/>
      <c r="C18" s="105" t="s">
        <v>315</v>
      </c>
      <c r="E18" s="75" t="s">
        <v>216</v>
      </c>
      <c r="F18" s="76"/>
      <c r="G18" s="212" t="s">
        <v>217</v>
      </c>
      <c r="H18" s="212"/>
      <c r="I18" s="212"/>
      <c r="J18" s="76"/>
      <c r="K18" s="212" t="s">
        <v>218</v>
      </c>
      <c r="L18" s="212"/>
    </row>
    <row r="19" spans="1:12" ht="164.25" customHeight="1" x14ac:dyDescent="0.2">
      <c r="A19" s="213" t="s">
        <v>273</v>
      </c>
      <c r="B19" s="213"/>
      <c r="C19" s="213"/>
      <c r="D19" s="214"/>
      <c r="E19" s="214"/>
      <c r="F19" s="214"/>
      <c r="G19" s="215" t="s">
        <v>219</v>
      </c>
      <c r="H19" s="216"/>
      <c r="I19" s="216"/>
      <c r="J19" s="216"/>
      <c r="K19" s="216"/>
      <c r="L19" s="216"/>
    </row>
  </sheetData>
  <mergeCells count="24">
    <mergeCell ref="B14:D14"/>
    <mergeCell ref="B15:D15"/>
    <mergeCell ref="B16:D16"/>
    <mergeCell ref="B9:D9"/>
    <mergeCell ref="B10:D10"/>
    <mergeCell ref="B11:D11"/>
    <mergeCell ref="B12:D12"/>
    <mergeCell ref="B13:D13"/>
    <mergeCell ref="G18:I18"/>
    <mergeCell ref="K18:L18"/>
    <mergeCell ref="A19:F19"/>
    <mergeCell ref="G19:L19"/>
    <mergeCell ref="A1:L1"/>
    <mergeCell ref="A2:L2"/>
    <mergeCell ref="A3:A4"/>
    <mergeCell ref="E3:E4"/>
    <mergeCell ref="F3:F4"/>
    <mergeCell ref="G3:H3"/>
    <mergeCell ref="I3:L3"/>
    <mergeCell ref="B3:D4"/>
    <mergeCell ref="B5:D5"/>
    <mergeCell ref="B6:D6"/>
    <mergeCell ref="B7:D7"/>
    <mergeCell ref="B8:D8"/>
  </mergeCells>
  <pageMargins left="0.7" right="0.7" top="0.75" bottom="0.75" header="0.3" footer="0.3"/>
  <pageSetup paperSize="5" scale="7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4"/>
  <sheetViews>
    <sheetView view="pageBreakPreview" topLeftCell="A16" zoomScale="190" zoomScaleNormal="100" zoomScaleSheetLayoutView="190" workbookViewId="0">
      <selection activeCell="B22" sqref="B22"/>
    </sheetView>
  </sheetViews>
  <sheetFormatPr baseColWidth="10" defaultColWidth="9.33203125" defaultRowHeight="12.75" x14ac:dyDescent="0.2"/>
  <cols>
    <col min="1" max="1" width="15.1640625" style="11" customWidth="1"/>
    <col min="2" max="2" width="86.1640625" style="11" customWidth="1"/>
    <col min="3" max="16384" width="9.33203125" style="11"/>
  </cols>
  <sheetData>
    <row r="1" spans="1:2" ht="21.6" customHeight="1" x14ac:dyDescent="0.2">
      <c r="A1" s="241" t="s">
        <v>288</v>
      </c>
      <c r="B1" s="241"/>
    </row>
    <row r="2" spans="1:2" ht="18" customHeight="1" x14ac:dyDescent="0.2">
      <c r="A2" s="77" t="s">
        <v>220</v>
      </c>
      <c r="B2" s="77" t="s">
        <v>221</v>
      </c>
    </row>
    <row r="3" spans="1:2" ht="17.25" customHeight="1" x14ac:dyDescent="0.2">
      <c r="A3" s="78">
        <v>-1</v>
      </c>
      <c r="B3" s="79" t="s">
        <v>222</v>
      </c>
    </row>
    <row r="4" spans="1:2" ht="18" customHeight="1" x14ac:dyDescent="0.2">
      <c r="A4" s="78">
        <v>-2</v>
      </c>
      <c r="B4" s="79" t="s">
        <v>223</v>
      </c>
    </row>
    <row r="5" spans="1:2" ht="18" customHeight="1" x14ac:dyDescent="0.2">
      <c r="A5" s="78">
        <v>-3</v>
      </c>
      <c r="B5" s="79" t="s">
        <v>224</v>
      </c>
    </row>
    <row r="6" spans="1:2" ht="15" customHeight="1" x14ac:dyDescent="0.2">
      <c r="A6" s="78">
        <v>-4</v>
      </c>
      <c r="B6" s="80" t="s">
        <v>225</v>
      </c>
    </row>
    <row r="7" spans="1:2" ht="30" customHeight="1" x14ac:dyDescent="0.2">
      <c r="A7" s="78">
        <v>-5</v>
      </c>
      <c r="B7" s="80" t="s">
        <v>226</v>
      </c>
    </row>
    <row r="8" spans="1:2" ht="23.1" customHeight="1" x14ac:dyDescent="0.2">
      <c r="A8" s="78">
        <v>-6</v>
      </c>
      <c r="B8" s="80" t="s">
        <v>227</v>
      </c>
    </row>
    <row r="9" spans="1:2" ht="14.25" customHeight="1" x14ac:dyDescent="0.2">
      <c r="A9" s="78">
        <v>-7</v>
      </c>
      <c r="B9" s="80" t="s">
        <v>228</v>
      </c>
    </row>
    <row r="10" spans="1:2" ht="27" customHeight="1" x14ac:dyDescent="0.2">
      <c r="A10" s="78">
        <v>-8</v>
      </c>
      <c r="B10" s="80" t="s">
        <v>229</v>
      </c>
    </row>
    <row r="11" spans="1:2" ht="15" customHeight="1" x14ac:dyDescent="0.2">
      <c r="A11" s="78">
        <v>-9</v>
      </c>
      <c r="B11" s="80" t="s">
        <v>230</v>
      </c>
    </row>
    <row r="12" spans="1:2" ht="15.95" customHeight="1" x14ac:dyDescent="0.2">
      <c r="A12" s="78">
        <v>-10</v>
      </c>
      <c r="B12" s="80" t="s">
        <v>231</v>
      </c>
    </row>
    <row r="13" spans="1:2" ht="42" customHeight="1" x14ac:dyDescent="0.2">
      <c r="A13" s="78">
        <v>-11</v>
      </c>
      <c r="B13" s="80" t="s">
        <v>232</v>
      </c>
    </row>
    <row r="14" spans="1:2" ht="15" customHeight="1" x14ac:dyDescent="0.2">
      <c r="A14" s="78">
        <v>-12</v>
      </c>
      <c r="B14" s="80" t="s">
        <v>233</v>
      </c>
    </row>
    <row r="15" spans="1:2" ht="15" customHeight="1" x14ac:dyDescent="0.2">
      <c r="A15" s="78">
        <v>-13</v>
      </c>
      <c r="B15" s="80" t="s">
        <v>234</v>
      </c>
    </row>
    <row r="16" spans="1:2" ht="17.100000000000001" customHeight="1" x14ac:dyDescent="0.2">
      <c r="A16" s="78">
        <v>-14</v>
      </c>
      <c r="B16" s="80" t="s">
        <v>235</v>
      </c>
    </row>
    <row r="17" spans="1:2" ht="15" customHeight="1" x14ac:dyDescent="0.2">
      <c r="A17" s="78">
        <v>-15</v>
      </c>
      <c r="B17" s="80" t="s">
        <v>236</v>
      </c>
    </row>
    <row r="18" spans="1:2" ht="15" customHeight="1" x14ac:dyDescent="0.2">
      <c r="A18" s="78">
        <v>-16</v>
      </c>
      <c r="B18" s="80" t="s">
        <v>237</v>
      </c>
    </row>
    <row r="19" spans="1:2" ht="15" customHeight="1" x14ac:dyDescent="0.2">
      <c r="A19" s="78">
        <v>-17</v>
      </c>
      <c r="B19" s="80" t="s">
        <v>238</v>
      </c>
    </row>
    <row r="20" spans="1:2" ht="15" customHeight="1" x14ac:dyDescent="0.2">
      <c r="A20" s="78">
        <v>-18</v>
      </c>
      <c r="B20" s="80" t="s">
        <v>239</v>
      </c>
    </row>
    <row r="21" spans="1:2" ht="15" customHeight="1" x14ac:dyDescent="0.2">
      <c r="A21" s="78">
        <v>-19</v>
      </c>
      <c r="B21" s="80" t="s">
        <v>240</v>
      </c>
    </row>
    <row r="22" spans="1:2" ht="26.25" customHeight="1" x14ac:dyDescent="0.2">
      <c r="A22" s="78">
        <v>-20</v>
      </c>
      <c r="B22" s="80" t="s">
        <v>311</v>
      </c>
    </row>
    <row r="23" spans="1:2" ht="30" customHeight="1" x14ac:dyDescent="0.2">
      <c r="A23" s="242" t="s">
        <v>241</v>
      </c>
      <c r="B23" s="242"/>
    </row>
    <row r="24" spans="1:2" ht="54.95" customHeight="1" x14ac:dyDescent="0.2"/>
  </sheetData>
  <mergeCells count="2">
    <mergeCell ref="A1:B1"/>
    <mergeCell ref="A23:B23"/>
  </mergeCells>
  <pageMargins left="0.7" right="0.7" top="0.75" bottom="0.75" header="0.3" footer="0.3"/>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2"/>
  <sheetViews>
    <sheetView view="pageBreakPreview" zoomScale="85" zoomScaleNormal="85" zoomScaleSheetLayoutView="85" workbookViewId="0">
      <selection activeCell="N20" sqref="N20:O20"/>
    </sheetView>
  </sheetViews>
  <sheetFormatPr baseColWidth="10" defaultColWidth="9.33203125" defaultRowHeight="12.75" x14ac:dyDescent="0.2"/>
  <cols>
    <col min="1" max="1" width="21" style="11" customWidth="1"/>
    <col min="2" max="2" width="19.33203125" style="11" customWidth="1"/>
    <col min="3" max="4" width="15.1640625" style="11" customWidth="1"/>
    <col min="5" max="5" width="11.6640625" style="11" customWidth="1"/>
    <col min="6" max="6" width="12" style="11" customWidth="1"/>
    <col min="7" max="7" width="10.5" style="11" customWidth="1"/>
    <col min="8" max="8" width="13.33203125" style="11" customWidth="1"/>
    <col min="9" max="9" width="14.5" style="11" customWidth="1"/>
    <col min="10" max="10" width="18.1640625" style="11" customWidth="1"/>
    <col min="11" max="11" width="16.83203125" style="11" customWidth="1"/>
    <col min="12" max="12" width="14.1640625" style="11" customWidth="1"/>
    <col min="13" max="13" width="16.1640625" style="11" customWidth="1"/>
    <col min="14" max="14" width="18.6640625" style="11" customWidth="1"/>
    <col min="15" max="15" width="15.1640625" style="11" customWidth="1"/>
    <col min="16" max="16" width="12.6640625" style="11" customWidth="1"/>
    <col min="17" max="16384" width="9.33203125" style="11"/>
  </cols>
  <sheetData>
    <row r="1" spans="1:16" ht="32.1" customHeight="1" x14ac:dyDescent="0.2">
      <c r="A1" s="260" t="s">
        <v>242</v>
      </c>
      <c r="B1" s="260"/>
      <c r="C1" s="260"/>
      <c r="D1" s="260"/>
      <c r="E1" s="260"/>
      <c r="F1" s="260"/>
      <c r="G1" s="260"/>
      <c r="H1" s="260"/>
      <c r="I1" s="260"/>
      <c r="J1" s="260"/>
      <c r="K1" s="260"/>
      <c r="L1" s="260"/>
      <c r="M1" s="260"/>
      <c r="N1" s="260"/>
      <c r="O1" s="260"/>
      <c r="P1" s="260"/>
    </row>
    <row r="2" spans="1:16" ht="38.450000000000003" customHeight="1" x14ac:dyDescent="0.2">
      <c r="A2" s="175" t="s">
        <v>243</v>
      </c>
      <c r="B2" s="175"/>
      <c r="C2" s="175"/>
      <c r="D2" s="175"/>
      <c r="E2" s="175"/>
      <c r="F2" s="175"/>
      <c r="G2" s="175"/>
      <c r="H2" s="175"/>
      <c r="I2" s="175"/>
      <c r="J2" s="175"/>
      <c r="K2" s="175"/>
      <c r="L2" s="175"/>
      <c r="M2" s="175"/>
      <c r="N2" s="175"/>
      <c r="O2" s="175"/>
      <c r="P2" s="175"/>
    </row>
    <row r="3" spans="1:16" ht="12.95" customHeight="1" x14ac:dyDescent="0.2">
      <c r="A3" s="261" t="s">
        <v>201</v>
      </c>
      <c r="B3" s="263" t="s">
        <v>202</v>
      </c>
      <c r="C3" s="261" t="s">
        <v>244</v>
      </c>
      <c r="D3" s="261" t="s">
        <v>204</v>
      </c>
      <c r="E3" s="265" t="s">
        <v>245</v>
      </c>
      <c r="F3" s="266"/>
      <c r="G3" s="267"/>
      <c r="H3" s="261" t="s">
        <v>246</v>
      </c>
      <c r="I3" s="263" t="s">
        <v>247</v>
      </c>
      <c r="J3" s="263" t="s">
        <v>248</v>
      </c>
      <c r="K3" s="263" t="s">
        <v>249</v>
      </c>
      <c r="L3" s="261" t="s">
        <v>250</v>
      </c>
      <c r="M3" s="263" t="s">
        <v>208</v>
      </c>
      <c r="N3" s="263" t="s">
        <v>251</v>
      </c>
      <c r="O3" s="244" t="s">
        <v>114</v>
      </c>
      <c r="P3" s="245"/>
    </row>
    <row r="4" spans="1:16" ht="35.1" customHeight="1" x14ac:dyDescent="0.2">
      <c r="A4" s="262"/>
      <c r="B4" s="264"/>
      <c r="C4" s="262"/>
      <c r="D4" s="262"/>
      <c r="E4" s="268"/>
      <c r="F4" s="269"/>
      <c r="G4" s="270"/>
      <c r="H4" s="262"/>
      <c r="I4" s="264"/>
      <c r="J4" s="264"/>
      <c r="K4" s="264"/>
      <c r="L4" s="262"/>
      <c r="M4" s="264"/>
      <c r="N4" s="264"/>
      <c r="O4" s="81" t="s">
        <v>112</v>
      </c>
      <c r="P4" s="81" t="s">
        <v>54</v>
      </c>
    </row>
    <row r="5" spans="1:16" ht="26.1" customHeight="1" x14ac:dyDescent="0.2">
      <c r="A5" s="82" t="s">
        <v>168</v>
      </c>
      <c r="B5" s="83" t="s">
        <v>252</v>
      </c>
      <c r="C5" s="82" t="s">
        <v>213</v>
      </c>
      <c r="D5" s="82" t="s">
        <v>171</v>
      </c>
      <c r="E5" s="251" t="s">
        <v>44</v>
      </c>
      <c r="F5" s="252"/>
      <c r="G5" s="253"/>
      <c r="H5" s="84" t="s">
        <v>58</v>
      </c>
      <c r="I5" s="85" t="s">
        <v>59</v>
      </c>
      <c r="J5" s="83" t="s">
        <v>60</v>
      </c>
      <c r="K5" s="83" t="s">
        <v>61</v>
      </c>
      <c r="L5" s="82" t="s">
        <v>62</v>
      </c>
      <c r="M5" s="83" t="s">
        <v>63</v>
      </c>
      <c r="N5" s="83" t="s">
        <v>64</v>
      </c>
      <c r="O5" s="83" t="s">
        <v>65</v>
      </c>
      <c r="P5" s="83" t="s">
        <v>66</v>
      </c>
    </row>
    <row r="6" spans="1:16" x14ac:dyDescent="0.2">
      <c r="A6" s="86"/>
      <c r="B6" s="87"/>
      <c r="C6" s="86"/>
      <c r="D6" s="86"/>
      <c r="E6" s="254"/>
      <c r="F6" s="255"/>
      <c r="G6" s="256"/>
      <c r="H6" s="88"/>
      <c r="I6" s="88"/>
      <c r="J6" s="89"/>
      <c r="K6" s="87"/>
      <c r="L6" s="86"/>
      <c r="M6" s="87"/>
      <c r="N6" s="87"/>
      <c r="O6" s="87"/>
      <c r="P6" s="87"/>
    </row>
    <row r="7" spans="1:16" x14ac:dyDescent="0.2">
      <c r="A7" s="90"/>
      <c r="B7" s="91"/>
      <c r="C7" s="90"/>
      <c r="D7" s="90"/>
      <c r="E7" s="257"/>
      <c r="F7" s="258"/>
      <c r="G7" s="259"/>
      <c r="H7" s="92"/>
      <c r="I7" s="92"/>
      <c r="J7" s="93"/>
      <c r="K7" s="91"/>
      <c r="L7" s="90"/>
      <c r="M7" s="91"/>
      <c r="N7" s="91"/>
      <c r="O7" s="91"/>
      <c r="P7" s="91"/>
    </row>
    <row r="8" spans="1:16" x14ac:dyDescent="0.2">
      <c r="A8" s="86"/>
      <c r="B8" s="87"/>
      <c r="C8" s="86"/>
      <c r="D8" s="86"/>
      <c r="E8" s="254"/>
      <c r="F8" s="255"/>
      <c r="G8" s="256"/>
      <c r="H8" s="88"/>
      <c r="I8" s="88"/>
      <c r="J8" s="89"/>
      <c r="K8" s="87"/>
      <c r="L8" s="86"/>
      <c r="M8" s="87"/>
      <c r="N8" s="87"/>
      <c r="O8" s="87"/>
      <c r="P8" s="87"/>
    </row>
    <row r="9" spans="1:16" x14ac:dyDescent="0.2">
      <c r="A9" s="86"/>
      <c r="B9" s="87"/>
      <c r="C9" s="86"/>
      <c r="D9" s="86"/>
      <c r="E9" s="254"/>
      <c r="F9" s="255"/>
      <c r="G9" s="256"/>
      <c r="H9" s="88"/>
      <c r="I9" s="88"/>
      <c r="J9" s="89"/>
      <c r="K9" s="87"/>
      <c r="L9" s="86"/>
      <c r="M9" s="87"/>
      <c r="N9" s="87"/>
      <c r="O9" s="87"/>
      <c r="P9" s="87"/>
    </row>
    <row r="10" spans="1:16" x14ac:dyDescent="0.2">
      <c r="A10" s="86"/>
      <c r="B10" s="87"/>
      <c r="C10" s="86"/>
      <c r="D10" s="86"/>
      <c r="E10" s="254"/>
      <c r="F10" s="255"/>
      <c r="G10" s="256"/>
      <c r="H10" s="88"/>
      <c r="I10" s="88"/>
      <c r="J10" s="89"/>
      <c r="K10" s="87"/>
      <c r="L10" s="86"/>
      <c r="M10" s="87"/>
      <c r="N10" s="87"/>
      <c r="O10" s="87"/>
      <c r="P10" s="87"/>
    </row>
    <row r="11" spans="1:16" x14ac:dyDescent="0.2">
      <c r="A11" s="90"/>
      <c r="B11" s="91"/>
      <c r="C11" s="90"/>
      <c r="D11" s="90"/>
      <c r="E11" s="257"/>
      <c r="F11" s="258"/>
      <c r="G11" s="259"/>
      <c r="H11" s="92"/>
      <c r="I11" s="92"/>
      <c r="J11" s="93"/>
      <c r="K11" s="91"/>
      <c r="L11" s="90"/>
      <c r="M11" s="91"/>
      <c r="N11" s="91"/>
      <c r="O11" s="91"/>
      <c r="P11" s="91"/>
    </row>
    <row r="12" spans="1:16" x14ac:dyDescent="0.2">
      <c r="A12" s="86"/>
      <c r="B12" s="87"/>
      <c r="C12" s="86"/>
      <c r="D12" s="86"/>
      <c r="E12" s="254"/>
      <c r="F12" s="255"/>
      <c r="G12" s="256"/>
      <c r="H12" s="88"/>
      <c r="I12" s="88"/>
      <c r="J12" s="89"/>
      <c r="K12" s="87"/>
      <c r="L12" s="86"/>
      <c r="M12" s="87"/>
      <c r="N12" s="87"/>
      <c r="O12" s="87"/>
      <c r="P12" s="87"/>
    </row>
    <row r="13" spans="1:16" x14ac:dyDescent="0.2">
      <c r="A13" s="86"/>
      <c r="B13" s="87"/>
      <c r="C13" s="86"/>
      <c r="D13" s="86"/>
      <c r="E13" s="254"/>
      <c r="F13" s="255"/>
      <c r="G13" s="256"/>
      <c r="H13" s="88"/>
      <c r="I13" s="88"/>
      <c r="J13" s="89"/>
      <c r="K13" s="87"/>
      <c r="L13" s="86"/>
      <c r="M13" s="87"/>
      <c r="N13" s="87"/>
      <c r="O13" s="87"/>
      <c r="P13" s="87"/>
    </row>
    <row r="14" spans="1:16" x14ac:dyDescent="0.2">
      <c r="A14" s="86"/>
      <c r="B14" s="87"/>
      <c r="C14" s="86"/>
      <c r="D14" s="86"/>
      <c r="E14" s="254"/>
      <c r="F14" s="255"/>
      <c r="G14" s="256"/>
      <c r="H14" s="88"/>
      <c r="I14" s="88"/>
      <c r="J14" s="89"/>
      <c r="K14" s="87"/>
      <c r="L14" s="86"/>
      <c r="M14" s="87"/>
      <c r="N14" s="87"/>
      <c r="O14" s="87"/>
      <c r="P14" s="87"/>
    </row>
    <row r="15" spans="1:16" x14ac:dyDescent="0.2">
      <c r="A15" s="90"/>
      <c r="B15" s="91"/>
      <c r="C15" s="90"/>
      <c r="D15" s="90"/>
      <c r="E15" s="257"/>
      <c r="F15" s="258"/>
      <c r="G15" s="259"/>
      <c r="H15" s="92"/>
      <c r="I15" s="92"/>
      <c r="J15" s="93"/>
      <c r="K15" s="91"/>
      <c r="L15" s="90"/>
      <c r="M15" s="91"/>
      <c r="N15" s="91"/>
      <c r="O15" s="91"/>
      <c r="P15" s="91"/>
    </row>
    <row r="16" spans="1:16" x14ac:dyDescent="0.2">
      <c r="A16" s="86"/>
      <c r="B16" s="87"/>
      <c r="C16" s="86"/>
      <c r="D16" s="86"/>
      <c r="E16" s="254"/>
      <c r="F16" s="255"/>
      <c r="G16" s="256"/>
      <c r="H16" s="88"/>
      <c r="I16" s="88"/>
      <c r="J16" s="89"/>
      <c r="K16" s="87"/>
      <c r="L16" s="86"/>
      <c r="M16" s="87"/>
      <c r="N16" s="87"/>
      <c r="O16" s="87"/>
      <c r="P16" s="87"/>
    </row>
    <row r="17" spans="1:16" x14ac:dyDescent="0.2">
      <c r="A17" s="86"/>
      <c r="B17" s="87"/>
      <c r="C17" s="86"/>
      <c r="D17" s="86"/>
      <c r="E17" s="254"/>
      <c r="F17" s="255"/>
      <c r="G17" s="256"/>
      <c r="H17" s="88"/>
      <c r="I17" s="88"/>
      <c r="J17" s="89"/>
      <c r="K17" s="87"/>
      <c r="L17" s="86"/>
      <c r="M17" s="87"/>
      <c r="N17" s="87"/>
      <c r="O17" s="87"/>
      <c r="P17" s="87"/>
    </row>
    <row r="18" spans="1:16" ht="24" customHeight="1" x14ac:dyDescent="0.2">
      <c r="A18" s="94" t="s">
        <v>253</v>
      </c>
      <c r="B18" s="9"/>
      <c r="C18" s="9"/>
      <c r="D18" s="9"/>
      <c r="E18" s="9"/>
      <c r="F18" s="9"/>
      <c r="G18" s="9"/>
      <c r="H18" s="9"/>
      <c r="I18" s="9"/>
      <c r="J18" s="9"/>
      <c r="K18" s="9"/>
      <c r="L18" s="9"/>
      <c r="M18" s="9"/>
      <c r="N18" s="9"/>
      <c r="O18" s="9"/>
      <c r="P18" s="9"/>
    </row>
    <row r="19" spans="1:16" ht="14.25" customHeight="1" x14ac:dyDescent="0.25">
      <c r="A19" s="95"/>
      <c r="B19" s="95"/>
      <c r="C19" s="95"/>
      <c r="G19" s="96"/>
      <c r="H19" s="96"/>
      <c r="I19" s="94"/>
      <c r="J19" s="97"/>
      <c r="K19" s="249"/>
      <c r="L19" s="249"/>
      <c r="M19" s="97"/>
      <c r="N19" s="250"/>
      <c r="O19" s="250"/>
      <c r="P19" s="97"/>
    </row>
    <row r="20" spans="1:16" ht="61.5" customHeight="1" x14ac:dyDescent="0.25">
      <c r="A20" s="95"/>
      <c r="B20" s="247" t="s">
        <v>254</v>
      </c>
      <c r="C20" s="247"/>
      <c r="D20" s="97"/>
      <c r="E20" s="247" t="s">
        <v>312</v>
      </c>
      <c r="F20" s="247"/>
      <c r="G20" s="98"/>
      <c r="H20" s="246" t="s">
        <v>255</v>
      </c>
      <c r="I20" s="246"/>
      <c r="J20" s="97"/>
      <c r="K20" s="247" t="s">
        <v>256</v>
      </c>
      <c r="L20" s="247"/>
      <c r="M20" s="97"/>
      <c r="N20" s="248" t="s">
        <v>313</v>
      </c>
      <c r="O20" s="248"/>
      <c r="P20" s="97"/>
    </row>
    <row r="21" spans="1:16" ht="76.5" customHeight="1" x14ac:dyDescent="0.2">
      <c r="A21" s="243" t="s">
        <v>274</v>
      </c>
      <c r="B21" s="175"/>
      <c r="C21" s="175"/>
      <c r="D21" s="175"/>
      <c r="E21" s="175"/>
      <c r="F21" s="175"/>
      <c r="G21" s="175"/>
      <c r="H21" s="95"/>
      <c r="I21" s="95"/>
      <c r="J21" s="95"/>
      <c r="K21" s="95"/>
      <c r="L21" s="95"/>
      <c r="M21" s="95"/>
      <c r="N21" s="95"/>
      <c r="O21" s="95"/>
      <c r="P21" s="95"/>
    </row>
    <row r="22" spans="1:16" ht="8.1" customHeight="1" x14ac:dyDescent="0.2"/>
  </sheetData>
  <mergeCells count="36">
    <mergeCell ref="E17:G17"/>
    <mergeCell ref="E11:G11"/>
    <mergeCell ref="E12:G12"/>
    <mergeCell ref="E13:G13"/>
    <mergeCell ref="E14:G14"/>
    <mergeCell ref="E15:G15"/>
    <mergeCell ref="A1:P1"/>
    <mergeCell ref="A2:P2"/>
    <mergeCell ref="A3:A4"/>
    <mergeCell ref="B3:B4"/>
    <mergeCell ref="C3:C4"/>
    <mergeCell ref="D3:D4"/>
    <mergeCell ref="H3:H4"/>
    <mergeCell ref="I3:I4"/>
    <mergeCell ref="J3:J4"/>
    <mergeCell ref="K3:K4"/>
    <mergeCell ref="L3:L4"/>
    <mergeCell ref="M3:M4"/>
    <mergeCell ref="N3:N4"/>
    <mergeCell ref="E3:G4"/>
    <mergeCell ref="A21:G21"/>
    <mergeCell ref="O3:P3"/>
    <mergeCell ref="H20:I20"/>
    <mergeCell ref="K20:L20"/>
    <mergeCell ref="N20:O20"/>
    <mergeCell ref="K19:L19"/>
    <mergeCell ref="N19:O19"/>
    <mergeCell ref="E20:F20"/>
    <mergeCell ref="B20:C20"/>
    <mergeCell ref="E5:G5"/>
    <mergeCell ref="E6:G6"/>
    <mergeCell ref="E7:G7"/>
    <mergeCell ref="E8:G8"/>
    <mergeCell ref="E9:G9"/>
    <mergeCell ref="E10:G10"/>
    <mergeCell ref="E16:G16"/>
  </mergeCells>
  <printOptions horizontalCentered="1"/>
  <pageMargins left="0.70866141732283472" right="0.70866141732283472" top="0.74803149606299213" bottom="0.74803149606299213" header="0.31496062992125984" footer="0.31496062992125984"/>
  <pageSetup paperSize="5"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ANEXO 1</vt:lpstr>
      <vt:lpstr>Instructivo 1</vt:lpstr>
      <vt:lpstr>ANEXO 2</vt:lpstr>
      <vt:lpstr>Instructivo 2</vt:lpstr>
      <vt:lpstr>ANEXO 3</vt:lpstr>
      <vt:lpstr>Instructivo 3</vt:lpstr>
      <vt:lpstr>ANEXO 4</vt:lpstr>
      <vt:lpstr>Instructivo 4</vt:lpstr>
      <vt:lpstr>ANEXO 5</vt:lpstr>
      <vt:lpstr>Instructivo 5</vt:lpstr>
      <vt:lpstr>'ANEXO 4'!Área_de_impresión</vt:lpstr>
      <vt:lpstr>'ANEXO 5'!Área_de_impresión</vt:lpstr>
      <vt:lpstr>'Instructivo 1'!Área_de_impresión</vt:lpstr>
      <vt:lpstr>'Instructivo 2'!Área_de_impresión</vt:lpstr>
      <vt:lpstr>'Instructivo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OBRAS PUBLICAS</cp:lastModifiedBy>
  <cp:lastPrinted>2023-04-20T19:19:38Z</cp:lastPrinted>
  <dcterms:created xsi:type="dcterms:W3CDTF">2022-03-15T19:26:16Z</dcterms:created>
  <dcterms:modified xsi:type="dcterms:W3CDTF">2023-10-17T19:29:50Z</dcterms:modified>
</cp:coreProperties>
</file>