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9"/>
  <workbookPr defaultThemeVersion="124226"/>
  <mc:AlternateContent xmlns:mc="http://schemas.openxmlformats.org/markup-compatibility/2006">
    <mc:Choice Requires="x15">
      <x15ac:absPath xmlns:x15ac="http://schemas.microsoft.com/office/spreadsheetml/2010/11/ac" url="C:\Users\CONTA04\Desktop\CUENTA PUBLICA3ER. TRIMESTRE 2019\"/>
    </mc:Choice>
  </mc:AlternateContent>
  <xr:revisionPtr revIDLastSave="0" documentId="8_{93ACA63A-8A40-4504-91F6-6EEC739BFB8A}" xr6:coauthVersionLast="45" xr6:coauthVersionMax="45" xr10:uidLastSave="{00000000-0000-0000-0000-000000000000}"/>
  <bookViews>
    <workbookView xWindow="0" yWindow="0" windowWidth="20490" windowHeight="6555" tabRatio="967" firstSheet="11" activeTab="11" xr2:uid="{00000000-000D-0000-FFFF-FFFF00000000}"/>
  </bookViews>
  <sheets>
    <sheet name="Notas a los Edos Financieros" sheetId="1" r:id="rId1"/>
    <sheet name="H1-ESF-A1" sheetId="88" r:id="rId2"/>
    <sheet name="H1-ESF-A2" sheetId="89" r:id="rId3"/>
    <sheet name="H1-ESF-A3" sheetId="90" r:id="rId4"/>
    <sheet name="H1-ESF-A4" sheetId="91" r:id="rId5"/>
    <sheet name="H1-ESF-A5" sheetId="92" r:id="rId6"/>
    <sheet name="H1-ESF-A6" sheetId="93" r:id="rId7"/>
    <sheet name="H1-ESF-A7" sheetId="94" r:id="rId8"/>
    <sheet name="H1-ESF-A8" sheetId="95" r:id="rId9"/>
    <sheet name="H1-ESF-A9" sheetId="96" r:id="rId10"/>
    <sheet name="H1-ESF-A10" sheetId="97" r:id="rId11"/>
    <sheet name="H1-ESF-A11" sheetId="98" r:id="rId12"/>
    <sheet name="H1-ESF-P1" sheetId="29" r:id="rId13"/>
    <sheet name="H1-ESF-P2" sheetId="28" r:id="rId14"/>
    <sheet name="H1-ESF-P3" sheetId="14" r:id="rId15"/>
    <sheet name="H1-ESF-P4" sheetId="15" r:id="rId16"/>
    <sheet name="H1-VHP-01" sheetId="19" r:id="rId17"/>
    <sheet name="H1-VHP-02 " sheetId="38" r:id="rId18"/>
    <sheet name="H1-EA-I1 " sheetId="36" r:id="rId19"/>
    <sheet name="H1-EA-I2" sheetId="34" r:id="rId20"/>
    <sheet name="H1-EA-G1" sheetId="87" r:id="rId21"/>
    <sheet name="H1-EFE-01 " sheetId="32" r:id="rId22"/>
    <sheet name="H1-EFE-02 " sheetId="30" r:id="rId23"/>
    <sheet name="Memoria " sheetId="31" r:id="rId24"/>
  </sheets>
  <definedNames>
    <definedName name="_xlnm._FilterDatabase" localSheetId="18" hidden="1">'H1-EA-I1 '!$A$8:$E$34</definedName>
    <definedName name="_xlnm._FilterDatabase" localSheetId="2" hidden="1">'H1-ESF-A2'!$A$9:$E$9</definedName>
    <definedName name="_xlnm._FilterDatabase" localSheetId="3" hidden="1">'H1-ESF-A3'!$A$10:$I$308</definedName>
    <definedName name="_xlnm.Print_Area" localSheetId="19">'H1-EA-I2'!$A$1:$E$23</definedName>
    <definedName name="_xlnm.Print_Area" localSheetId="21">'H1-EFE-01 '!$A$1:$E$177</definedName>
    <definedName name="_xlnm.Print_Area" localSheetId="22">'H1-EFE-02 '!$A$1:$E$65</definedName>
    <definedName name="_xlnm.Print_Area" localSheetId="1">'H1-ESF-A1'!$A$1:$E$44</definedName>
    <definedName name="_xlnm.Print_Area" localSheetId="10">'H1-ESF-A10'!$A$1:$D$34</definedName>
    <definedName name="_xlnm.Print_Area" localSheetId="11">'H1-ESF-A11'!$A$1:$D$33</definedName>
    <definedName name="_xlnm.Print_Area" localSheetId="2">'H1-ESF-A2'!$A$1:$E$40</definedName>
    <definedName name="_xlnm.Print_Area" localSheetId="3">'H1-ESF-A3'!$A$1:$I$340</definedName>
    <definedName name="_xlnm.Print_Area" localSheetId="4">'H1-ESF-A4'!$A$1:$D$37</definedName>
    <definedName name="_xlnm.Print_Area" localSheetId="5">'H1-ESF-A5'!$A$1:$D$32</definedName>
    <definedName name="_xlnm.Print_Area" localSheetId="6">'H1-ESF-A6'!$A$1:$G$34</definedName>
    <definedName name="_xlnm.Print_Area" localSheetId="7">'H1-ESF-A7'!$A$1:$E$40</definedName>
    <definedName name="_xlnm.Print_Area" localSheetId="8">'H1-ESF-A8'!$A$1:$F$81</definedName>
    <definedName name="_xlnm.Print_Area" localSheetId="9">'H1-ESF-A9'!$A$1:$F$46</definedName>
    <definedName name="_xlnm.Print_Area" localSheetId="12">'H1-ESF-P1'!$A$1:$H$53</definedName>
    <definedName name="_xlnm.Print_Area" localSheetId="13">'H1-ESF-P2'!$A$1:$E$28</definedName>
    <definedName name="_xlnm.Print_Area" localSheetId="14">'H1-ESF-P3'!$A$1:$E$32</definedName>
    <definedName name="_xlnm.Print_Area" localSheetId="15">'H1-ESF-P4'!$A$1:$AA$44</definedName>
    <definedName name="_xlnm.Print_Area" localSheetId="16">'H1-VHP-01'!$A$1:$G$33</definedName>
    <definedName name="_xlnm.Print_Area" localSheetId="17">'H1-VHP-02 '!$A$1:$F$38</definedName>
    <definedName name="_xlnm.Print_Area" localSheetId="23">'Memoria '!$A$1:$E$46</definedName>
    <definedName name="_xlnm.Print_Area" localSheetId="0">'Notas a los Edos Financieros'!$A$1:$B$35</definedName>
    <definedName name="_xlnm.Print_Titles" localSheetId="20">'H1-EA-G1'!$1:$10</definedName>
    <definedName name="_xlnm.Print_Titles" localSheetId="18">'H1-EA-I1 '!$1:$9</definedName>
    <definedName name="_xlnm.Print_Titles" localSheetId="21">'H1-EFE-01 '!$2:$8</definedName>
    <definedName name="_xlnm.Print_Titles" localSheetId="12">'H1-ESF-P1'!$1:$12</definedName>
    <definedName name="_xlnm.Print_Titles" localSheetId="0">'Notas a los Edos Financieros'!$1:$6</definedName>
  </definedNames>
  <calcPr calcId="152511" calcCompleted="0"/>
</workbook>
</file>

<file path=xl/calcChain.xml><?xml version="1.0" encoding="utf-8"?>
<calcChain xmlns="http://schemas.openxmlformats.org/spreadsheetml/2006/main">
  <c r="D36" i="96" l="1"/>
  <c r="D32" i="96"/>
  <c r="C32" i="96"/>
  <c r="C36" i="96" s="1"/>
  <c r="E30" i="96"/>
  <c r="E29" i="96"/>
  <c r="E28" i="96"/>
  <c r="E14" i="96"/>
  <c r="C60" i="95"/>
  <c r="C71" i="95" s="1"/>
  <c r="E56" i="95"/>
  <c r="E55" i="95"/>
  <c r="D54" i="95"/>
  <c r="D60" i="95" s="1"/>
  <c r="D71" i="95" s="1"/>
  <c r="D53" i="95"/>
  <c r="E52" i="95"/>
  <c r="E51" i="95"/>
  <c r="E50" i="95"/>
  <c r="E49" i="95"/>
  <c r="E48" i="95"/>
  <c r="E47" i="95"/>
  <c r="E46" i="95"/>
  <c r="E45" i="95"/>
  <c r="E44" i="95"/>
  <c r="E43" i="95"/>
  <c r="E42" i="95"/>
  <c r="E41" i="95"/>
  <c r="E40" i="95"/>
  <c r="E39" i="95"/>
  <c r="E38" i="95"/>
  <c r="E60" i="95" s="1"/>
  <c r="E71" i="95" s="1"/>
  <c r="C34" i="95"/>
  <c r="E31" i="95"/>
  <c r="E30" i="95"/>
  <c r="E29" i="95"/>
  <c r="E28" i="95"/>
  <c r="E27" i="95"/>
  <c r="E26" i="95"/>
  <c r="E25" i="95"/>
  <c r="E23" i="95"/>
  <c r="E22" i="95"/>
  <c r="E21" i="95"/>
  <c r="E20" i="95"/>
  <c r="E19" i="95"/>
  <c r="E18" i="95"/>
  <c r="E17" i="95"/>
  <c r="E16" i="95"/>
  <c r="E15" i="95"/>
  <c r="E14" i="95"/>
  <c r="C317" i="90"/>
  <c r="C328" i="90" s="1"/>
  <c r="C24" i="89"/>
  <c r="E24" i="31"/>
  <c r="E25" i="31"/>
  <c r="E26" i="31"/>
  <c r="E27" i="31"/>
  <c r="E28" i="31"/>
  <c r="E29" i="31"/>
  <c r="E30" i="31"/>
  <c r="E31" i="31"/>
  <c r="E32" i="31"/>
  <c r="E33" i="31"/>
  <c r="E34" i="31"/>
  <c r="E23" i="31"/>
  <c r="C10" i="30"/>
  <c r="E159" i="32"/>
  <c r="E160" i="32"/>
  <c r="D116" i="87" l="1"/>
  <c r="D117" i="87"/>
  <c r="C123" i="87"/>
  <c r="D115" i="87"/>
  <c r="D13" i="87" l="1"/>
  <c r="D17" i="87"/>
  <c r="D21" i="87"/>
  <c r="D25" i="87"/>
  <c r="D29" i="87"/>
  <c r="D33" i="87"/>
  <c r="D37" i="87"/>
  <c r="D41" i="87"/>
  <c r="D45" i="87"/>
  <c r="D49" i="87"/>
  <c r="D53" i="87"/>
  <c r="D57" i="87"/>
  <c r="D61" i="87"/>
  <c r="D65" i="87"/>
  <c r="D69" i="87"/>
  <c r="D73" i="87"/>
  <c r="D77" i="87"/>
  <c r="D81" i="87"/>
  <c r="D85" i="87"/>
  <c r="D89" i="87"/>
  <c r="D93" i="87"/>
  <c r="D97" i="87"/>
  <c r="D101" i="87"/>
  <c r="D105" i="87"/>
  <c r="D109" i="87"/>
  <c r="D113" i="87"/>
  <c r="D16" i="87"/>
  <c r="D24" i="87"/>
  <c r="D32" i="87"/>
  <c r="D40" i="87"/>
  <c r="D48" i="87"/>
  <c r="D56" i="87"/>
  <c r="D64" i="87"/>
  <c r="D72" i="87"/>
  <c r="D80" i="87"/>
  <c r="D88" i="87"/>
  <c r="D96" i="87"/>
  <c r="D104" i="87"/>
  <c r="D108" i="87"/>
  <c r="D14" i="87"/>
  <c r="D18" i="87"/>
  <c r="D22" i="87"/>
  <c r="D26" i="87"/>
  <c r="D30" i="87"/>
  <c r="D34" i="87"/>
  <c r="D38" i="87"/>
  <c r="D42" i="87"/>
  <c r="D46" i="87"/>
  <c r="D50" i="87"/>
  <c r="D54" i="87"/>
  <c r="D58" i="87"/>
  <c r="D62" i="87"/>
  <c r="D66" i="87"/>
  <c r="D70" i="87"/>
  <c r="D74" i="87"/>
  <c r="D78" i="87"/>
  <c r="D82" i="87"/>
  <c r="D86" i="87"/>
  <c r="D90" i="87"/>
  <c r="D94" i="87"/>
  <c r="D98" i="87"/>
  <c r="D102" i="87"/>
  <c r="D106" i="87"/>
  <c r="D110" i="87"/>
  <c r="D114" i="87"/>
  <c r="D12" i="87"/>
  <c r="D20" i="87"/>
  <c r="D28" i="87"/>
  <c r="D36" i="87"/>
  <c r="D44" i="87"/>
  <c r="D52" i="87"/>
  <c r="D60" i="87"/>
  <c r="D68" i="87"/>
  <c r="D76" i="87"/>
  <c r="D84" i="87"/>
  <c r="D92" i="87"/>
  <c r="D100" i="87"/>
  <c r="D112" i="87"/>
  <c r="D15" i="87"/>
  <c r="D19" i="87"/>
  <c r="D23" i="87"/>
  <c r="D27" i="87"/>
  <c r="D31" i="87"/>
  <c r="D35" i="87"/>
  <c r="D39" i="87"/>
  <c r="D43" i="87"/>
  <c r="D47" i="87"/>
  <c r="D51" i="87"/>
  <c r="D55" i="87"/>
  <c r="D59" i="87"/>
  <c r="D63" i="87"/>
  <c r="D67" i="87"/>
  <c r="D71" i="87"/>
  <c r="D75" i="87"/>
  <c r="D79" i="87"/>
  <c r="D83" i="87"/>
  <c r="D87" i="87"/>
  <c r="D91" i="87"/>
  <c r="D95" i="87"/>
  <c r="D99" i="87"/>
  <c r="D103" i="87"/>
  <c r="D107" i="87"/>
  <c r="D111" i="87"/>
  <c r="C44" i="29" l="1"/>
  <c r="D36" i="31"/>
  <c r="C54" i="30"/>
  <c r="C30" i="30"/>
  <c r="D164" i="32"/>
  <c r="C164" i="32"/>
  <c r="E150" i="32"/>
  <c r="E151" i="32"/>
  <c r="E152" i="32"/>
  <c r="E153" i="32"/>
  <c r="E154" i="32"/>
  <c r="E155" i="32"/>
  <c r="E156" i="32"/>
  <c r="E157" i="32"/>
  <c r="E158"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45" i="30"/>
  <c r="E41" i="30"/>
  <c r="E37" i="30"/>
  <c r="E38" i="30"/>
  <c r="E34" i="30"/>
  <c r="E48" i="30"/>
  <c r="E40" i="30"/>
  <c r="E36" i="30"/>
  <c r="E32" i="30"/>
  <c r="E47" i="30"/>
  <c r="E43" i="30"/>
  <c r="E39" i="30"/>
  <c r="E10" i="32"/>
  <c r="C15" i="34"/>
  <c r="D12" i="38"/>
  <c r="C12" i="38"/>
  <c r="E10" i="38"/>
  <c r="E12" i="38" s="1"/>
  <c r="E11" i="38"/>
  <c r="O16" i="15"/>
  <c r="C42" i="36"/>
  <c r="L16" i="15"/>
  <c r="C17" i="19"/>
  <c r="D17" i="19"/>
  <c r="C36" i="31"/>
  <c r="C14" i="14"/>
  <c r="G13" i="38"/>
  <c r="E22" i="30"/>
  <c r="E15" i="30"/>
  <c r="E13" i="30"/>
  <c r="E31" i="30"/>
  <c r="E23" i="30"/>
  <c r="E12" i="30"/>
  <c r="E16" i="30"/>
  <c r="E24" i="30"/>
  <c r="E25" i="30"/>
  <c r="E20" i="30"/>
  <c r="E14" i="30"/>
  <c r="E11" i="30"/>
  <c r="E36" i="31"/>
  <c r="E21" i="30"/>
  <c r="E53" i="30" l="1"/>
  <c r="E29" i="30"/>
  <c r="E46" i="30"/>
  <c r="E42" i="30"/>
  <c r="E26" i="30"/>
  <c r="E18" i="30"/>
  <c r="E17" i="30"/>
  <c r="E27" i="30"/>
  <c r="E19" i="30"/>
  <c r="E35" i="30"/>
  <c r="E28" i="30"/>
  <c r="E44" i="30"/>
  <c r="E33" i="30"/>
  <c r="E49" i="30"/>
  <c r="E50" i="30"/>
  <c r="E164"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10" authorId="0" shapeId="0" xr:uid="{00000000-0006-0000-1600-000001000000}">
      <text>
        <r>
          <rPr>
            <sz val="9"/>
            <color indexed="81"/>
            <rFont val="Tahoma"/>
            <family val="2"/>
          </rPr>
          <t>Saldo inicial de balanza</t>
        </r>
      </text>
    </comment>
    <comment ref="D11" authorId="0" shapeId="0" xr:uid="{00000000-0006-0000-1600-000002000000}">
      <text>
        <r>
          <rPr>
            <sz val="9"/>
            <color indexed="81"/>
            <rFont val="Tahoma"/>
            <family val="2"/>
          </rPr>
          <t>Saldo acumulado en balanza de comprobación</t>
        </r>
      </text>
    </comment>
  </commentList>
</comments>
</file>

<file path=xl/sharedStrings.xml><?xml version="1.0" encoding="utf-8"?>
<sst xmlns="http://schemas.openxmlformats.org/spreadsheetml/2006/main" count="2133" uniqueCount="1606">
  <si>
    <t>NOTAS A LOS ESTADOS FINANCIEROS</t>
  </si>
  <si>
    <t>Notas</t>
  </si>
  <si>
    <t>Descripción</t>
  </si>
  <si>
    <t>INFORMACION CONTABLE</t>
  </si>
  <si>
    <t>H1-ESF-A1</t>
  </si>
  <si>
    <t>FONDOS CON AFECTACIÓN ESPECÍFICA E INVERSIONES FINANCIERAS</t>
  </si>
  <si>
    <t>H1-ESF-A2</t>
  </si>
  <si>
    <t>CUENTAS POR COBRAR A CORTO PLAZO E INGRESOS POR RECUPERAR A CORTO PLAZO</t>
  </si>
  <si>
    <t>H1-ESF-A3</t>
  </si>
  <si>
    <t>DEUDORES</t>
  </si>
  <si>
    <t>H1-ESF-A4</t>
  </si>
  <si>
    <t>INVENTARIO</t>
  </si>
  <si>
    <t>H1-ESF-A5</t>
  </si>
  <si>
    <t>ALMACENES</t>
  </si>
  <si>
    <t>H1-ESF-A6</t>
  </si>
  <si>
    <t>FIDEICOMISOS</t>
  </si>
  <si>
    <t>H1-ESF-A7</t>
  </si>
  <si>
    <t>PARTICIPACIONES Y APORTACIONES DE CAPITAL</t>
  </si>
  <si>
    <t>H1-ESF-A8</t>
  </si>
  <si>
    <t>BIENES MUEBLES E INMUEBLES</t>
  </si>
  <si>
    <t>H1-ESF-A9</t>
  </si>
  <si>
    <t>INTANGIBLES Y DIFERIDOS</t>
  </si>
  <si>
    <t>H1-ESF-A10</t>
  </si>
  <si>
    <t>ESTIMACIONES Y DETERIOROS</t>
  </si>
  <si>
    <t>H1-ESF-A11</t>
  </si>
  <si>
    <t>OTROS ACTIVOS NO CIRCULANTES</t>
  </si>
  <si>
    <t>H1-ESF-P1</t>
  </si>
  <si>
    <t>CUENTAS Y DOCUMENTOS POR PAGAR</t>
  </si>
  <si>
    <t>H1-ESF-P2</t>
  </si>
  <si>
    <t>DIFERIDOS Y OTROS PASIVOS</t>
  </si>
  <si>
    <t>H1-ESF-P3</t>
  </si>
  <si>
    <t>OTROS PASIVOS CIRCULANTES</t>
  </si>
  <si>
    <t>H1-ESF-P4</t>
  </si>
  <si>
    <t>DEUDA PÚBLICA A LARGO PLAZO</t>
  </si>
  <si>
    <t>H1-VHP-01</t>
  </si>
  <si>
    <t>PATRIMONIO CONTRIBUIDO</t>
  </si>
  <si>
    <t>H1-VHP-02</t>
  </si>
  <si>
    <t>PATRIMONIO GENERADO</t>
  </si>
  <si>
    <t>H1-EA-I1</t>
  </si>
  <si>
    <t>INGRESOS</t>
  </si>
  <si>
    <t>H1-EA-I2</t>
  </si>
  <si>
    <t>OTROS INGRESOS</t>
  </si>
  <si>
    <t>H1-EA-G1</t>
  </si>
  <si>
    <t>GASTOS</t>
  </si>
  <si>
    <t>H1-EFE-01</t>
  </si>
  <si>
    <t>FLUJO DE EFECTIVO</t>
  </si>
  <si>
    <t>H1-EFE-02</t>
  </si>
  <si>
    <t>ADQ. BIENES MUEBLES E INMUEBLES</t>
  </si>
  <si>
    <t xml:space="preserve">II. DE MEMORIA (DE ORDEN): </t>
  </si>
  <si>
    <t>CONTABLES</t>
  </si>
  <si>
    <t>PRESUPUESTALES</t>
  </si>
  <si>
    <t>Municipio de Uruapan, Michoacán</t>
  </si>
  <si>
    <t>INDICE H1-ESF-A1</t>
  </si>
  <si>
    <t>AL MES DE SEPTIEMBRE DEL 2019</t>
  </si>
  <si>
    <t>DE DESGLOSE</t>
  </si>
  <si>
    <t>Cta0113</t>
  </si>
  <si>
    <t>I. INFORMACION CONTABLE</t>
  </si>
  <si>
    <t>cuenta contable y cuenta contable de detalle</t>
  </si>
  <si>
    <t>CUENTA</t>
  </si>
  <si>
    <t>NOMBRE DE LA CUENTA</t>
  </si>
  <si>
    <t>MONTO</t>
  </si>
  <si>
    <t>TIPO</t>
  </si>
  <si>
    <t>MONTO PARCIAL</t>
  </si>
  <si>
    <t>1114    INVERSIONES TEMPORALES (HASTA 3 MESES)</t>
  </si>
  <si>
    <t>NOTA: H1-ESF-A1</t>
  </si>
  <si>
    <t>111410020001</t>
  </si>
  <si>
    <t>N° CHEQUE 875461 JOSE XAVIER MADRIGAL BARAJAS</t>
  </si>
  <si>
    <t>TOTAL</t>
  </si>
  <si>
    <t>1115    FONDOS C/AFECTACION ESPECIFICA</t>
  </si>
  <si>
    <t>NADA QUE MANIFESTAR</t>
  </si>
  <si>
    <t>1121    INVERSIONES FINANCIERAS DE CORTO PLAZO</t>
  </si>
  <si>
    <t>1211    INVERSIONES A LARGO PLAZO</t>
  </si>
  <si>
    <t>Lic Victor Manuel Manriquez Gonzalez</t>
  </si>
  <si>
    <t>Lic. Norma Adriana Magaña Madrigal</t>
  </si>
  <si>
    <t>L.C. Jose Luis Benjamin Robledo Ortiz</t>
  </si>
  <si>
    <t>Lic. Genaro Campos García</t>
  </si>
  <si>
    <t>Presidente Municipal</t>
  </si>
  <si>
    <t>Sindico Municipal</t>
  </si>
  <si>
    <t>Tesorero Municipal</t>
  </si>
  <si>
    <t>Contralor Municipal</t>
  </si>
  <si>
    <t>INDICE H1-ESF-A2</t>
  </si>
  <si>
    <t>2012</t>
  </si>
  <si>
    <t>2011</t>
  </si>
  <si>
    <t>1122    CUENTAS POR COBRAR A CORTO PLAZO</t>
  </si>
  <si>
    <t>NOTA: H1-ESF-A2</t>
  </si>
  <si>
    <t>1124    INGRESOS POR RECUPERAR A CORTO PLAZO</t>
  </si>
  <si>
    <t>INDICE H1-ESF-A3</t>
  </si>
  <si>
    <t>IMPORTE</t>
  </si>
  <si>
    <t>A 90 días</t>
  </si>
  <si>
    <t>A 180 días</t>
  </si>
  <si>
    <t>A 365 días</t>
  </si>
  <si>
    <t>+ 365 días</t>
  </si>
  <si>
    <t>CARACTERÍSTICAS</t>
  </si>
  <si>
    <t>ESTATUS DEL ADEUDO</t>
  </si>
  <si>
    <t>1123    DEUDORES DIVERSOS POR COBRAR A CORTO PLAZO</t>
  </si>
  <si>
    <t>NOTA: H1-ESF-A3</t>
  </si>
  <si>
    <t>1123016102010001</t>
  </si>
  <si>
    <t>NARANJO NARANJO ROBERTO</t>
  </si>
  <si>
    <t>1123016102010003</t>
  </si>
  <si>
    <t>GOMEZ CORTES YULIANA</t>
  </si>
  <si>
    <t>1123016102010004</t>
  </si>
  <si>
    <t>GONZALEZ QUINTANA GABINO</t>
  </si>
  <si>
    <t>1123016102010006</t>
  </si>
  <si>
    <t>HERNANDEZ OROZCO RAMON</t>
  </si>
  <si>
    <t>1123016102010007</t>
  </si>
  <si>
    <t>BRIBIESCA SANCHEZ LETICIA</t>
  </si>
  <si>
    <t>1123016102010008</t>
  </si>
  <si>
    <t>OCAMPO MELCHOR JESUS</t>
  </si>
  <si>
    <t>1123016102010010</t>
  </si>
  <si>
    <t>COS Y LEON RIVERA RAUL</t>
  </si>
  <si>
    <t>1123016102010011</t>
  </si>
  <si>
    <t>URIBE TREVIÑO AGUSTIN</t>
  </si>
  <si>
    <t>1123016102010012</t>
  </si>
  <si>
    <t>MACIAS CERVANTES JUAN LUIS</t>
  </si>
  <si>
    <t>1123016102010014</t>
  </si>
  <si>
    <t>FLORES MEJIA MARCO ANTONIO</t>
  </si>
  <si>
    <t>1123016102010015</t>
  </si>
  <si>
    <t>MENDOZA RODRIGUEZ GERARDO</t>
  </si>
  <si>
    <t>1123016102010016</t>
  </si>
  <si>
    <t>GUZMAN RAMOS RAMON</t>
  </si>
  <si>
    <t>1123016102010060</t>
  </si>
  <si>
    <t>MENDOZA CARDENAS BENJAMIN</t>
  </si>
  <si>
    <t>1123016102010062</t>
  </si>
  <si>
    <t>TORRES HERNANDEZ MARIA ROSARIO</t>
  </si>
  <si>
    <t>1123016102010067</t>
  </si>
  <si>
    <t>GOMEZ MENDOZA ANABEL</t>
  </si>
  <si>
    <t>1123016102010090</t>
  </si>
  <si>
    <t>JIMENEZ MENDOZA MARIA DE LA LUZ</t>
  </si>
  <si>
    <t>1123016102010092</t>
  </si>
  <si>
    <t>GALINDO AYALA MARIA DE LOS ANGELES</t>
  </si>
  <si>
    <t>1123016102010098</t>
  </si>
  <si>
    <t>MARTINEZ MENDEZ ARACELI</t>
  </si>
  <si>
    <t>1123016102010102</t>
  </si>
  <si>
    <t>DODDOLI MURGUIA MARIA DE LOS DOLORES FIORELLA</t>
  </si>
  <si>
    <t>1123016102010119</t>
  </si>
  <si>
    <t>RAMIREZ LOPEZ ALFREDO</t>
  </si>
  <si>
    <t>1123016102010127</t>
  </si>
  <si>
    <t>RUBIO QUIROZ JOSE ALFREDO</t>
  </si>
  <si>
    <t>1123016102010142</t>
  </si>
  <si>
    <t>ORTIZ CORZA MA ROCIO CONSUELO</t>
  </si>
  <si>
    <t>1123016102010143</t>
  </si>
  <si>
    <t>BUCIO RUIZ JOSE JORGE</t>
  </si>
  <si>
    <t>1123016102010146</t>
  </si>
  <si>
    <t>GARCIA TINOCO MARIA TERESA</t>
  </si>
  <si>
    <t>1123016102010163</t>
  </si>
  <si>
    <t>RODRIGUEZ RAUDA OCTAVIO</t>
  </si>
  <si>
    <t>1123016102010177</t>
  </si>
  <si>
    <t>MACIAS CERVANTES MAYRA</t>
  </si>
  <si>
    <t>1123016102010181</t>
  </si>
  <si>
    <t>PAZ HERNANDEZ DANIEL ENRIQUE</t>
  </si>
  <si>
    <t>1123016102010203</t>
  </si>
  <si>
    <t>TORRES LUCATERO FERNANDO</t>
  </si>
  <si>
    <t>1123016102010217</t>
  </si>
  <si>
    <t>ADAME MARQUEZ MIGUEL ANGEL</t>
  </si>
  <si>
    <t>1123016102010241</t>
  </si>
  <si>
    <t>AYALA GOMEZ MARTHA LETICIA</t>
  </si>
  <si>
    <t>1123016102010284</t>
  </si>
  <si>
    <t>BUCIO VELAZQUEZ MARIA DE LOS ANGELES</t>
  </si>
  <si>
    <t>1123016102010294</t>
  </si>
  <si>
    <t>ROMERO CUEVAS JOSE LUIS</t>
  </si>
  <si>
    <t>1123016102010296</t>
  </si>
  <si>
    <t xml:space="preserve">ALEJANDRE ESPINO	 JESUS		</t>
  </si>
  <si>
    <t>1123016102010297</t>
  </si>
  <si>
    <t>NUNGARAY HERNANDEZ MAURICIO</t>
  </si>
  <si>
    <t>1123016102010298</t>
  </si>
  <si>
    <t>ROMERO RENTERIA VICTOR ALFONSO</t>
  </si>
  <si>
    <t>1123016102010301</t>
  </si>
  <si>
    <t>VILLASEÑOR REYES MARIA DE LA LUZ</t>
  </si>
  <si>
    <t>1123016102010322</t>
  </si>
  <si>
    <t>GARCIA RAMOS MARIA GUADALUPE</t>
  </si>
  <si>
    <t>1123016102010325</t>
  </si>
  <si>
    <t>ROJAS  VIRGINIA</t>
  </si>
  <si>
    <t>1123016102010433</t>
  </si>
  <si>
    <t>ESPINO RODRIGUEZ JOSE LUIS</t>
  </si>
  <si>
    <t>1123016102010464</t>
  </si>
  <si>
    <t>GONZALEZ NAMBO ALBERTO</t>
  </si>
  <si>
    <t>1123016102010472</t>
  </si>
  <si>
    <t>VENEGAS ARIAS SANDRA LIDIA</t>
  </si>
  <si>
    <t>1123016102010479</t>
  </si>
  <si>
    <t>PIÑON ANDRADE VICTOR HUGO</t>
  </si>
  <si>
    <t>1123016102010508</t>
  </si>
  <si>
    <t>URTIZ ARAUJO EDUARDO</t>
  </si>
  <si>
    <t>1123016102010519</t>
  </si>
  <si>
    <t>ALCANTAR ROCILLO JUAN JOSE</t>
  </si>
  <si>
    <t>1123016102010612</t>
  </si>
  <si>
    <t>CAZARES MELGOZA PEDRO</t>
  </si>
  <si>
    <t>1123016102010657</t>
  </si>
  <si>
    <t>TELLEZ GAONA LUIS EMANUEL</t>
  </si>
  <si>
    <t>1123016102010691</t>
  </si>
  <si>
    <t>AYALA VALDES MARIA ELENA</t>
  </si>
  <si>
    <t>1123016102010696</t>
  </si>
  <si>
    <t>MORENO DIAZ ULISES</t>
  </si>
  <si>
    <t>1123016102010758</t>
  </si>
  <si>
    <t>ALFARO CHAVEZ LETICIA</t>
  </si>
  <si>
    <t>1123016102010776</t>
  </si>
  <si>
    <t>TORRES ESPINOSA JOEL ALEJANDRO</t>
  </si>
  <si>
    <t>1123016102010784</t>
  </si>
  <si>
    <t>REYNA VELAZQUEZ ARMANDO ALEJANDRO</t>
  </si>
  <si>
    <t>1123016102010799</t>
  </si>
  <si>
    <t>ANGEL MAGALLAN LORENZO</t>
  </si>
  <si>
    <t>1123016102010858</t>
  </si>
  <si>
    <t>MACIAS ALEMAN URIBE</t>
  </si>
  <si>
    <t>1123016102010862</t>
  </si>
  <si>
    <t>SALVADOR MUGUERZA JUAN CARLOS</t>
  </si>
  <si>
    <t>1123016102010876</t>
  </si>
  <si>
    <t>MONSIBAIS MILLAN VICTOR</t>
  </si>
  <si>
    <t>1123016102010932</t>
  </si>
  <si>
    <t>ANAYA AVILA FRANCISCO</t>
  </si>
  <si>
    <t>1123016102010933</t>
  </si>
  <si>
    <t>PAREDEZ AMBRIZ LEONEL</t>
  </si>
  <si>
    <t>1123016102010949</t>
  </si>
  <si>
    <t>CORONA MENDOZA SALVADOR IVANOSKY</t>
  </si>
  <si>
    <t>1123016102010951</t>
  </si>
  <si>
    <t>BEDOLLA CAZAREZ ALEJANDRO</t>
  </si>
  <si>
    <t>1123016102010977</t>
  </si>
  <si>
    <t>ESLAVA MIRANDA MIGUEL ANGEL</t>
  </si>
  <si>
    <t>1123016102010981</t>
  </si>
  <si>
    <t>BRIBIESCA VEGA RAMON</t>
  </si>
  <si>
    <t>1123016102011000</t>
  </si>
  <si>
    <t>BAEZ MENDOZA ANGEL HORACIO</t>
  </si>
  <si>
    <t>1123016102011074</t>
  </si>
  <si>
    <t>BRAVO RUBIO IVAN</t>
  </si>
  <si>
    <t>1123016102011086</t>
  </si>
  <si>
    <t>RAMOS BAYON FRANCISCO</t>
  </si>
  <si>
    <t>1123016102011096</t>
  </si>
  <si>
    <t>GUEVARA ROJAS TIBURCIO</t>
  </si>
  <si>
    <t>1123016102011127</t>
  </si>
  <si>
    <t>RAMIREZ HEREDIA JUAN ANTONIO</t>
  </si>
  <si>
    <t>1123016102011130</t>
  </si>
  <si>
    <t>CURIEL MORALES ALICIA MARIA DEL CONSUELO</t>
  </si>
  <si>
    <t>1123016102011199</t>
  </si>
  <si>
    <t>TINOCO MATA MARIA DE LOS ANGELES</t>
  </si>
  <si>
    <t>1123016102011244</t>
  </si>
  <si>
    <t>HERNANDEZ CASTRO YENISEI</t>
  </si>
  <si>
    <t>1123016102011252</t>
  </si>
  <si>
    <t>GARCIA GALVAN JOSE ARTURO</t>
  </si>
  <si>
    <t>1123016102011265</t>
  </si>
  <si>
    <t>GARIBAY ARELLANO VERONICA</t>
  </si>
  <si>
    <t>1123016102011309</t>
  </si>
  <si>
    <t>HERNANDEZ GARCIA MARIA DE LOS ANGELES</t>
  </si>
  <si>
    <t>1123016102011326</t>
  </si>
  <si>
    <t>ZARATE PINEDA VERONICA</t>
  </si>
  <si>
    <t>1123016102011355</t>
  </si>
  <si>
    <t xml:space="preserve">SACARIAS	 EQUIHUA DORA FABIOLA	</t>
  </si>
  <si>
    <t>1123016102011444</t>
  </si>
  <si>
    <t>ESCALERA CALDERON GABRIEL</t>
  </si>
  <si>
    <t>1123016102011457</t>
  </si>
  <si>
    <t>VALENCIA ALVARADO ELIZABETH</t>
  </si>
  <si>
    <t>1123016102011478</t>
  </si>
  <si>
    <t>PASAYE AGUILAR LAURA</t>
  </si>
  <si>
    <t>1123016102011510</t>
  </si>
  <si>
    <t xml:space="preserve">AMEZCUA	 RAMIREZ LAURA ESPERANZA	</t>
  </si>
  <si>
    <t>11230161020115413</t>
  </si>
  <si>
    <t>BARRAGAN OSEGUERA ARMANDO</t>
  </si>
  <si>
    <t>1123016102011542</t>
  </si>
  <si>
    <t>AREVALOS ANGEL JESUS</t>
  </si>
  <si>
    <t>11230161020115433</t>
  </si>
  <si>
    <t>MAGAÑA MADRIGAL NORMA ADRIANA</t>
  </si>
  <si>
    <t>11230161020115443</t>
  </si>
  <si>
    <t>CAMACHO MARTINEZ GUADALUPE DE JESUS</t>
  </si>
  <si>
    <t>11230161020115451</t>
  </si>
  <si>
    <t>RAMIREZ MELCHOR SALOMON</t>
  </si>
  <si>
    <t>11230161020115455</t>
  </si>
  <si>
    <t>CORALES REYES ROSA</t>
  </si>
  <si>
    <t>11230161020115456</t>
  </si>
  <si>
    <t>CORRALES REYES ROSA</t>
  </si>
  <si>
    <t>11230161020115458</t>
  </si>
  <si>
    <t>SANDOVAL ISIDRO QUETZALCOATL RAMSES</t>
  </si>
  <si>
    <t>11230161020115459</t>
  </si>
  <si>
    <t>MAGAÑA MAGAÑA LUIS MANUEL</t>
  </si>
  <si>
    <t>11230161020115461</t>
  </si>
  <si>
    <t>HERNANDEZ TUNGUI MARIO ALBERTO</t>
  </si>
  <si>
    <t>1123    DEUDORES POR COBRAR A CORTO PLAZO</t>
  </si>
  <si>
    <t>11230161020115482</t>
  </si>
  <si>
    <t>FERREMATERIALES ARCO, SA DE CV</t>
  </si>
  <si>
    <t>11230161020115492</t>
  </si>
  <si>
    <t>CAMARENA CHAVEZ ESAU</t>
  </si>
  <si>
    <t>11230161020115505</t>
  </si>
  <si>
    <t>ROBLEDO ORTIZ VICTOR JAVIER</t>
  </si>
  <si>
    <t>11230161020115571</t>
  </si>
  <si>
    <t>RAMIREZ VILLA FELIPE</t>
  </si>
  <si>
    <t>11230161020115572</t>
  </si>
  <si>
    <t>REYES REYES RAFAEL</t>
  </si>
  <si>
    <t>11230161020115580</t>
  </si>
  <si>
    <t>RODRIGUEZ ZUÑIGA BLANCA ESTELA</t>
  </si>
  <si>
    <t>11230161020115581</t>
  </si>
  <si>
    <t>BUSTOS SALAMANCA JOSE RAMON</t>
  </si>
  <si>
    <t>11230161020115582</t>
  </si>
  <si>
    <t>TULAIS LOPEZ EDUARDO</t>
  </si>
  <si>
    <t>11230161020115583</t>
  </si>
  <si>
    <t>GOMEZ VILLASEÑOR MARIA</t>
  </si>
  <si>
    <t>11230161020115586</t>
  </si>
  <si>
    <t>TOLEDANO AMBRIZ DANIEL</t>
  </si>
  <si>
    <t>11230161020115591</t>
  </si>
  <si>
    <t>SANTANDER</t>
  </si>
  <si>
    <t>11230161020115600</t>
  </si>
  <si>
    <t>MORENO GALVAN JESUS</t>
  </si>
  <si>
    <t>11230161020115625</t>
  </si>
  <si>
    <t>JEITANI KARAM DANY</t>
  </si>
  <si>
    <t>11230161020115632</t>
  </si>
  <si>
    <t>BLOCKMAX CONSTRUCCIONES S DE RL DE CV</t>
  </si>
  <si>
    <t>11230161020115640</t>
  </si>
  <si>
    <t>SUAREZ PEREZ RAUL</t>
  </si>
  <si>
    <t>11230161020115650</t>
  </si>
  <si>
    <t>ROMERO ORTIZ GLORIA</t>
  </si>
  <si>
    <t>11230161020115651</t>
  </si>
  <si>
    <t>ORTEGA CEJA ANA ESVEIDY</t>
  </si>
  <si>
    <t>11230161020115656</t>
  </si>
  <si>
    <t>SECRETARIA DE FINANZAS DEL GOBIERNO DE MICHOACAN</t>
  </si>
  <si>
    <t>11230161020115657</t>
  </si>
  <si>
    <t>VICTOR HUGO CALVILLO HERNANDEZ</t>
  </si>
  <si>
    <t>11230161020115665</t>
  </si>
  <si>
    <t>VALDES OSEGUERA MARIA DE LA PAZ</t>
  </si>
  <si>
    <t>11230161020115761</t>
  </si>
  <si>
    <t>VILLASEÑOR GONZÁLEZ MARIA DE JESÚS</t>
  </si>
  <si>
    <t>11230161020115782</t>
  </si>
  <si>
    <t>DIEGO AREVALO ADRIAN</t>
  </si>
  <si>
    <t>11230161020115790</t>
  </si>
  <si>
    <t>CHACON BARRIGA ALMA ELIZABETH</t>
  </si>
  <si>
    <t>11230161020115797</t>
  </si>
  <si>
    <t>JAIRO GRAÑA LORENZO</t>
  </si>
  <si>
    <t>11230161020115832</t>
  </si>
  <si>
    <t>RICO RAMON MOISES</t>
  </si>
  <si>
    <t>11230161020115833</t>
  </si>
  <si>
    <t>NICO RAMON MOISES</t>
  </si>
  <si>
    <t>11230161020115834</t>
  </si>
  <si>
    <t>AMBRIZ HERNANDEZ MARIO ALBERTO</t>
  </si>
  <si>
    <t>11230161020115835</t>
  </si>
  <si>
    <t>TORRES ESPINOZA JOEL ALEJANDRO</t>
  </si>
  <si>
    <t>11230161020115836</t>
  </si>
  <si>
    <t>ANAYA ESCAMILLA JOSE ROMAN</t>
  </si>
  <si>
    <t>11230161020115838</t>
  </si>
  <si>
    <t>SANTIAGO ANGIANO JONATHAN</t>
  </si>
  <si>
    <t>11230161020115841</t>
  </si>
  <si>
    <t>ISSSTE 2016</t>
  </si>
  <si>
    <t>11230161020115860</t>
  </si>
  <si>
    <t>CERVANTES MOLINA MIGUEL ANGEL</t>
  </si>
  <si>
    <t>11230161020115890</t>
  </si>
  <si>
    <t>ORTIZ MORELOS OSWALDO JORGE</t>
  </si>
  <si>
    <t>11230161020115892</t>
  </si>
  <si>
    <t>REZA ALVAREZ JOSE MANUEL</t>
  </si>
  <si>
    <t>11230161020115926</t>
  </si>
  <si>
    <t>FONDO DE AHORRO 2016</t>
  </si>
  <si>
    <t>11230161020115941</t>
  </si>
  <si>
    <t>BBVA BANCOMER, S.A. DE C.V (CONCILIACION)</t>
  </si>
  <si>
    <t>11230161020115943</t>
  </si>
  <si>
    <t>RODRIGUEZ ARRIAGA ROBERTO</t>
  </si>
  <si>
    <t>1123016102011599</t>
  </si>
  <si>
    <t>AGUILAR GUTIERREZ AGUSTIN</t>
  </si>
  <si>
    <t>1123016102011610</t>
  </si>
  <si>
    <t>AGUERO HERNANDEZ GONZALO</t>
  </si>
  <si>
    <t>1123016102011736</t>
  </si>
  <si>
    <t>GALLARDO TELLEZ LUIS MANUEL</t>
  </si>
  <si>
    <t>1123016102011752</t>
  </si>
  <si>
    <t>MAGAÑÁ MEZA HECTOR ARTEMIO</t>
  </si>
  <si>
    <t>1123016102011760</t>
  </si>
  <si>
    <t>VILLA CORTES RAFAEL</t>
  </si>
  <si>
    <t>1123016102011812</t>
  </si>
  <si>
    <t>ALVAREZ SOTO JUAN CARLOS</t>
  </si>
  <si>
    <t>1123016102011826</t>
  </si>
  <si>
    <t>ESPINOSA FERNANDEZ MARTIN RODOLFO</t>
  </si>
  <si>
    <t>1123016102011855</t>
  </si>
  <si>
    <t>URIBE MEJIA VICTOR MANUEL</t>
  </si>
  <si>
    <t>1123016102011905</t>
  </si>
  <si>
    <t>DAVALOS MORENO JOSE EDUARDO</t>
  </si>
  <si>
    <t>1123016102011917</t>
  </si>
  <si>
    <t>PONCE GOMEZ FELIPE OLAF</t>
  </si>
  <si>
    <t>1123016102011931</t>
  </si>
  <si>
    <t>VIEYRA IBARRA MANUEL</t>
  </si>
  <si>
    <t>1123016102011996</t>
  </si>
  <si>
    <t>DELGADO INFANTE ENRIQUE</t>
  </si>
  <si>
    <t>1123016102012012</t>
  </si>
  <si>
    <t>OROZCO VILLALOBOS JEU EMMANUEL</t>
  </si>
  <si>
    <t>1123016102012104</t>
  </si>
  <si>
    <t>DE LA CRUZ GALVAN HECTOR JOEL</t>
  </si>
  <si>
    <t>1123016102012109</t>
  </si>
  <si>
    <t>GONZALEZ FLORES ROBERTO FELIPE</t>
  </si>
  <si>
    <t>1123016102012113</t>
  </si>
  <si>
    <t>MUÑOZ GARCIA JORGE FRANCISCO</t>
  </si>
  <si>
    <t>1123016102012115</t>
  </si>
  <si>
    <t>OLALDE SANCHEZ HECTOR MANUEL</t>
  </si>
  <si>
    <t>1123016102012121</t>
  </si>
  <si>
    <t>CANO ORTIZ ABRAHAM</t>
  </si>
  <si>
    <t>1123016102012125</t>
  </si>
  <si>
    <t>REYNA SANCHEZ FRANCISCO SALVADOR</t>
  </si>
  <si>
    <t>1123016102012129</t>
  </si>
  <si>
    <t>BELLO SANTIAGO JOSE ANGEL</t>
  </si>
  <si>
    <t>1123016102012135</t>
  </si>
  <si>
    <t>ALVAREZ ESPINOSA AGUSTIN</t>
  </si>
  <si>
    <t>1123016102012141</t>
  </si>
  <si>
    <t>ESPINO VILLASEÑOR ERIK</t>
  </si>
  <si>
    <t>1123016102012183</t>
  </si>
  <si>
    <t xml:space="preserve">BARRAGAN BLANCAS ALEJANDRA MARIA	</t>
  </si>
  <si>
    <t>1123016102012191</t>
  </si>
  <si>
    <t xml:space="preserve">MOLINA HERNANDEZ VICTOR MANUEL	</t>
  </si>
  <si>
    <t>1123016102012198</t>
  </si>
  <si>
    <t>CONTRERAS FARIAS GUADALUPE KARINA</t>
  </si>
  <si>
    <t>1123016102012210</t>
  </si>
  <si>
    <t xml:space="preserve">OCHOA HERNANDEZ JOSE LUIS	</t>
  </si>
  <si>
    <t>1123016102012214</t>
  </si>
  <si>
    <t xml:space="preserve">ZAMORA PEREZ JOSE JAIME FELIPE	</t>
  </si>
  <si>
    <t>1123016102012220</t>
  </si>
  <si>
    <t xml:space="preserve">ACEVEDO SIERRA ALEJANDRA	</t>
  </si>
  <si>
    <t>1123016102012228</t>
  </si>
  <si>
    <t>RIVERA CAMACHO ARACELI</t>
  </si>
  <si>
    <t>1123016102012259</t>
  </si>
  <si>
    <t>TULAIS JUAREZ JUAN CARLOS</t>
  </si>
  <si>
    <t>1123016102012268</t>
  </si>
  <si>
    <t>MARTINEZ AGUILAR JOSE JUAN</t>
  </si>
  <si>
    <t>1123016102012393</t>
  </si>
  <si>
    <t>HERNANDEZ GOMEZ LUIS RAFAEL</t>
  </si>
  <si>
    <t>1123016102012437</t>
  </si>
  <si>
    <t>CAMPOS GARCIA GENARO</t>
  </si>
  <si>
    <t>1123016102012467</t>
  </si>
  <si>
    <t>MURGUIA AGUIRRE MIGUEL</t>
  </si>
  <si>
    <t>1123016102012468</t>
  </si>
  <si>
    <t>SEPULVEDA CARRILLO ALEJANDRO</t>
  </si>
  <si>
    <t>1123016102012579</t>
  </si>
  <si>
    <t>SAGA DEL CUPATITZIO SA DE CV</t>
  </si>
  <si>
    <t>11230161020125967</t>
  </si>
  <si>
    <t>MADRIGAL SANCHEZ LIBERO</t>
  </si>
  <si>
    <t>11230161020125970</t>
  </si>
  <si>
    <t>GONZALEZ REYES JESUS</t>
  </si>
  <si>
    <t>11230161020125982</t>
  </si>
  <si>
    <t>RIOS MEZA MARIA VICTORIA</t>
  </si>
  <si>
    <t>11230161020126020</t>
  </si>
  <si>
    <t>DEL RIO AMBRIZ GEMA</t>
  </si>
  <si>
    <t>11230161020126033</t>
  </si>
  <si>
    <t>ARIAS GUTIERREZ ANA GRACIELA</t>
  </si>
  <si>
    <t>11230161020126043</t>
  </si>
  <si>
    <t>GUTIERREZ SANCHEZ JOSE ANTONIO</t>
  </si>
  <si>
    <t>11230161020126051</t>
  </si>
  <si>
    <t>CORALES CRUZ FLORENCIO</t>
  </si>
  <si>
    <t>11230161020126059</t>
  </si>
  <si>
    <t>GONZALEZ RETANA YOLANDA</t>
  </si>
  <si>
    <t>11230161020126070</t>
  </si>
  <si>
    <t>QUINCOSA ZAMORA RAMSES ENRIQUE</t>
  </si>
  <si>
    <t>1123016102012743</t>
  </si>
  <si>
    <t>XEFN SA</t>
  </si>
  <si>
    <t>1123016102012830</t>
  </si>
  <si>
    <t>LA OPINION DE URUAPAN SA DE CV</t>
  </si>
  <si>
    <t>1123016102012832</t>
  </si>
  <si>
    <t>RADIO MAGIK SA DE CV</t>
  </si>
  <si>
    <t>1123016102013070</t>
  </si>
  <si>
    <t>LOPEZ TERAN GERARDO</t>
  </si>
  <si>
    <t>1123016102013119</t>
  </si>
  <si>
    <t>REYNA JIMENEZ JUAN JOSE</t>
  </si>
  <si>
    <t>1123016102013123</t>
  </si>
  <si>
    <t>ALONSO CAMPOS MARGARITO</t>
  </si>
  <si>
    <t>1123016102013550</t>
  </si>
  <si>
    <t>MEDIOS PS DE MICHOACAN S DE RL DE CV</t>
  </si>
  <si>
    <t>11230161020136108</t>
  </si>
  <si>
    <t>COBARRUBIAS ZAVALA JOSE GUADALUPE</t>
  </si>
  <si>
    <t>11230161020136113</t>
  </si>
  <si>
    <t>ZARAGOZA MEJIA SERGIO JONATHAN</t>
  </si>
  <si>
    <t>11230161020136119</t>
  </si>
  <si>
    <t>RAMIREZ PEREZ CHRISTIAN EMMANUEL</t>
  </si>
  <si>
    <t>11230161020136134</t>
  </si>
  <si>
    <t>TALAVERA GARCIA EDER A</t>
  </si>
  <si>
    <t>11230161020136143</t>
  </si>
  <si>
    <t>Calderón Martínez Zaira</t>
  </si>
  <si>
    <t>11230161020136223</t>
  </si>
  <si>
    <t>SEGUROS ARGOS SA DE CV</t>
  </si>
  <si>
    <t>11230161020136237</t>
  </si>
  <si>
    <t>VERDUZCO ORTEGA JAIME</t>
  </si>
  <si>
    <t>11230161020136252</t>
  </si>
  <si>
    <t>ISSSTE 2017</t>
  </si>
  <si>
    <t>11230161020136338</t>
  </si>
  <si>
    <t>SISTEMA INTEGRAL DE FINANCIAMIENTO PARA EL DESARROLLO DE MICHOACAN</t>
  </si>
  <si>
    <t>1123016102013736</t>
  </si>
  <si>
    <t>MUNICIPIO DE URUAPAN MICHOACAN</t>
  </si>
  <si>
    <t>1123016102013742</t>
  </si>
  <si>
    <t>GÓMEZ BECERRA JUAN MANUEL</t>
  </si>
  <si>
    <t>1123016102013774</t>
  </si>
  <si>
    <t>GAONA MARTINEZ JAIME</t>
  </si>
  <si>
    <t>1123016102013786</t>
  </si>
  <si>
    <t>FARIAS OLIVEROS BLANCA LUZ</t>
  </si>
  <si>
    <t>1123016102013794</t>
  </si>
  <si>
    <t>BUCIO  EMILIO</t>
  </si>
  <si>
    <t>1123016102013801</t>
  </si>
  <si>
    <t>CHAVEZ ANICETO ALELI SESANGARI</t>
  </si>
  <si>
    <t>1123016102013829</t>
  </si>
  <si>
    <t>GUTIERREZ PORTUGAL JORGE</t>
  </si>
  <si>
    <t>1123016102013894</t>
  </si>
  <si>
    <t>BBVA BANCOMER, S.A. DE C.V.</t>
  </si>
  <si>
    <t>1123016102013980</t>
  </si>
  <si>
    <t>VALLES RICO LETICIA</t>
  </si>
  <si>
    <t>1123016102014042</t>
  </si>
  <si>
    <t>BAEZ SERPA LAZARO ALBERTO</t>
  </si>
  <si>
    <t>1123016102014066</t>
  </si>
  <si>
    <t>RAMIREZ MONTALVO FLOR</t>
  </si>
  <si>
    <t>1123016102014084</t>
  </si>
  <si>
    <t>MAGAÑA MEZA HECTOR ARTEMIO</t>
  </si>
  <si>
    <t>1123016102014128</t>
  </si>
  <si>
    <t>SECRETARÍA DE FINANZAS DEL GOBIERNO DE MICHOACAN</t>
  </si>
  <si>
    <t>1123016102014133</t>
  </si>
  <si>
    <t>BANCA AFIRME, S.A.</t>
  </si>
  <si>
    <t>1123016102014141</t>
  </si>
  <si>
    <t>ANGELES MORA FELIPE</t>
  </si>
  <si>
    <t>1123016102014142</t>
  </si>
  <si>
    <t>ANGELES DE LA MORA FELIPE</t>
  </si>
  <si>
    <t>1123016102014161</t>
  </si>
  <si>
    <t>HERNANDEZ ANGELES ALEJANDRO</t>
  </si>
  <si>
    <t>1123016102014262</t>
  </si>
  <si>
    <t>ALVAREZ TZINTZUN GRISELDA</t>
  </si>
  <si>
    <t>1123016102014327</t>
  </si>
  <si>
    <t>VEGA VILLALOBOS JUAN MARTIN</t>
  </si>
  <si>
    <t>1123016102014372</t>
  </si>
  <si>
    <t>ELVIRA QUESADA MARIA GUADALUPE JUDITH</t>
  </si>
  <si>
    <t>1123016102014468</t>
  </si>
  <si>
    <t>GONZALEZ OSEGUERA FELIPE</t>
  </si>
  <si>
    <t>1123016102014539</t>
  </si>
  <si>
    <t>TESORERIA MUNICIPAL</t>
  </si>
  <si>
    <t>1123016102014556</t>
  </si>
  <si>
    <t>CAPASU</t>
  </si>
  <si>
    <t>1123016102014576</t>
  </si>
  <si>
    <t>PARQUE NACIONAL</t>
  </si>
  <si>
    <t>1123016102014599</t>
  </si>
  <si>
    <t>SERRANO ESCOBEDO ALVARO CUAUHTEMOC</t>
  </si>
  <si>
    <t>1123016102014601</t>
  </si>
  <si>
    <t>FOMICH</t>
  </si>
  <si>
    <t>1123016102014602</t>
  </si>
  <si>
    <t>FIMPE</t>
  </si>
  <si>
    <t>1123016102014603</t>
  </si>
  <si>
    <t>CAPASU (CORRESPONABILIDAD)</t>
  </si>
  <si>
    <t>1123016102014604</t>
  </si>
  <si>
    <t>PRESTAMO FONDO DE AHORRO</t>
  </si>
  <si>
    <t>1123016102014605</t>
  </si>
  <si>
    <t>MEDINA OLIVOS ADOLFO ALFREDO</t>
  </si>
  <si>
    <t>1123016102014606</t>
  </si>
  <si>
    <t>SECRETARIA DE ADMINISTRACION</t>
  </si>
  <si>
    <t>1123016102014607</t>
  </si>
  <si>
    <t>CISNEROS CISNERO SEBASTIAN ARTURO</t>
  </si>
  <si>
    <t>1123016102014608</t>
  </si>
  <si>
    <t>RUIZ PEREZ OMAR FRNACISCO</t>
  </si>
  <si>
    <t>1123016102014609</t>
  </si>
  <si>
    <t>LUNA ZALPA OSCAR</t>
  </si>
  <si>
    <t>1123016102014611</t>
  </si>
  <si>
    <t>RAMIREZ VARGAS FRANCISCO</t>
  </si>
  <si>
    <t>1123016102014612</t>
  </si>
  <si>
    <t>VICTORIANO ORTIZ JUAN MANUEL</t>
  </si>
  <si>
    <t>1123016102014613</t>
  </si>
  <si>
    <t>MORA OROPEZA ONELIO JAVIER</t>
  </si>
  <si>
    <t>1123016102014614</t>
  </si>
  <si>
    <t>CHAVEZ RUIZ ADOLFO RAMON</t>
  </si>
  <si>
    <t>1123016102014615</t>
  </si>
  <si>
    <t>MARTINEZ VILLANUEVA HUGO MISAEL</t>
  </si>
  <si>
    <t>1123016102014617</t>
  </si>
  <si>
    <t>CERVANTES SANCHEZ CARLOS</t>
  </si>
  <si>
    <t>1123016102014618</t>
  </si>
  <si>
    <t>MANZO RODRIGUEZ JUAN DANIEL</t>
  </si>
  <si>
    <t>1123016102014621</t>
  </si>
  <si>
    <t>CALDERO CADENGO ALEXANDRO ULISES</t>
  </si>
  <si>
    <t>1123016102014622</t>
  </si>
  <si>
    <t>OROZCO CAMARENA JAIME ALEJANDRO</t>
  </si>
  <si>
    <t>1123016102014623</t>
  </si>
  <si>
    <t>MENDOZA TORRES EMILIO</t>
  </si>
  <si>
    <t>1123016102014624</t>
  </si>
  <si>
    <t>OREGEL MARTINEZ ARTURO</t>
  </si>
  <si>
    <t>1123016102014626</t>
  </si>
  <si>
    <t>BARRON FRANCO VIANEY</t>
  </si>
  <si>
    <t>1123016102014627</t>
  </si>
  <si>
    <t>VALENCIA DE SILVA MARIA GUADALUPE</t>
  </si>
  <si>
    <t>11230161020146284</t>
  </si>
  <si>
    <t>OLIVO GUZMAN CINTYA</t>
  </si>
  <si>
    <t>1123016102014629</t>
  </si>
  <si>
    <t>RAMIREZ VALENTIN ALMA GUADALUPE</t>
  </si>
  <si>
    <t>1123016102014630</t>
  </si>
  <si>
    <t>MATERIAL EMERGENTE ADRIANA</t>
  </si>
  <si>
    <t>1123016102014631</t>
  </si>
  <si>
    <t>MATERIAL EMERGENTE MARIO</t>
  </si>
  <si>
    <t>1123016102014632</t>
  </si>
  <si>
    <t>DACMA SA DE CV</t>
  </si>
  <si>
    <t>1123016102014641</t>
  </si>
  <si>
    <t>SEDESOL PRGG 3X1</t>
  </si>
  <si>
    <t>11230161020146410</t>
  </si>
  <si>
    <t>PRESTAMO FONDO DE AHORRO 2017</t>
  </si>
  <si>
    <t>1123016102014643</t>
  </si>
  <si>
    <t>SAGARPA</t>
  </si>
  <si>
    <t>1123016102014645</t>
  </si>
  <si>
    <t>SRIA DE FINANZAS Y ADMON GOB DEL EDO</t>
  </si>
  <si>
    <t>1123016102014648</t>
  </si>
  <si>
    <t>SRIA DE FINANZAS Y ADMON SEDRU</t>
  </si>
  <si>
    <t>1123016102014649</t>
  </si>
  <si>
    <t>SECRETARIA DE FINANZAS Y ADMON SEDRU.</t>
  </si>
  <si>
    <t>11230161020146494</t>
  </si>
  <si>
    <t>GAYTAN SANCHEZ ERICK ISRAEL</t>
  </si>
  <si>
    <t>1123016102014650</t>
  </si>
  <si>
    <t>SECRETARIA DE FINANZAS PRONAPRED</t>
  </si>
  <si>
    <t>11230161020146500</t>
  </si>
  <si>
    <t>GARCIA REYES VICTOR HUGO</t>
  </si>
  <si>
    <t>11230161020146501</t>
  </si>
  <si>
    <t>MARTINEZ ENRIQUEZ SERGIO</t>
  </si>
  <si>
    <t>1123016102014652</t>
  </si>
  <si>
    <t>DIF ( RESCATE DE ESPACIOS PUBLICOS 2013 )</t>
  </si>
  <si>
    <t>1123016102014656</t>
  </si>
  <si>
    <t>DIF ( RESCATE DE ESPACIOS PUBLICOS 2013 ).</t>
  </si>
  <si>
    <t>1123016102014658</t>
  </si>
  <si>
    <t>DIF ( PROGRAMA HABITAT 2013)</t>
  </si>
  <si>
    <t>1123016102014659</t>
  </si>
  <si>
    <t>DIF (PROGRAMA HABITAT 2013 ).</t>
  </si>
  <si>
    <t>1123016102014661</t>
  </si>
  <si>
    <t>ISPT</t>
  </si>
  <si>
    <t>1123016102014662</t>
  </si>
  <si>
    <t>ADELANTO DE SUELDO</t>
  </si>
  <si>
    <t>1123016102014665</t>
  </si>
  <si>
    <t>CREDITOS A ORGANIZACIONES ACTIVIDADES</t>
  </si>
  <si>
    <t>1123016102014782</t>
  </si>
  <si>
    <t>URIBE JIMENEZ ARTURO</t>
  </si>
  <si>
    <t>1123016102014798</t>
  </si>
  <si>
    <t>2DA AGOSTO</t>
  </si>
  <si>
    <t>1123016102014881</t>
  </si>
  <si>
    <t>BAEZ MENDOZA ANGEL ORACIO</t>
  </si>
  <si>
    <t>1123016102014900</t>
  </si>
  <si>
    <t>CHAVEZ ALTAMIRANO JOSE ARTURO</t>
  </si>
  <si>
    <t>1123016102014915</t>
  </si>
  <si>
    <t>PEREZ MARINES RUBEN</t>
  </si>
  <si>
    <t>1123016102014937</t>
  </si>
  <si>
    <t>ESPINOSA RUIZ MOISÉS</t>
  </si>
  <si>
    <t>1123016102014944</t>
  </si>
  <si>
    <t>MACIAS SANCHEZ CESAR</t>
  </si>
  <si>
    <t>1123016102014947</t>
  </si>
  <si>
    <t>PRÉSTAMO FONDO DE AHORRO 2015</t>
  </si>
  <si>
    <t>1123016102014954</t>
  </si>
  <si>
    <t>OROS SOLIS ROBERTO ENRIQUE</t>
  </si>
  <si>
    <t>1123016102014956</t>
  </si>
  <si>
    <t>TESORERIA DE LA FEDERACION</t>
  </si>
  <si>
    <t>1123016102014959</t>
  </si>
  <si>
    <t>ARIAS RODRIGUEZ HECTOR</t>
  </si>
  <si>
    <t>1123016102015138</t>
  </si>
  <si>
    <t>MANRIQUEZ GONZALEZ VICTOR MANUEL</t>
  </si>
  <si>
    <t>1123016102015139</t>
  </si>
  <si>
    <t>MENDOZA MALDONADO FAUSTO FLUVIO</t>
  </si>
  <si>
    <t>1123016102015151</t>
  </si>
  <si>
    <t>PROGRAMA DE VIVIENDA</t>
  </si>
  <si>
    <t>1123016102015180</t>
  </si>
  <si>
    <t>GARCIA AYALA CELIA</t>
  </si>
  <si>
    <t>1123016102015190</t>
  </si>
  <si>
    <t>CAMPOS GARCIA MARCELA</t>
  </si>
  <si>
    <t>1123016102015194</t>
  </si>
  <si>
    <t>ROBLEDO ORTIZ JOSE LUIS BENJAMIN</t>
  </si>
  <si>
    <t>1123016102015197</t>
  </si>
  <si>
    <t>MARTINEZ CORZA JOSE LUIS</t>
  </si>
  <si>
    <t>1123016102015202</t>
  </si>
  <si>
    <t>CAMPOS EQUIHUA IGNACIO BENJAMIN</t>
  </si>
  <si>
    <t>1123016102015208</t>
  </si>
  <si>
    <t>GODINEZ MORA JOSE FRANCISCO</t>
  </si>
  <si>
    <t>1123016102015212</t>
  </si>
  <si>
    <t>SALAZAR MONTIEL CHRISTIAN ROBERTO</t>
  </si>
  <si>
    <t>1123016102015228</t>
  </si>
  <si>
    <t>CALDERON MARTINEZ ZAYDA</t>
  </si>
  <si>
    <t>1123016102015259</t>
  </si>
  <si>
    <t>DEL RIO AMBRIZ PERLA</t>
  </si>
  <si>
    <t>1123016102015281</t>
  </si>
  <si>
    <t>CHUELA MURGUIA ANTONIO</t>
  </si>
  <si>
    <t>1123016102015286</t>
  </si>
  <si>
    <t>PEREZ SANDOVAL GUILLERMO</t>
  </si>
  <si>
    <t>1123016102015289</t>
  </si>
  <si>
    <t>FLORES MEDINA FELIPE</t>
  </si>
  <si>
    <t>1123016102015299</t>
  </si>
  <si>
    <t>LEDESMA ALVAREZ EULALIA</t>
  </si>
  <si>
    <t>1123016102015300</t>
  </si>
  <si>
    <t>TORRES SANTOYO JESUS MARIANO</t>
  </si>
  <si>
    <t>1123016102015306</t>
  </si>
  <si>
    <t>BUCIO QUINTERO JOSE</t>
  </si>
  <si>
    <t>1123016102015315</t>
  </si>
  <si>
    <t>BALTAZAR MENDOZA MARIA CATALINA</t>
  </si>
  <si>
    <t>1123016102015340</t>
  </si>
  <si>
    <t>PAREDES MELGOZA MIGUEL ANGEL</t>
  </si>
  <si>
    <t>1123016102015343</t>
  </si>
  <si>
    <t>CASTILLA SANCHEZ AVIGAIL</t>
  </si>
  <si>
    <t>1123016102015345</t>
  </si>
  <si>
    <t>SERAFIN SALMERON LAURIANO</t>
  </si>
  <si>
    <t>1123016102015346</t>
  </si>
  <si>
    <t>TREVIZO GUIZAR MAYRA XIOMARA</t>
  </si>
  <si>
    <t>1123016102015364</t>
  </si>
  <si>
    <t>ANDRADE ZUÑIGA ENRIQUE</t>
  </si>
  <si>
    <t>1123016102015365</t>
  </si>
  <si>
    <t>TALAVERA GARCIA EDER ABRAHAM</t>
  </si>
  <si>
    <t>1123016102015369</t>
  </si>
  <si>
    <t>ESCOBEDO NAVARRETE JOSE MANUEL</t>
  </si>
  <si>
    <t>1123016102015370</t>
  </si>
  <si>
    <t>CALDERÒN MARTÌNEZ ZAYDA</t>
  </si>
  <si>
    <t>1123016102015387</t>
  </si>
  <si>
    <t>MOLINA HERNANDEZ VICTOR MANUEL</t>
  </si>
  <si>
    <t>1123016102015406</t>
  </si>
  <si>
    <t>JIMENEZ CERRILLO LILIANA</t>
  </si>
  <si>
    <t>112310030000</t>
  </si>
  <si>
    <t>ALEJO ALEJO FRANCISCO JAVIER</t>
  </si>
  <si>
    <t>AMBRIZ PEREZ TARCILA</t>
  </si>
  <si>
    <t>AVALOS FERNANDEZ VERONICA</t>
  </si>
  <si>
    <t>BERENICE PAREDES PEDRAZA</t>
  </si>
  <si>
    <t>LUIS MANUEL MAGAÑA MAGAÑA</t>
  </si>
  <si>
    <t>EDUARDO MARTIN SANCHEZ</t>
  </si>
  <si>
    <t>CELIA GARCIA AYALA</t>
  </si>
  <si>
    <t>MEJIA VAZQUEZ ALEJANDRO</t>
  </si>
  <si>
    <t>ALEJO GONZALEZ BRAULIO</t>
  </si>
  <si>
    <t>JUAN DANIEL MANZO RODRIGUEZ</t>
  </si>
  <si>
    <t>PERLA DEL RIO AMBRIZ</t>
  </si>
  <si>
    <t>AMALIA MARTINEZ VALENCIA</t>
  </si>
  <si>
    <t>GARCIA VEGA ELIZABETH MEHRLICHT</t>
  </si>
  <si>
    <t>NORMA ADRIANA MAGAÑA MADRIGAL</t>
  </si>
  <si>
    <t>(JUSTIFICACIÓN EN NOTAS A ESTADOS FINANCIEROS)</t>
  </si>
  <si>
    <t>001956</t>
  </si>
  <si>
    <t>INDICE H1-ESF-A4</t>
  </si>
  <si>
    <t>MÉTODO</t>
  </si>
  <si>
    <t>1140    INVENTARIOS</t>
  </si>
  <si>
    <t>NOTA: H1-ESF-A4</t>
  </si>
  <si>
    <t>JUSTIFICACIÓN EN NOTAS A ESTADOS FINANCIEROS</t>
  </si>
  <si>
    <t>INDICE H1-ESF-A5</t>
  </si>
  <si>
    <t>1150    ALMACENES</t>
  </si>
  <si>
    <t>NOTA: H1-ESF-A5</t>
  </si>
  <si>
    <t>INDICE H1-ESF-A6</t>
  </si>
  <si>
    <t>CARATERÍSTICAS</t>
  </si>
  <si>
    <t>NOMBRE DEL FIDEICOMISO</t>
  </si>
  <si>
    <t>OBJETO DEL FIDEICOMISO</t>
  </si>
  <si>
    <t>1213    FIDEICOMISOS, MANDATOS Y CONTRATOS ANÁLOGOS</t>
  </si>
  <si>
    <t>NOTA: H1-ESF-A6</t>
  </si>
  <si>
    <t>INDICE H1-ESF-A7</t>
  </si>
  <si>
    <t xml:space="preserve">EMPRESA/OPDes </t>
  </si>
  <si>
    <t>1214    PARTICIPACIONES Y APORTACIONES DE CAPITAL</t>
  </si>
  <si>
    <t>NOTA: H1-ESF-A7</t>
  </si>
  <si>
    <t>INDICE H1-ESF-A8</t>
  </si>
  <si>
    <t>I. INFORMACIÓN CONTABLE</t>
  </si>
  <si>
    <t>POLIZA APERTURA</t>
  </si>
  <si>
    <t>SALDO INICIAL</t>
  </si>
  <si>
    <t>SALDO FINAL</t>
  </si>
  <si>
    <t>FLUJO</t>
  </si>
  <si>
    <t>CRITERIO</t>
  </si>
  <si>
    <t>1230    BIENES INMUEBLES, INFRAESTRUCTURA Y CONSTRUCCIONES EN PROCESO</t>
  </si>
  <si>
    <t>NOTA: H1-ESF-A8</t>
  </si>
  <si>
    <t>123110000000</t>
  </si>
  <si>
    <t>TERRENOS</t>
  </si>
  <si>
    <t>123210000000</t>
  </si>
  <si>
    <t>VIVIENDAS</t>
  </si>
  <si>
    <t>123520020000</t>
  </si>
  <si>
    <t>INFRAESTRUCTURA EDUCATIVA Y DE INVESTIGACIÓN</t>
  </si>
  <si>
    <t>123520040000</t>
  </si>
  <si>
    <t>ESPACIOS DEPORTIVOS, RECREATIVOS, TURÍSTICOS Y CULTURALES</t>
  </si>
  <si>
    <t>123520060000</t>
  </si>
  <si>
    <t>EDIFICACIONES PARA EL ACOPIO, INTERCAMBIO Y DISTRIBUCIÓN DE BIENES Y SERVICIOS</t>
  </si>
  <si>
    <t>123520080000</t>
  </si>
  <si>
    <t>CENTROS DE ASISTENCIA SOCIAL</t>
  </si>
  <si>
    <t>123530010000</t>
  </si>
  <si>
    <t>OBRAS PARA LA EXTRACCIÓN, CONDUCCIÓN Y SUMINISTRO DE AGUA</t>
  </si>
  <si>
    <t>123530020000</t>
  </si>
  <si>
    <t>OBRAS PARA LA GENERACIÓN Y SUMINISTRO DE ENERGÍA ELÉCTRICA</t>
  </si>
  <si>
    <t>123530060000</t>
  </si>
  <si>
    <t>INFRAESTRUCTURA PARA DRENAJE Y ALCANTARILLADO RESIDUAL</t>
  </si>
  <si>
    <t>123530070000</t>
  </si>
  <si>
    <t>INFRAESTRUCTURA PARA DRENAJE Y ALCANTARILLADO PLUVIAL</t>
  </si>
  <si>
    <t>123530110000</t>
  </si>
  <si>
    <t>TANQUES DE ALMACENAMIENTO DE AGUA, CÁRCAMOS Y SIMILARES</t>
  </si>
  <si>
    <t>123540040000</t>
  </si>
  <si>
    <t>INFRAESTRUCTURA PARA EL SERVICIO DE ALUMBRADO PÚBLICO EN OBRAS DE URBANIZACIÓN</t>
  </si>
  <si>
    <t>123540050000</t>
  </si>
  <si>
    <t>OTRAS OBRAS DE URBANIZACIÓN</t>
  </si>
  <si>
    <t>123540060000</t>
  </si>
  <si>
    <t>PROYECTOS DE DIVISIÓN Y URBANIZACIÓN</t>
  </si>
  <si>
    <t>123550020000</t>
  </si>
  <si>
    <t>PUENTES Y PASOS A DESNIVEL</t>
  </si>
  <si>
    <t>123570040000</t>
  </si>
  <si>
    <t>INSTALACIONES Y EQUIPAMIENTO DE ESPACIOS DEPORTIVOS, RECREATIVOS, TURÍSTICOS Y CULTURALES</t>
  </si>
  <si>
    <t>123640050000</t>
  </si>
  <si>
    <t>123910040000</t>
  </si>
  <si>
    <t>OTROS BIENES INMUEBLES</t>
  </si>
  <si>
    <t>1240    BIENES MUEBLES</t>
  </si>
  <si>
    <t>124110000000</t>
  </si>
  <si>
    <t>MUEBLES DE OFICINA Y ESTANTERÍA</t>
  </si>
  <si>
    <t>124120000000</t>
  </si>
  <si>
    <t>MUEBLES, EXCEPTO DE OFICINA Y ESTANTERÍA</t>
  </si>
  <si>
    <t>124130000000</t>
  </si>
  <si>
    <t>EQUIPO DE CÓMPUTO Y DE TECNOLOGÍAS DE LA INFORMACIÓN</t>
  </si>
  <si>
    <t>124190000000</t>
  </si>
  <si>
    <t>OTROS MOBILIARIOS Y EQUIPOS DE ADMINISTRACIÓN</t>
  </si>
  <si>
    <t>124210000000</t>
  </si>
  <si>
    <t>EQUIPOS Y APARATOS AUDIOVISUALES</t>
  </si>
  <si>
    <t>124230000000</t>
  </si>
  <si>
    <t>CÁMARAS FOTOGRÁFICAS Y DE VIDEO</t>
  </si>
  <si>
    <t>124290000000</t>
  </si>
  <si>
    <t>OTRO MOBILIARIO Y EQPO EDUCACIONAL Y RECREATIVO</t>
  </si>
  <si>
    <t>124310000000</t>
  </si>
  <si>
    <t>EQUIPO MÉDICO Y DE LABORATORIO</t>
  </si>
  <si>
    <t>124320000000</t>
  </si>
  <si>
    <t>INSTRUMENTAL MÉDICO Y DE LABORATORIO</t>
  </si>
  <si>
    <t>124410000000</t>
  </si>
  <si>
    <t>VEHÍCULOS Y EQUIPO TERRESTRE</t>
  </si>
  <si>
    <t>124490000000</t>
  </si>
  <si>
    <t>OTROS EQUIPOS DE TRANSPORTE</t>
  </si>
  <si>
    <t>124510000000</t>
  </si>
  <si>
    <t>EQUIPO PARA POLICÍA Y TRÁNSITO</t>
  </si>
  <si>
    <t>124620000000</t>
  </si>
  <si>
    <t>MAQUINARIA Y EQUIPO INDUSTRIAL</t>
  </si>
  <si>
    <t>124630000000</t>
  </si>
  <si>
    <t>MAQUINARIA Y EQUIPO DE CONSTRUCCIÓN</t>
  </si>
  <si>
    <t>124640000000</t>
  </si>
  <si>
    <t>SISTEMAS DE AIRE ACONDICIONADO, CALEFACCIÓN Y REFIRGERACIÓN INDUSTRIAL Y COMERCIAL</t>
  </si>
  <si>
    <t>124650000000</t>
  </si>
  <si>
    <t>EQUIPO DE COMUNICACIÓN Y TELECOMUNICACIÓN</t>
  </si>
  <si>
    <t>124660000000</t>
  </si>
  <si>
    <t>EQUIPOS DE GENERACIÓN ELÉCTRICA, APARATOS Y ACCESORIOS ELÉCTRICOS</t>
  </si>
  <si>
    <t>124670000000</t>
  </si>
  <si>
    <t>HERRAMIENTAS Y MÁQUINAS-HERRAMIENTA</t>
  </si>
  <si>
    <t>124710000000</t>
  </si>
  <si>
    <t>BIENES ARTÍSTICOS, CULTURALES Y CIENTÍFICOS</t>
  </si>
  <si>
    <t>124880000000</t>
  </si>
  <si>
    <t>ÁRBOLES Y PLANTAS</t>
  </si>
  <si>
    <t>1260    DEPRECIACIÓN Y DETERIORO ACUMULADA DE BIENES</t>
  </si>
  <si>
    <t>INDICE H1-ESF-A9</t>
  </si>
  <si>
    <t>1250    ACTIVOS INTANGIBLES</t>
  </si>
  <si>
    <t>NOTA: H1-ESF-A9</t>
  </si>
  <si>
    <t>125110000000</t>
  </si>
  <si>
    <t>SOFTWARE</t>
  </si>
  <si>
    <t>1265    AMORTIZACIÓN ACUMULADA DE BIENES</t>
  </si>
  <si>
    <t>1270    ACTIVOS DIFERIDOS</t>
  </si>
  <si>
    <t>127110000000</t>
  </si>
  <si>
    <t>ESTUDIOS, FORMULACIÓN Y EVALUACIÓN DE PROYECTOS PRODUCTIVOS NO INCLUIDOS EN CONCEPTOS ANTERIORES DE ESTE CAPÍTULO</t>
  </si>
  <si>
    <t>127120000000</t>
  </si>
  <si>
    <t>EJECUCION DE PROYECTOS PRODUCTIVOS NO INCLUIDOS EN CONCEPTOS ANTERIORES DE ESTE CAPITULO</t>
  </si>
  <si>
    <t>127910000000</t>
  </si>
  <si>
    <t>OTROS ACTIVOS DIFERIDOS</t>
  </si>
  <si>
    <t>MUNICIPIO</t>
  </si>
  <si>
    <t>INDICE H1-ESF-A10</t>
  </si>
  <si>
    <t>1280        ESTIMACIONES Y DETERIOROS</t>
  </si>
  <si>
    <t>NOTA: H1-ESF-A10</t>
  </si>
  <si>
    <t>TEXTO LIBRE</t>
  </si>
  <si>
    <t>PRESIDENTE MUNICIPAL</t>
  </si>
  <si>
    <t>SÍNDICO</t>
  </si>
  <si>
    <t>TESORERO MUNICIPAL</t>
  </si>
  <si>
    <t>CONTRALOR MUNICIPAL</t>
  </si>
  <si>
    <t>"Bajo protesta de decir verdad, declaramos que este reporte y sus notas son razonablemente correctos, y son responsabilidad del emisor."</t>
  </si>
  <si>
    <t>INDICE H1-ESF-A11</t>
  </si>
  <si>
    <t>1290    OTROS ACTIVOS NO CIRCULANTES</t>
  </si>
  <si>
    <t>NOTA: H1-ESF-A11</t>
  </si>
  <si>
    <t>INDICE H1-ESF-P1</t>
  </si>
  <si>
    <t>2110  Y  2120    CUENTAS Y DOCUMENTOS POR PAGAR</t>
  </si>
  <si>
    <t>NOTA: H1-ESF-P1</t>
  </si>
  <si>
    <t>211110000000</t>
  </si>
  <si>
    <t>REMUNERACIONES POR PAGAR</t>
  </si>
  <si>
    <t>211210000000</t>
  </si>
  <si>
    <t>PROVEEDORES ADQUISICIÓN DE BIENES Y SERVICIOS POR PAGAR A CORTO PLAZO</t>
  </si>
  <si>
    <t>211310000000</t>
  </si>
  <si>
    <t>CONTRATISTAS POR OBRAS PUBLICAS EN BIENES DE DOMINIO PUBLICO POR PAGAR A CP</t>
  </si>
  <si>
    <t>211520000000</t>
  </si>
  <si>
    <t>TRANSFERENCIAS AL RESTO DEL SECTOR PUBLICO</t>
  </si>
  <si>
    <t>211540000000</t>
  </si>
  <si>
    <t>AYUDAS SOCIALES</t>
  </si>
  <si>
    <t>211550000000</t>
  </si>
  <si>
    <t>PENSIONES Y JUBILACIONES</t>
  </si>
  <si>
    <t>211610000000</t>
  </si>
  <si>
    <t>INTERESES SOBRE PRÉSTAMOS DE DEUDA PÚBLICA INTERNA POR PAGAR A CORTO PLAZO</t>
  </si>
  <si>
    <t>211710010001</t>
  </si>
  <si>
    <t>RETENCIONES DE IMPUESTOS POR PAGAR</t>
  </si>
  <si>
    <t>211710010002</t>
  </si>
  <si>
    <t>RETENCIONES DE IMPUESTOS A CORTO PLAZO</t>
  </si>
  <si>
    <t>211710010003</t>
  </si>
  <si>
    <t>RETENCIONES DE IMPUESTOS A ENTERAR</t>
  </si>
  <si>
    <t>211710020000</t>
  </si>
  <si>
    <t>RETENCIONES DEL SISTEMA DE SEGURIDAD SOCIAL POR PAGAR A CORTO PLAZO</t>
  </si>
  <si>
    <t>211710030000</t>
  </si>
  <si>
    <t>RETENCIONES CUOTAS SINDICALES</t>
  </si>
  <si>
    <t>211710040000</t>
  </si>
  <si>
    <t>IMPUESTO SOBRE NÓMINA Y OTROS QUE DERIVEN DE UNA RELACIÓN LABORAL</t>
  </si>
  <si>
    <t>211710050000</t>
  </si>
  <si>
    <t>OTRAS RETENCIONES Y CONTRIBUCIONES POR PAGAR A CP</t>
  </si>
  <si>
    <t>211810010000</t>
  </si>
  <si>
    <t>DEVOLUCION DE FONDOS FEDERALES</t>
  </si>
  <si>
    <t>211810020000</t>
  </si>
  <si>
    <t>DEVOLUCIONES DE INGRESOS MUNICIPALES</t>
  </si>
  <si>
    <t>211910050000</t>
  </si>
  <si>
    <t>SALARIOS NO COBRADOS</t>
  </si>
  <si>
    <t>211910060000</t>
  </si>
  <si>
    <t>FONDO DE PRODUCTIVIDAD</t>
  </si>
  <si>
    <t>211910070001</t>
  </si>
  <si>
    <t>TESORERIA MPAL (SUELDOS NO COBRADOS)</t>
  </si>
  <si>
    <t>211910070002</t>
  </si>
  <si>
    <t>TESORERIA MUNICIPAL (30% F. DE P)</t>
  </si>
  <si>
    <t>211910070003</t>
  </si>
  <si>
    <t>TESORERIA MUNICIPAL (AGUINALDO 2A PARTE)</t>
  </si>
  <si>
    <t>211910070004</t>
  </si>
  <si>
    <t>TESORERIA MUNICIPAL (BECAS GUARDERIA)</t>
  </si>
  <si>
    <t>211910070005</t>
  </si>
  <si>
    <t>TESORERIA MUNICIPAL (COMP EXT)</t>
  </si>
  <si>
    <t>211910070006</t>
  </si>
  <si>
    <t>TESORERIA MUNICIPAL (COMP EXT MULTAS)</t>
  </si>
  <si>
    <t>211910070007</t>
  </si>
  <si>
    <t>TESORERIA MUNICIPAL (TALLERES DE VERANO)</t>
  </si>
  <si>
    <t>211910080000</t>
  </si>
  <si>
    <t>EXAMENES NIVEL MEDIO SUPERIOR</t>
  </si>
  <si>
    <t>211910090000</t>
  </si>
  <si>
    <t>BECAS MUNICIPALES</t>
  </si>
  <si>
    <t>211910110000</t>
  </si>
  <si>
    <t>ACREEDORES DIVERSOS VARIOS</t>
  </si>
  <si>
    <t>INDICE H1-ESF-P2</t>
  </si>
  <si>
    <t>NATURALEZA</t>
  </si>
  <si>
    <t>2159    OTROS PASIVOS DIFERIDOS A CORTO PLAZO</t>
  </si>
  <si>
    <t>NOTA: H1-ESF-P2</t>
  </si>
  <si>
    <t>2160    FONDOS Y BIENES DE TERCEROS EN GARANTÍA Y/O ADMINISTRACIÓN A CORTO PLAZO</t>
  </si>
  <si>
    <t>2240    PASIVO DIFERIDO A LARGO PLAZO</t>
  </si>
  <si>
    <t>INDICE H1-ESF-P3</t>
  </si>
  <si>
    <t>2191    INGRESOS POR CLASIFICAR</t>
  </si>
  <si>
    <t>NOTA: H1-ESF-P3</t>
  </si>
  <si>
    <t>21911161020100001</t>
  </si>
  <si>
    <t>Ingresos por clasificar</t>
  </si>
  <si>
    <t>ACREEDORA</t>
  </si>
  <si>
    <t>2192    RECAUDACION POR PARTICIPAR</t>
  </si>
  <si>
    <t>2199    OTROS PASIVOS CIRCULANTES</t>
  </si>
  <si>
    <t>INDICE H1-ESF-P4</t>
  </si>
  <si>
    <t>NOTAS A LOS ESTADOS FINANCIEROS DE MES DE AÑO</t>
  </si>
  <si>
    <t>NOTA:   H1-ESF-P4</t>
  </si>
  <si>
    <t>DE GESTION ADMINISTRATIVA</t>
  </si>
  <si>
    <t>2130  Y  2230   DEUDA PUBLICA</t>
  </si>
  <si>
    <t>Estado Analítico de la Deuda y Otros Pasivos</t>
  </si>
  <si>
    <t>Índice</t>
  </si>
  <si>
    <t>Destino del Crédito</t>
  </si>
  <si>
    <t>Acreedor</t>
  </si>
  <si>
    <t>Núm. Contrato Decrédito</t>
  </si>
  <si>
    <t>Clase del Título</t>
  </si>
  <si>
    <t>Financiamiento Contratado</t>
  </si>
  <si>
    <t>Financiamiento Dispuesto</t>
  </si>
  <si>
    <t>Saldo en Pesos</t>
  </si>
  <si>
    <t>Tasa de  Interés</t>
  </si>
  <si>
    <t>Capital Amortizado</t>
  </si>
  <si>
    <t>Intereses Pagados Acumulado</t>
  </si>
  <si>
    <t>Intereses Pagados en el Ejercicio</t>
  </si>
  <si>
    <t>Capital Pagado</t>
  </si>
  <si>
    <t>Núm. Total de Pagos</t>
  </si>
  <si>
    <t>Núm. de pagos del periodo</t>
  </si>
  <si>
    <t>Fecha de Contratación</t>
  </si>
  <si>
    <t>Fecha de Vencimiento</t>
  </si>
  <si>
    <t>Registro Estatal</t>
  </si>
  <si>
    <t>Período de Gracia</t>
  </si>
  <si>
    <t>Aval</t>
  </si>
  <si>
    <t>Garantía</t>
  </si>
  <si>
    <t>Fuente de Financiamiento</t>
  </si>
  <si>
    <t>Núm. de Decreto del Congreso / Autorización</t>
  </si>
  <si>
    <t>Fecha del Acuerdo de cada ente</t>
  </si>
  <si>
    <t>Observaciones</t>
  </si>
  <si>
    <t>En UDIS</t>
  </si>
  <si>
    <t>En Pesos</t>
  </si>
  <si>
    <t>REFINANCIAMIENTO</t>
  </si>
  <si>
    <t>BANCO NACIONAL DE OBRAS Y SERVICIOS PUBLICOS ,SNC</t>
  </si>
  <si>
    <t>CREDITO GEM BANOBRAS 10391</t>
  </si>
  <si>
    <t>CREDITO SIMPLE</t>
  </si>
  <si>
    <t>TIIIE + 2.38 P.P.</t>
  </si>
  <si>
    <t>120 MESES</t>
  </si>
  <si>
    <t>RUOE-I-III-212-2011</t>
  </si>
  <si>
    <t>N/A</t>
  </si>
  <si>
    <t>FONDO DE APORTACIONES PARA EL FORTALECIMIENTO DE LOS MUNICIPIOS</t>
  </si>
  <si>
    <t>FORTAMUN 2019</t>
  </si>
  <si>
    <t>INDICE H1-VHP-01</t>
  </si>
  <si>
    <t>MODIFICACION</t>
  </si>
  <si>
    <t>3100    HACIENDA PÚBLICA/PATRIMONIO CONTRIBUIDO</t>
  </si>
  <si>
    <t>NOTA: H1-VHP-01</t>
  </si>
  <si>
    <t>31100161020100001</t>
  </si>
  <si>
    <t>*9999 f. angeles</t>
  </si>
  <si>
    <t>ACREDORA</t>
  </si>
  <si>
    <t>31100161020100002</t>
  </si>
  <si>
    <t>PATRIMONIO MUNICIPAL</t>
  </si>
  <si>
    <t>31200161020100001</t>
  </si>
  <si>
    <t>DONACIÓN BIENES MUEBLES</t>
  </si>
  <si>
    <t>INDICE H1-VHP-02</t>
  </si>
  <si>
    <t>3200    HACIENDA PÚBLICA/PATRIMONIO GENERADO</t>
  </si>
  <si>
    <t>NOTA: H1-VHP-02</t>
  </si>
  <si>
    <t>321100000000</t>
  </si>
  <si>
    <t>RESULTADO DEL EJERCICIO(AHORRO/DESAHORRO)</t>
  </si>
  <si>
    <t>322100000000</t>
  </si>
  <si>
    <t>RESULTADO DE EJERCICIOS ANTERIORES</t>
  </si>
  <si>
    <t>INDICE H1-EA-I1</t>
  </si>
  <si>
    <t>4100  Y  4200    INGRESOS</t>
  </si>
  <si>
    <t>NOTA: H1-EA-I1</t>
  </si>
  <si>
    <t>411110000000</t>
  </si>
  <si>
    <t>SOBRE LOTERIAS, RIFAS, SORTEOS Y CONCURSOS</t>
  </si>
  <si>
    <t>411120000000</t>
  </si>
  <si>
    <t>SOBRE ESPECTACULOS PUBLICOS</t>
  </si>
  <si>
    <t>411210000000</t>
  </si>
  <si>
    <t>IMPUESTO PREDIAL</t>
  </si>
  <si>
    <t>411220000000</t>
  </si>
  <si>
    <t>IMPUESTO SOBRE LOTES BALDIOS, SIN BARDEAR O FALTA DE BANQUETAS</t>
  </si>
  <si>
    <t>411310000000</t>
  </si>
  <si>
    <t>IMPUESTO SOBRE ADQUISICIONES DE IMUEBLES</t>
  </si>
  <si>
    <t>411710000000</t>
  </si>
  <si>
    <t>RECARGOS DE IMPUESTOS</t>
  </si>
  <si>
    <t>411720000000</t>
  </si>
  <si>
    <t>MULTAS</t>
  </si>
  <si>
    <t>411730000000</t>
  </si>
  <si>
    <t>HONORARIOS Y GASTOS DE EJECUCIÓN DE IMPUESTOS MUNICIPALES</t>
  </si>
  <si>
    <t>411810000000</t>
  </si>
  <si>
    <t>IMPUESTO PREDIAL EJERCICIOS ANTERIORES</t>
  </si>
  <si>
    <t>413100000000</t>
  </si>
  <si>
    <t>CONTRIBUCION DE MEJORAS POR OBRAS PUBLICAS</t>
  </si>
  <si>
    <t>413200000000</t>
  </si>
  <si>
    <t>CONTRIBUCIONES DE MEJORAS NO COMPRENDIDAS EN LA LEY DE INGRESOS VIGENTE, CAUSADAS EN EJERCICIOS FISCALES ANTERIORES PENDIENTES DE LIQUIDACIÓN O PAGO</t>
  </si>
  <si>
    <t>414110000000</t>
  </si>
  <si>
    <t>POR LA OCUPACIÓN DE LA VÍA PÚBLICA Y SERVICIOS DE MERCADO</t>
  </si>
  <si>
    <t>414310000000</t>
  </si>
  <si>
    <t>DERECHOS POR LA PRESTACION DE SERVICIOS MUNICIPALES</t>
  </si>
  <si>
    <t>414410000000</t>
  </si>
  <si>
    <t>RECARGOS</t>
  </si>
  <si>
    <t>414910000000</t>
  </si>
  <si>
    <t>OTROS DERECHOS MUNICIPALES</t>
  </si>
  <si>
    <t>415110000000</t>
  </si>
  <si>
    <t>POR LOS SERVICIOS QUE NO CORRESPONDEN A FUNCIONES DE DERECHO PÚBLICO</t>
  </si>
  <si>
    <t>415120000000</t>
  </si>
  <si>
    <t>OTROS PRODUCTOS DE TIPO CORRIENTE</t>
  </si>
  <si>
    <t>416200000000</t>
  </si>
  <si>
    <t>416300000000</t>
  </si>
  <si>
    <t>INDEMNIZACIONES</t>
  </si>
  <si>
    <t>416900000000</t>
  </si>
  <si>
    <t>OTROS APROVECHAMIENTOS</t>
  </si>
  <si>
    <t>421110000000</t>
  </si>
  <si>
    <t>PARTICIPACIONES EN RECURSOS DE LA FEDERACION</t>
  </si>
  <si>
    <t>421120000000</t>
  </si>
  <si>
    <t>PARTICIPACIONES EN RECUSOS DE LA ENTIDAD FEDERATIVA</t>
  </si>
  <si>
    <t>421210000000</t>
  </si>
  <si>
    <t>APORTACIONES DE LA FEDERACION PARA LOS MUNICIPIOS</t>
  </si>
  <si>
    <t>421220000000</t>
  </si>
  <si>
    <t>APORTACIONES DEL ESTADO PARA LOS MUNICIPIOS</t>
  </si>
  <si>
    <t>421310000000</t>
  </si>
  <si>
    <t>CONVENIOS FEDERALES</t>
  </si>
  <si>
    <t>421320000000</t>
  </si>
  <si>
    <t>CONVENIOS ESTATALES</t>
  </si>
  <si>
    <t>422320000000</t>
  </si>
  <si>
    <t>SUBSIDIOS Y SUBVENCIONES RECIBIDOS DEL ESTADO</t>
  </si>
  <si>
    <t>INDICE H1-EA-I2</t>
  </si>
  <si>
    <t>4300    OTROS INGRESOS Y BENEFICIOS</t>
  </si>
  <si>
    <t>NOTA: H1-EA-I2</t>
  </si>
  <si>
    <t>431100000000</t>
  </si>
  <si>
    <t>INTERESES GANADOS DE TÍTULOS, VALORES Y DEMÁS INSTRUMENTOS FINANCIEROS.</t>
  </si>
  <si>
    <t>439200000000</t>
  </si>
  <si>
    <t>BONIFICACIONES Y DESCUENTOS OBTENIDOS</t>
  </si>
  <si>
    <t>439910000000</t>
  </si>
  <si>
    <t>OTROS INGRESOS Y BENEFICIOS VARIOS</t>
  </si>
  <si>
    <t>INDICE H1-EA-G1</t>
  </si>
  <si>
    <t>%  GASTO</t>
  </si>
  <si>
    <t>EXPLICACIÓN</t>
  </si>
  <si>
    <t>5000    GASTOS Y OTRAS PÉRDIDAS</t>
  </si>
  <si>
    <t>NOTA: H1-EA-G1</t>
  </si>
  <si>
    <t>511130000000</t>
  </si>
  <si>
    <t>SUELDOS BASE AL PERSONAL PERMANENTE</t>
  </si>
  <si>
    <t>511210000000</t>
  </si>
  <si>
    <t>HONORARIOS ASIMILABLES A SALARIOS</t>
  </si>
  <si>
    <t>511220000000</t>
  </si>
  <si>
    <t>SUELDOS BASE AL PERSONAL EVENTUAL</t>
  </si>
  <si>
    <t>511320000000</t>
  </si>
  <si>
    <t>PRIMAS DE VACACIONES DOMINICAL Y GRATIFICACION DE FIN DE AÑO</t>
  </si>
  <si>
    <t>511330000000</t>
  </si>
  <si>
    <t>HORAS EXTRAORDINARIAS</t>
  </si>
  <si>
    <t>511340000000</t>
  </si>
  <si>
    <t>COMPENSACIONES</t>
  </si>
  <si>
    <t>511410000000</t>
  </si>
  <si>
    <t>APORTACIONES DE SEGURIDAD SOCIAL</t>
  </si>
  <si>
    <t>511420000000</t>
  </si>
  <si>
    <t>APORTACIONES A FONDO DE VIVIENDA</t>
  </si>
  <si>
    <t>511440000000</t>
  </si>
  <si>
    <t>APORTACIONES PARA SEGUROS</t>
  </si>
  <si>
    <t>511520000000</t>
  </si>
  <si>
    <t>511540000000</t>
  </si>
  <si>
    <t>PRESTACIONES CONTRACTUALES</t>
  </si>
  <si>
    <t>511590000000</t>
  </si>
  <si>
    <t>OTRAS PRESTACIONES SOCIALES Y ECONOMICAS</t>
  </si>
  <si>
    <t>511610000000</t>
  </si>
  <si>
    <t>ESTIMULOS</t>
  </si>
  <si>
    <t>512110000000</t>
  </si>
  <si>
    <t>MATERIALES UTILES Y EQ MENORES DE OFICINA</t>
  </si>
  <si>
    <t>512120000000</t>
  </si>
  <si>
    <t>MATERIALES Y UTILES DE IMPRESION Y REPRODUCCION</t>
  </si>
  <si>
    <t>512140000000</t>
  </si>
  <si>
    <t>MATERIALES UTILES Y EQ MENORES DE TECNOLOGIAS DE LA INFORMACION Y COMUNICACIONES</t>
  </si>
  <si>
    <t>512150000000</t>
  </si>
  <si>
    <t>MATERIAL IMPRESO E INFORMACIÓN DIGITAL</t>
  </si>
  <si>
    <t>512160000000</t>
  </si>
  <si>
    <t>MATERIAL DE LIMPIEZA</t>
  </si>
  <si>
    <t>512170000000</t>
  </si>
  <si>
    <t>MATERIALES Y UTILES DE ENSEÑANZA</t>
  </si>
  <si>
    <t>512180000000</t>
  </si>
  <si>
    <t>MATERIALES PARA EL REGISTRO E IDENTIFICACION DE BIENES Y PERSONAS</t>
  </si>
  <si>
    <t>512210000000</t>
  </si>
  <si>
    <t>PRODUCTOS ALIMENTICIOS PARA PERSONAS</t>
  </si>
  <si>
    <t>512220000000</t>
  </si>
  <si>
    <t>PRODUCTOS ALIMENTICIOS PARA ANIMALES</t>
  </si>
  <si>
    <t>512230000000</t>
  </si>
  <si>
    <t>UTENSILIOS PARA EL SERVICIO DE ALIMENTACION</t>
  </si>
  <si>
    <t>512370000000</t>
  </si>
  <si>
    <t>PRODUCTOS DE CUERO PIEL PLASTICO Y HULE ADQUIRIDOS COMO MATERIA PRIMA</t>
  </si>
  <si>
    <t>512390000000</t>
  </si>
  <si>
    <t>OTROS PRODUCTOS ADQUIRIDOS COMO MATERIA PRIMA</t>
  </si>
  <si>
    <t>512410000000</t>
  </si>
  <si>
    <t>PRODUCTOS MINERALES NO METALICOS</t>
  </si>
  <si>
    <t>512420000000</t>
  </si>
  <si>
    <t>CEMENTO Y PRODUCTOS DE CONCRETO</t>
  </si>
  <si>
    <t>512430000000</t>
  </si>
  <si>
    <t>CAL YESO Y PRODUCTOS DE YESO</t>
  </si>
  <si>
    <t>512440000000</t>
  </si>
  <si>
    <t>MADERA Y PRODUCTO DE MADERA</t>
  </si>
  <si>
    <t>512450000000</t>
  </si>
  <si>
    <t>VIDRIO Y PRODUCTO DE VIDRIO</t>
  </si>
  <si>
    <t>512460000000</t>
  </si>
  <si>
    <t>MATERIAL ELECTRICO Y ELECTRONICO</t>
  </si>
  <si>
    <t>512470000000</t>
  </si>
  <si>
    <t>ARTICULOS METALICOS PARA LA CONSTRUCCION</t>
  </si>
  <si>
    <t>512480000000</t>
  </si>
  <si>
    <t>MATERIALES COMPLEMENTARIOS</t>
  </si>
  <si>
    <t>512490000000</t>
  </si>
  <si>
    <t>OTROS MATERIALES Y ARTICULOS DE CONSTRUCCION Y REPARACION</t>
  </si>
  <si>
    <t>512510000000</t>
  </si>
  <si>
    <t>PRODUCTOS QUIMICOS FARMACEUTICOS Y DE LABORATORIOS</t>
  </si>
  <si>
    <t>512520000000</t>
  </si>
  <si>
    <t>FERTILIZANTES PESTICIDAS Y OTROS AGROQUIMICOS</t>
  </si>
  <si>
    <t>512530000000</t>
  </si>
  <si>
    <t>MEDICINAS Y PRODUCTOS FARMACEUTICOS</t>
  </si>
  <si>
    <t>512540000000</t>
  </si>
  <si>
    <t>MATERIALES ACCESORIOS Y SUMINISTROS MEDICOS</t>
  </si>
  <si>
    <t>512560000000</t>
  </si>
  <si>
    <t>FIBRAS SINTETICAS HULES PLASTICOS Y DERIVADOS</t>
  </si>
  <si>
    <t>512610000000</t>
  </si>
  <si>
    <t>COMBUSTIBLES LUBLICANTES Y ADITIVOS</t>
  </si>
  <si>
    <t>512710000000</t>
  </si>
  <si>
    <t>VESTUARIO Y UNIFORMES</t>
  </si>
  <si>
    <t>512720000000</t>
  </si>
  <si>
    <t>PRENDAS DE SEGURIDAD Y PROTECCION PERSONAL</t>
  </si>
  <si>
    <t>512730000000</t>
  </si>
  <si>
    <t>ARTICULOS DEPORTIVOS</t>
  </si>
  <si>
    <t>512740000000</t>
  </si>
  <si>
    <t>PRODUCTOS TEXTILES</t>
  </si>
  <si>
    <t>512810000000</t>
  </si>
  <si>
    <t>SUSTANCIAS Y MATERIALES EXPLOSIVOS</t>
  </si>
  <si>
    <t>512820000000</t>
  </si>
  <si>
    <t>MATERIALES DE SEGURIDAD PUBLICA</t>
  </si>
  <si>
    <t>512830000000</t>
  </si>
  <si>
    <t>PRENDAS DE PROTECCION PARA SEGURIDAD PUBLICA Y NACIONAL</t>
  </si>
  <si>
    <t>512910000000</t>
  </si>
  <si>
    <t>HERRAMIENTAS MENORES</t>
  </si>
  <si>
    <t>512920000000</t>
  </si>
  <si>
    <t>REFACCIONES Y ACCESORIOS MENORES DE EDIFICIOS</t>
  </si>
  <si>
    <t>512930000000</t>
  </si>
  <si>
    <t>REFACCIONES Y ACCESORIOS MENORES DE MOBILIARIO Y EQUIPO DE ADMINISTRACION EDUCACIONAL Y  RECREATIVO</t>
  </si>
  <si>
    <t>512940000000</t>
  </si>
  <si>
    <t>REFACCIONES Y ACCESORIOS MENORES DE EQUIPO DE COMPUTO Y TECNOLOGIAS DE LA INFORMACION</t>
  </si>
  <si>
    <t>512960000000</t>
  </si>
  <si>
    <t>REFACCIONES Y ACCESORIOS MENORES DE EQUIPO DE TRANSPORTE</t>
  </si>
  <si>
    <t>512980000000</t>
  </si>
  <si>
    <t>REFACCIONES Y ACCESORIOS MENORES DE MAQUINARIA Y OTROS EQUIPOS</t>
  </si>
  <si>
    <t>512990000000</t>
  </si>
  <si>
    <t>REFACCIONES Y ACCESORIOS MENORES OTROS BIENES MUEBLES</t>
  </si>
  <si>
    <t>513110000000</t>
  </si>
  <si>
    <t>ENERGIA ELECTRICA</t>
  </si>
  <si>
    <t>513120000000</t>
  </si>
  <si>
    <t>GAS</t>
  </si>
  <si>
    <t>513130000000</t>
  </si>
  <si>
    <t>AGUA</t>
  </si>
  <si>
    <t>513140000000</t>
  </si>
  <si>
    <t>TELEFONIA TRADICIONAL</t>
  </si>
  <si>
    <t>513150000000</t>
  </si>
  <si>
    <t>TELEFONIA CELULAR</t>
  </si>
  <si>
    <t>513160000000</t>
  </si>
  <si>
    <t>SERVICIOS DE TELECOMUNICACIONES Y SATELITES</t>
  </si>
  <si>
    <t>513170000000</t>
  </si>
  <si>
    <t>SERVICIOS DE ACCESO DE INTERNET REDES Y PROCESAMIENTO DE INFORMACION</t>
  </si>
  <si>
    <t>513180000000</t>
  </si>
  <si>
    <t>SERVICIOS POSTALES Y TELEGRAFICOS</t>
  </si>
  <si>
    <t>513190000000</t>
  </si>
  <si>
    <t>SERVICIOS INTEGRALES Y OTROS SERVICIOS</t>
  </si>
  <si>
    <t>513220000000</t>
  </si>
  <si>
    <t>ARRENDAMIENTO DE EDIFICIOS</t>
  </si>
  <si>
    <t>513230000000</t>
  </si>
  <si>
    <t>ARRENDAMIENTO DE INMOBILIARIO Y EQUIPO DE ADMINISTRACION EDUCACIONAL Y RECREATIVO</t>
  </si>
  <si>
    <t>513250000000</t>
  </si>
  <si>
    <t>ARRENDAMIENTO DE EQUIPO DE TRANSPORTE</t>
  </si>
  <si>
    <t>513260000000</t>
  </si>
  <si>
    <t>ARRENDAMIENTO DE MAQUINARIA OTROS EQUIPOS Y HERRAMIENTAS</t>
  </si>
  <si>
    <t>513290000000</t>
  </si>
  <si>
    <t>OTROS ARRENDAMIENTOS</t>
  </si>
  <si>
    <t>513310000000</t>
  </si>
  <si>
    <t>SERVICIOS DE LEGALES DE CONTABILIDAD AUDITORIA Y RELACIONADOS</t>
  </si>
  <si>
    <t>513320000000</t>
  </si>
  <si>
    <t>SERVICIOS DE DISEÑO ARQUITECTURA INGENIERIA Y ACTIVIDADES RELACIONADAS</t>
  </si>
  <si>
    <t>513330000000</t>
  </si>
  <si>
    <t>SERVICIOS DE CONSULTORIA ADMINISTRATIVA PROCESOS TECNICA Y EN TECNOLOGIAS DE LA INFORMACION</t>
  </si>
  <si>
    <t>513340000000</t>
  </si>
  <si>
    <t>CAPACITACION</t>
  </si>
  <si>
    <t>513360000000</t>
  </si>
  <si>
    <t>SERVICIOS DE APOYO ADMINISTRATIVO TRADUCCION FOTOCOPIADO E IMPRESION</t>
  </si>
  <si>
    <t>513390000000</t>
  </si>
  <si>
    <t>SERVICIOS PROFESIONALES CIENTIFICOS Y TECNICOS INTEGRALES</t>
  </si>
  <si>
    <t>513450000000</t>
  </si>
  <si>
    <t>SEGURO DE BIENES PATRIMONIALES</t>
  </si>
  <si>
    <t>513460000000</t>
  </si>
  <si>
    <t>ALMACENAJE EMBALAJE Y ENVASE</t>
  </si>
  <si>
    <t>513470000000</t>
  </si>
  <si>
    <t>FLETES Y MANIOBRAS</t>
  </si>
  <si>
    <t>513490000000</t>
  </si>
  <si>
    <t>SERVICIOS FINANCIEROS BANCARIOS Y COMERCIALES INTEGRALES</t>
  </si>
  <si>
    <t>513510000000</t>
  </si>
  <si>
    <t>CONSERVACION Y MANTENIMIENTO MENOR DE INMUEBLES</t>
  </si>
  <si>
    <t>513520000000</t>
  </si>
  <si>
    <t>INSTALACION REPARACION Y MANTENIMIENTO DE MOBILIARIO Y EQUIPO DE ADMINISTRACION EDUCACIONAL Y RECREATIVO</t>
  </si>
  <si>
    <t>513530000000</t>
  </si>
  <si>
    <t>INSTALACION REPARACION Y MANTENIMIENTO DE EQUIPO DE COMPUTO Y TECNOLOGIA DE LA INFORMACION</t>
  </si>
  <si>
    <t>513550000000</t>
  </si>
  <si>
    <t>REPARACION Y MANTENIMIENTO DE EQUIPO DE TRANSPORTE</t>
  </si>
  <si>
    <t>513570000000</t>
  </si>
  <si>
    <t>INSTALACION REPARACION Y MANTENIMIENTO DE MAQUINARIA OTROS EQUIPOS Y HERRAMIENTA</t>
  </si>
  <si>
    <t>513580000000</t>
  </si>
  <si>
    <t>SERVICIOS DE LIMPIEZA Y MANEJO DE DESECHOS</t>
  </si>
  <si>
    <t>513590000000</t>
  </si>
  <si>
    <t>SERVICIOS DE JARDINERIA Y FUMIGACION</t>
  </si>
  <si>
    <t>513610000000</t>
  </si>
  <si>
    <t>DIFUSION POR RADIO TELEVISION Y OTROS MEDIOS DE MENSAJES SOBRE PROGRAMAS Y ACTIVIDADES GUBERNAMENTALES</t>
  </si>
  <si>
    <t>513690000000</t>
  </si>
  <si>
    <t>OTROS SERVICIOS DE INFORMACION</t>
  </si>
  <si>
    <t>513710000000</t>
  </si>
  <si>
    <t>PASAJES AEREOS</t>
  </si>
  <si>
    <t>513720000000</t>
  </si>
  <si>
    <t>PASAJES TERRESTRES</t>
  </si>
  <si>
    <t>513750000000</t>
  </si>
  <si>
    <t>VIATICOS EN EL PAIS</t>
  </si>
  <si>
    <t>513810000000</t>
  </si>
  <si>
    <t>GASTOS DE CEREMONIAL</t>
  </si>
  <si>
    <t>513820000000</t>
  </si>
  <si>
    <t>GASTOS DE ORDEN SOCIAL Y CULTURAL</t>
  </si>
  <si>
    <t>513840000000</t>
  </si>
  <si>
    <t>EXPOSICIONES</t>
  </si>
  <si>
    <t>513850000000</t>
  </si>
  <si>
    <t>GASTOS DE REPRESENTACION</t>
  </si>
  <si>
    <t>513920000000</t>
  </si>
  <si>
    <t>IMPUESTOS Y DERECHOS</t>
  </si>
  <si>
    <t>513940000000</t>
  </si>
  <si>
    <t>SENTENCIAS Y RESOLUCIONES JUDICIALES</t>
  </si>
  <si>
    <t>513950000000</t>
  </si>
  <si>
    <t>PENAS MULTAS ACCESORIOS Y ACTUALIZACIONES</t>
  </si>
  <si>
    <t>513960000000</t>
  </si>
  <si>
    <t>OTROS GASTOS POR RESPONSABILIDADES</t>
  </si>
  <si>
    <t>513980000000</t>
  </si>
  <si>
    <t>IMPUESTOS SOBRE NOMINA Y OTROS QUE DERIVEN DE UNA RELACIÓN LABORAL</t>
  </si>
  <si>
    <t>513990000000</t>
  </si>
  <si>
    <t>OTROS SERVICIOS GENERALES</t>
  </si>
  <si>
    <t>522110000000</t>
  </si>
  <si>
    <t>TRANSFERENCIAS OTORGADAS A ENTIDADES PARAESTATALES NO EMPRESARIALES Y NO FINANCIEROS</t>
  </si>
  <si>
    <t>523120000000</t>
  </si>
  <si>
    <t>SUBSIDIOS A LA DISTRIBUCION</t>
  </si>
  <si>
    <t>524110000000</t>
  </si>
  <si>
    <t>AYUDAS SOCIALES A PERSONAS</t>
  </si>
  <si>
    <t>525110000000</t>
  </si>
  <si>
    <t>PENSIONES</t>
  </si>
  <si>
    <t>541110010000</t>
  </si>
  <si>
    <t>INTERESES DE LA DEUDA INTERNA CON INSTITUCIONES DE CREDITO CORTO PLAZO</t>
  </si>
  <si>
    <t>559910010000</t>
  </si>
  <si>
    <t>BIENES MUEBLES VALOR MENOR 70 VECES EL VALOR DIARIO DE LA UMA</t>
  </si>
  <si>
    <t>INDICE H1-EFE-01</t>
  </si>
  <si>
    <t>1110    FLUJO DE EFECTIVO</t>
  </si>
  <si>
    <t>NOTA: H1-EFE-01</t>
  </si>
  <si>
    <t>111110010000</t>
  </si>
  <si>
    <t>CAJA GENERAL</t>
  </si>
  <si>
    <t>111110020000</t>
  </si>
  <si>
    <t>CAJA GENERAL INGRESOS</t>
  </si>
  <si>
    <t>111210010001</t>
  </si>
  <si>
    <t>188720827 CONCENTRADORA</t>
  </si>
  <si>
    <t>111210010002</t>
  </si>
  <si>
    <t>197964218 CONTINGENCIAS ECONOMICAS 2014</t>
  </si>
  <si>
    <t>111210010003</t>
  </si>
  <si>
    <t>193972321 ESCUELA DE INICIACION ARTISTICA 2013</t>
  </si>
  <si>
    <t>111210010005</t>
  </si>
  <si>
    <t>188721009 FORTALECIMIENTO 2012</t>
  </si>
  <si>
    <t>111210010006</t>
  </si>
  <si>
    <t>198468761 FORTALECIMIENTO 2015</t>
  </si>
  <si>
    <t>111210010007</t>
  </si>
  <si>
    <t>192465515 INFRAESTRUCTURA 2013</t>
  </si>
  <si>
    <t>111210010008</t>
  </si>
  <si>
    <t>194910141 INFRAESTRUCTURA 2014 FONDO III</t>
  </si>
  <si>
    <t>111210010009</t>
  </si>
  <si>
    <t>198146985 FISM 2015</t>
  </si>
  <si>
    <t>111210010010</t>
  </si>
  <si>
    <t>194391950 OBRA CONVENIDA 2013</t>
  </si>
  <si>
    <t>111210010011</t>
  </si>
  <si>
    <t>197455836 ORQUESTA SINFONICA INFANTIL Y JEVENIL</t>
  </si>
  <si>
    <t>111210010012</t>
  </si>
  <si>
    <t>193457206 PARTICIPACION BENEFICIARIOS 2013</t>
  </si>
  <si>
    <t>111210010013</t>
  </si>
  <si>
    <t>195742781 PARTICIPACION BENEFICIARIOS (INFR 2014)</t>
  </si>
  <si>
    <t>111210010015</t>
  </si>
  <si>
    <t>198146780 PERMISOS DE CONSTRUCCION</t>
  </si>
  <si>
    <t>111210010016</t>
  </si>
  <si>
    <t>188721025 PREDIAL</t>
  </si>
  <si>
    <t>111210010017</t>
  </si>
  <si>
    <t>188882320 RESCATE CASA DE CULTURA</t>
  </si>
  <si>
    <t>111210010021</t>
  </si>
  <si>
    <t>173772446 HABITAT 2010</t>
  </si>
  <si>
    <t>111210010022</t>
  </si>
  <si>
    <t>109011781 CUENTAS VARIAS</t>
  </si>
  <si>
    <t>111210010023</t>
  </si>
  <si>
    <t>0194265254 TERRENOS</t>
  </si>
  <si>
    <t>111210010024</t>
  </si>
  <si>
    <t>0168489831 RESCATE DE ESPACIOS PÚBLICOS 2009</t>
  </si>
  <si>
    <t>111210010025</t>
  </si>
  <si>
    <t>0112627434 FONDO GENERAL DE PARTICIPACIONES (CUENTA CORRIENTE)</t>
  </si>
  <si>
    <t>111210010026</t>
  </si>
  <si>
    <t>0112627981 FONDO DE INFRAESTRUCTURA SOCIAL MUNICIPAL 2019</t>
  </si>
  <si>
    <t>111210010027</t>
  </si>
  <si>
    <t>0112628058 FONDO DE FORTALECIMIENTO DE LOS MUNICIPIOS Y LAS DEMARCACIONES TERRITORIALES DF 2019</t>
  </si>
  <si>
    <t>111210010028</t>
  </si>
  <si>
    <t>0112990253 FONDO DE APORTACION ESTATAL PARA LA INFRAESTRUCTURA DE LOS SERVICIOS PUBLICOS MUNICIPALES (FAEISPUM 2019)</t>
  </si>
  <si>
    <t>111210010029</t>
  </si>
  <si>
    <t>0113046281 CONSTRUCCION DE RED AGUA POTABLE Y DRENAJE SANITARIO EN CALLE RIO LERMA, LOCALIDAD ARROYO COLORADO, APORTACION ESTATAL</t>
  </si>
  <si>
    <t>111210010030</t>
  </si>
  <si>
    <t>0113046397 REHABILITACION DE LA RED DE AGUA POTABLE Y DRENAJE SANITARIO EN LA CALLE TULIPAN, ENTRE CAMINO VIEJO Y PALMAS APORTACION ESTATAL</t>
  </si>
  <si>
    <t>111210010031</t>
  </si>
  <si>
    <t>0113046362 AMPLIACION DE LA RED DE DRENAJE SANITARIO EN LAS CALLES CALLEJON MONTES OREOS, CANAN, MONTE SINAHI, BELEM Y CAMINO A LOS GARCIA APORTACION ESTATAL</t>
  </si>
  <si>
    <t>111210020001</t>
  </si>
  <si>
    <t>70011581321 NOMINA RECURSOS PROPIOS</t>
  </si>
  <si>
    <t>111210020003</t>
  </si>
  <si>
    <t>70013279266 HABITAT 2012</t>
  </si>
  <si>
    <t>111210020004</t>
  </si>
  <si>
    <t>70011581437 OBRA CONVENIDA 2012</t>
  </si>
  <si>
    <t>111210020005</t>
  </si>
  <si>
    <t>5428096 CONTINGENCIAS ECONOMICAS 2015</t>
  </si>
  <si>
    <t>111210020007</t>
  </si>
  <si>
    <t>70057454391 POPMI 2013</t>
  </si>
  <si>
    <t>111210020010</t>
  </si>
  <si>
    <t>70058578833 FORTALECIMIENTO 2014</t>
  </si>
  <si>
    <t>111210020011</t>
  </si>
  <si>
    <t>7883205554 RESCATE ESPACIOS PUBLICOS 2012</t>
  </si>
  <si>
    <t>111210020013</t>
  </si>
  <si>
    <t>70060257971 PUNTO PARA MOVER A MEXICO</t>
  </si>
  <si>
    <t>111210030001</t>
  </si>
  <si>
    <t>18000030736 CONCENTRADORA (RECURSOS PROPIOS)</t>
  </si>
  <si>
    <t>111210030002</t>
  </si>
  <si>
    <t>18000031182 FORTAMUN 2017</t>
  </si>
  <si>
    <t>111210030003</t>
  </si>
  <si>
    <t>18000031060 OBRA CONTRIBUCION MEJORAS FISM 2017</t>
  </si>
  <si>
    <t>111210030004</t>
  </si>
  <si>
    <t>18000031057 INFRAESTRUCTURA 2016</t>
  </si>
  <si>
    <t>111210030005</t>
  </si>
  <si>
    <t>18000031074 INFRAESTRUCTURA 2017</t>
  </si>
  <si>
    <t>111210030006</t>
  </si>
  <si>
    <t>18000031759 OBRA CONTRIBUCION MEJORAS FISM 2016</t>
  </si>
  <si>
    <t>111210030007</t>
  </si>
  <si>
    <t>18000030875 MUJERES PURHEPECHAS Y PREV DE LA VIOLENCIA DE GENERO.</t>
  </si>
  <si>
    <t>111210030008</t>
  </si>
  <si>
    <t>18000031256 RED DE APOYO AL EMPREND EN MICH 2016 (ESTATAL)</t>
  </si>
  <si>
    <t>111210030009</t>
  </si>
  <si>
    <t>18000031242 RED DE APOYO AL EMPREND EN MICH 2016 (FEDERAL)</t>
  </si>
  <si>
    <t>111210030010</t>
  </si>
  <si>
    <t>18000031822 FORTASEG 2016</t>
  </si>
  <si>
    <t>111210030011</t>
  </si>
  <si>
    <t>18000030827 FORTASEG COPARTICIPACION 2017</t>
  </si>
  <si>
    <t>111210030012</t>
  </si>
  <si>
    <t>18000031120 FORTALECIMIENTO 2018</t>
  </si>
  <si>
    <t>111210030013</t>
  </si>
  <si>
    <t>18000030770 NOMINA RECURSOS PROPIOS</t>
  </si>
  <si>
    <t>111210030014</t>
  </si>
  <si>
    <t>18000030784 PREDIAL</t>
  </si>
  <si>
    <t>111210030015</t>
  </si>
  <si>
    <t>18000030798 PREDIAL</t>
  </si>
  <si>
    <t>111210030016</t>
  </si>
  <si>
    <t>18000030813 FORTASEG 2017</t>
  </si>
  <si>
    <t>111210030017</t>
  </si>
  <si>
    <t>18000030830 NOMINA FORTALECIMIENTO 2016</t>
  </si>
  <si>
    <t>111210030018</t>
  </si>
  <si>
    <t>18000030844 ADQUISICION DE TERRENOS</t>
  </si>
  <si>
    <t>111210030020</t>
  </si>
  <si>
    <t>18000030861 FORTALECIMIENTO FINANCIERO PARA INVERSION 2017 (2)</t>
  </si>
  <si>
    <t>111210030021</t>
  </si>
  <si>
    <t>18000030892 FORTALECIMIENTO FINANCIERO PARA INVERSION 2017 (5)</t>
  </si>
  <si>
    <t>111210030024</t>
  </si>
  <si>
    <t>18000030949 FONDO PARA EL FORTALECIMIENTO DE LA INFRAESTRUCTURA ESTATAL Y MUNICIPAL 2017</t>
  </si>
  <si>
    <t>111210030025</t>
  </si>
  <si>
    <t>18000030952 FONDO DE PROYECTOS DE DESARROLLO REGIONAL URUAPAN 2017</t>
  </si>
  <si>
    <t>111210030026</t>
  </si>
  <si>
    <t>18000030966 FONDO DE PROYECTOS DE DESARROLLO REGIONAL URUAPAN (2) 2017</t>
  </si>
  <si>
    <t>111210030027</t>
  </si>
  <si>
    <t>18000030983 FONDO DE PROYECTOS DE DESARROLLO REGIONAL URUAPAN (7) 2017</t>
  </si>
  <si>
    <t>111210030028</t>
  </si>
  <si>
    <t>18000031009 3X1 MIGRANTES 2015</t>
  </si>
  <si>
    <t>111210030029</t>
  </si>
  <si>
    <t>18000031043 INFRAESTRUCTURA 2014</t>
  </si>
  <si>
    <t>111210030030</t>
  </si>
  <si>
    <t>18000031091 FORTALECIMIENTO FINANCIERO PARA INVERSION  2016 (2)</t>
  </si>
  <si>
    <t>111210030031</t>
  </si>
  <si>
    <t>18000031103 INFRAESTRUCTURA 2018</t>
  </si>
  <si>
    <t>111210030032</t>
  </si>
  <si>
    <t>18000031117 PROGRAMAS REGIONALES 2016 (3)</t>
  </si>
  <si>
    <t>111210030033</t>
  </si>
  <si>
    <t>18000031196 PROYECTO CANCHA DE USOS MULTIPLES 2017</t>
  </si>
  <si>
    <t>111210030034</t>
  </si>
  <si>
    <t>18000031208 FONDO DE PROYECTOS DE DESARROLLO REGIONAL 2017 (3)</t>
  </si>
  <si>
    <t>111210030036</t>
  </si>
  <si>
    <t>18000031225 FONDO DE FORTALECIMIENTO FINANCIERO PARA INVERSION 2017 (4)</t>
  </si>
  <si>
    <t>111210030037</t>
  </si>
  <si>
    <t>18000031239 APORTACION ESTADO PROGR. DESARROLLO ECONOMICO AGROLIMENTARIO EN EL COMPONENTE PROMOCION DEL DESARR. RURAL Y REGIONAL BAJO LA VERTIENTE MUNICIPALIZADO</t>
  </si>
  <si>
    <t>111210030041</t>
  </si>
  <si>
    <t>18000031302 RED DE APOYO AL EMPRENDEDOR EN MICH. 2016 APORTACION MUNICIPAL</t>
  </si>
  <si>
    <t>111210030042</t>
  </si>
  <si>
    <t>18000031333 FONDO DE PROYECTOS DE DESARROLLO REGIONAL 2017 (2)</t>
  </si>
  <si>
    <t>111210030043</t>
  </si>
  <si>
    <t>18000031546 COINVERSION SOCIAL 2016 COPARTICIPACION</t>
  </si>
  <si>
    <t>111210030044</t>
  </si>
  <si>
    <t>18000031134 FONDO PARA EL FORTALECIMIENTO FINANCIERO PARA INVERSION 2016 (3)</t>
  </si>
  <si>
    <t>111210030045</t>
  </si>
  <si>
    <t>18000031148 PROYECTO REHABILITACION Y REMODELACION DEL MERCADO LA MORA APORTACION FEDERAL</t>
  </si>
  <si>
    <t>111210030046</t>
  </si>
  <si>
    <t>18000031151 PROYECTO REHABILITACION Y REMODELACION DEL MERCADO LA MORA APORTACION ESTATAL</t>
  </si>
  <si>
    <t>111210030048</t>
  </si>
  <si>
    <t>18000031179 FORTALECIMIENTO 2016</t>
  </si>
  <si>
    <t>111210030049</t>
  </si>
  <si>
    <t>18000031606 CONSERVACION RECURSOS NATURALES EN LA ZPA ZAPIEN</t>
  </si>
  <si>
    <t>111210030050</t>
  </si>
  <si>
    <t>18000031623 MEJORANDO TU CASA 2016</t>
  </si>
  <si>
    <t>111210030051</t>
  </si>
  <si>
    <t>18000031637 INFRAESTRUCTURA CULTURAL 2016 COPARTICIPACION</t>
  </si>
  <si>
    <t>111210030053</t>
  </si>
  <si>
    <t>18000031654 FORTALECIMIENTO DE LA INFRAESTRUCTURA ESTATAL Y MUNICIPAL (FORTALECE 2016)</t>
  </si>
  <si>
    <t>111210030054</t>
  </si>
  <si>
    <t>18000031671 3X1 SEDESOL FEDERAL 4 TECHUMBRES</t>
  </si>
  <si>
    <t>111210030055</t>
  </si>
  <si>
    <t>18000031699 3X1 SEDESOL ESTATAL  4 TECHUMBRES</t>
  </si>
  <si>
    <t>111210030057</t>
  </si>
  <si>
    <t>18000031731 VIVIENDA INFRAESTRUCTURA 2016</t>
  </si>
  <si>
    <t>111210030058</t>
  </si>
  <si>
    <t>18000031745 RESCATE DE ESPACIOS PUBLICOS 2016</t>
  </si>
  <si>
    <t>111210030059</t>
  </si>
  <si>
    <t>18000031776 HABITAT 2016 APORTACION FEDERAL</t>
  </si>
  <si>
    <t>111210030061</t>
  </si>
  <si>
    <t>18000031805 RECURSOS EXTRAORDINARIOS 2016</t>
  </si>
  <si>
    <t>111210030062</t>
  </si>
  <si>
    <t>18000031819 PROGRAMAS REGIONALES 2016</t>
  </si>
  <si>
    <t>111210030063</t>
  </si>
  <si>
    <t>18000031836 FORTASEG COPARTICIPACION 2016</t>
  </si>
  <si>
    <t>111210030064</t>
  </si>
  <si>
    <t>18000032862 DONATIVOS</t>
  </si>
  <si>
    <t>111210030065</t>
  </si>
  <si>
    <t>18000034221 COFEMER</t>
  </si>
  <si>
    <t>111210030066</t>
  </si>
  <si>
    <t>65505552934 FESTIVALES CULTURALES DE MUSICA Y ARTES 2016</t>
  </si>
  <si>
    <t>111210030067</t>
  </si>
  <si>
    <t>18000041019 PROGRAMA EMPLEO TEMPORAL 2016</t>
  </si>
  <si>
    <t>111210030068</t>
  </si>
  <si>
    <t>18000041036 FONDO DE FORTALECIMIENTO PARA INVERSION 2016</t>
  </si>
  <si>
    <t>111210030069</t>
  </si>
  <si>
    <t>18000041070 CONSTRUCCION PRESA DE GAVION PARA LA MITIGACION DE RIESGOS CERRO DE LA CRUZ</t>
  </si>
  <si>
    <t>111210030073</t>
  </si>
  <si>
    <t>65506732141 PROGRAMAS REGIONALES 2018 (1)</t>
  </si>
  <si>
    <t>111210030074</t>
  </si>
  <si>
    <t>65506732215 FORTALECIMIENTO FINANCIERO PARA LA INVERSION 2018 (2)</t>
  </si>
  <si>
    <t>111210030075</t>
  </si>
  <si>
    <t>18000030935 FORTALECIMIENTO FINANCIERO PARA LA INVERSION 2018 (1)</t>
  </si>
  <si>
    <t>111210030076</t>
  </si>
  <si>
    <t>FAEISPUM 2018 FONDO APORTAC ESTATALES P/ LA INFRAESTRUCTURA DE LOS SERV PUB MUN</t>
  </si>
  <si>
    <t>111210030077</t>
  </si>
  <si>
    <t>FONDO DE PROYECTO DE DESARROLLO REGIONAL 2018</t>
  </si>
  <si>
    <t>111210030079</t>
  </si>
  <si>
    <t>18000084180 CONTRIBUCIONES DE MEJORAS FISM 2018</t>
  </si>
  <si>
    <t>111210030080</t>
  </si>
  <si>
    <t>18000030767 EQUIPAMIENTO DEL CENTRO DE INICIACION ARTISTICA PAICE 2018 APORTAC MPAL</t>
  </si>
  <si>
    <t>111210040001</t>
  </si>
  <si>
    <t>4046106753 INFRAESTRUCTURA 2010</t>
  </si>
  <si>
    <t>111210040002</t>
  </si>
  <si>
    <t>4061699021 FONDO DE PROYECTOS DE DESARROLLO REGIONAL (5) 2018</t>
  </si>
  <si>
    <t>111210040003</t>
  </si>
  <si>
    <t>4061699039 FONDO DE FORTALECIMIENTO FINANCIERO PARA INVERSION (3) 2018</t>
  </si>
  <si>
    <t>111210040005</t>
  </si>
  <si>
    <t>4062271119 FONDO GENERAL DE PARTICIPACIONES (CUENTA CORRIENTE)</t>
  </si>
  <si>
    <t>111210040006</t>
  </si>
  <si>
    <t>4062271127 FONDO DE INFRAESTRUCTURA SOCIAL MUNICIPAL 2019</t>
  </si>
  <si>
    <t>111210040007</t>
  </si>
  <si>
    <t>4062271135 FONDO DE FORTALECIMIENTO DE LOS MUNICIPIOS Y LAS DEMARCACIONES TERRITORIALES DF 2019</t>
  </si>
  <si>
    <t>111210040008</t>
  </si>
  <si>
    <t>4062305495 APORTACION DE MEJORAS FISM 2019</t>
  </si>
  <si>
    <t>111210040009</t>
  </si>
  <si>
    <t>4062682828 SUBSIDIO PARA LA PRESTACION DE SERVICIOS DE REFUGIO PARA MUJERES, SUS HIJA E HIJOS QUE VIVIEN EN VIOLENCIA EXTREMA Y EN SU CASO, A SUS CENTRO DE ATENCION EXTERNA 2019</t>
  </si>
  <si>
    <t>111210050001</t>
  </si>
  <si>
    <t>74559590101 PREDIAL</t>
  </si>
  <si>
    <t>111210050002</t>
  </si>
  <si>
    <t>9637620 HABITAT 2013</t>
  </si>
  <si>
    <t>111210050003</t>
  </si>
  <si>
    <t>9703281 PARTICIPACION MUNICIPAL HABITAT 2013</t>
  </si>
  <si>
    <t>111210050004</t>
  </si>
  <si>
    <t>13511977 HABITAT 2015</t>
  </si>
  <si>
    <t>111210050006</t>
  </si>
  <si>
    <t>38916110101 INFRAESTRUCTURA 2009</t>
  </si>
  <si>
    <t>111210050007</t>
  </si>
  <si>
    <t>75023130101 INFRAESTRUCTURA 2011</t>
  </si>
  <si>
    <t>111210050008</t>
  </si>
  <si>
    <t>75027680101 INFRAESTRUCTURA 2012</t>
  </si>
  <si>
    <t>111210050009</t>
  </si>
  <si>
    <t>80721180101 APORTACION BENEFICIARIOS FONDO III 2012</t>
  </si>
  <si>
    <t>111210050010</t>
  </si>
  <si>
    <t>135118370101 APORTACION BENEFICIARIOS 2015 FISM</t>
  </si>
  <si>
    <t>111210050011</t>
  </si>
  <si>
    <t>12849956 INFRAESTRUCTURA DEPORTIVA 2015</t>
  </si>
  <si>
    <t>111210050012</t>
  </si>
  <si>
    <t>9965781 CONSTRUCCION PISTA DE ATLETISMO 2013 INFR DEPVA</t>
  </si>
  <si>
    <t>111210050013</t>
  </si>
  <si>
    <t>83912370101 CONSTRUCCION UNIDAD DEPORTIVA (CONADE)</t>
  </si>
  <si>
    <t>111210050014</t>
  </si>
  <si>
    <t>13849427 FEISPM 2015</t>
  </si>
  <si>
    <t>111210050017</t>
  </si>
  <si>
    <t>128615710101 SUBSEMUN 2015</t>
  </si>
  <si>
    <t>111210050019</t>
  </si>
  <si>
    <t>131886930101 SEDATU ESPACIOS PUBLICOS MICH 2015</t>
  </si>
  <si>
    <t>111210050024</t>
  </si>
  <si>
    <t>194843770101 SEXTA ETAPA DE CONSTRUC ALBERGUE NAZARETH DE JUCUTACATO, RECURSO MIGRANTE 2017.</t>
  </si>
  <si>
    <t>111210050025</t>
  </si>
  <si>
    <t>194843770102 SEXTA ETAPA DE CONSTRUC ALBERGUE NAZARETH DE JUCUTACATO, RECURSO ESTATAL 2017.</t>
  </si>
  <si>
    <t>111210050026</t>
  </si>
  <si>
    <t>194843770103 SEXTA ETAPA DE CONSTRUC ALBERGUE NAZARETH DE JUCUTACATO, RECURSO FEDERAL 2017.</t>
  </si>
  <si>
    <t>111210050029</t>
  </si>
  <si>
    <t>194844010102 QUINTA ETAPA DE RECONSTRUCCION DE LA CASA COMUNITARIA DE JUCUTACATO, RECURSO ESTATAL 2017.</t>
  </si>
  <si>
    <t>111210050030</t>
  </si>
  <si>
    <t>194844010103 QUINTA ETAPA DE RECONSTRUCCION DE LA CASA COMUNITARIA DE JUCUTACATO, RECURSO FEDERAL 2017.</t>
  </si>
  <si>
    <t>111210050031</t>
  </si>
  <si>
    <t>194844010104 QUINTA ETAPA DE RECONSTRUCCION DE LA CASA COMUNITARIA DE JUCUTACATO, RECURSO MUNICIPAL 2017.</t>
  </si>
  <si>
    <t>111210050032</t>
  </si>
  <si>
    <t>21004064 FORTASEG FEDERAL 2018</t>
  </si>
  <si>
    <t>111210050033</t>
  </si>
  <si>
    <t>21004304 FORTASEG COPARTICIPACION 2018</t>
  </si>
  <si>
    <t>111210050034</t>
  </si>
  <si>
    <t>10120285 ZONAS PRIORITARIAS PISO FIRME</t>
  </si>
  <si>
    <t>111210050035</t>
  </si>
  <si>
    <t>6938890 SEMARNAT (CONST.PLANTA SELEC CELDA DISPOSICIÓN FINAL RESIDUOS SOLIDOS</t>
  </si>
  <si>
    <t>111210050036</t>
  </si>
  <si>
    <t>1259185  (CONADE) PISTA DE ATLETISMO</t>
  </si>
  <si>
    <t>111210050037</t>
  </si>
  <si>
    <t>11257623 PROYECTO MUJER EN COMUNIDAD INDIGENA DERECHO DE LAS MUJERES</t>
  </si>
  <si>
    <t>111210050038</t>
  </si>
  <si>
    <t>21598669 TEJIENDO REDES EN COMUNIDAD PARA PREV LA VIOLENCIA CONTRA LAS MUJERES PUREP 2018</t>
  </si>
  <si>
    <t>111210050039</t>
  </si>
  <si>
    <t>216275830101 3X1 MIGRANT 2018 APORT FEDERAL (PAV. DRENAJE E ILUMIN C VASCO QUIROGA STA ANA Z)</t>
  </si>
  <si>
    <t>111210050040</t>
  </si>
  <si>
    <t>216275830102 3X1 MIGRANT 2018 APORT ESTATAL (PAV. DRENAJE E ILUMIN C VASCO QUIROGA STA ANA Z)</t>
  </si>
  <si>
    <t>111210050041</t>
  </si>
  <si>
    <t>216275830103 3X1 MIGRANT 2018 APORT MUNICIP (PAV. DRENAJE E ILUMIN C VASCO QUIROGA STA ANA Z)</t>
  </si>
  <si>
    <t>111210050042</t>
  </si>
  <si>
    <t>216275830104 3X1 MIGRANT 2018 APORT MIGRANT (PAV. DRENAJE E ILUMIN C VASCO QUIROGA STA ANA Z)</t>
  </si>
  <si>
    <t>111210050043</t>
  </si>
  <si>
    <t>224304330104 3X1 MIGRANTE 2018 APORTACION MIGRANTE (PAV. DE CAPULIN 1ERA ETAPA)</t>
  </si>
  <si>
    <t>111210050044</t>
  </si>
  <si>
    <t>224294500104 3X1 MIGRANTE 2018 APORTACION MIGRANTE (REHAB Y EQUIP CLINICA SALUD ANGAHUAN)</t>
  </si>
  <si>
    <t>111210050045</t>
  </si>
  <si>
    <t>224294500101 3X1 MIGRANTE 2018 APORTACION FEDERAL (REHAB Y EQUIP CLINICA SALUD ANGAHUAN)</t>
  </si>
  <si>
    <t>111210050046</t>
  </si>
  <si>
    <t>224294500102 3X1 MIGRANTE 2018 APORTACION ESTATAL (REHAB Y EQUIP CLINICA SALUD ANGAHUAN)</t>
  </si>
  <si>
    <t>111210050047</t>
  </si>
  <si>
    <t>224294500103 3X1 MIGRANTE 2018 APORTACION MUNICIPAL (REHAB Y EQUIP CLINICA SALUD ANGAHUAN)</t>
  </si>
  <si>
    <t>111210050048</t>
  </si>
  <si>
    <t>224304330101 3X1 MIGRANTE 2018 APORTACION FEDERAL (PAV. DE CAPULIN 1ERA ETAPA)</t>
  </si>
  <si>
    <t>111210050050</t>
  </si>
  <si>
    <t>224304330103 3X1 MIGRANTE 2018 APORTACION MUNICIPAL (PAV. DE CAPULIN 1ERA ETAPA)</t>
  </si>
  <si>
    <t>111210050051</t>
  </si>
  <si>
    <t>24528655 FORTASEG FEDERAL 2019</t>
  </si>
  <si>
    <t>111210050052</t>
  </si>
  <si>
    <t>24528812 FORTASEG COPARTICIPACION 2019</t>
  </si>
  <si>
    <t>INDICE H1-EFE-02</t>
  </si>
  <si>
    <t xml:space="preserve">         FLUJO</t>
  </si>
  <si>
    <t>% SUB</t>
  </si>
  <si>
    <t>1210, 1230, 1240 Y 1250  INVERSIONES, ADQ. BIENES MUEBLES, INMUEBLES E INTANGIBLES</t>
  </si>
  <si>
    <t>NOTA: H1-EFE-02</t>
  </si>
  <si>
    <t>123000000000</t>
  </si>
  <si>
    <t>123520130000</t>
  </si>
  <si>
    <t>OTROS SITIOS Y EDIFICACIONES DE INFRAESTRUCTURA PÚBLICA</t>
  </si>
  <si>
    <t>124000000000</t>
  </si>
  <si>
    <t>SISTEMAS DE AIRE ACONDICIONADO, CALEFACCIÓN Y REFRIGERACIÓN INDUSTRIAL Y COMERCIAL</t>
  </si>
  <si>
    <t>125000000000</t>
  </si>
  <si>
    <t>DE MEMORIA</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</si>
  <si>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</si>
  <si>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 xml:space="preserve">Las cuentas que se manejan para efectos de este documento son las siguientes:
</t>
  </si>
  <si>
    <t>A) Contables:</t>
  </si>
  <si>
    <t>Valores</t>
  </si>
  <si>
    <t>Los valores en custodia de instrumentos prestados a formadores de mercado e instrumentos de crédito recibidos en garantía de los formadores de mercado u otros.</t>
  </si>
  <si>
    <t>Emisión de obligaciones</t>
  </si>
  <si>
    <t>Por tipo de emisión de instrumento: monto, tasa y vencimiento.</t>
  </si>
  <si>
    <t>Avales y garantías</t>
  </si>
  <si>
    <t>No obstante, las cuentas de Avales y Garantías y la de Juicios que se encuentran clasificadas como cuentas de orden se pueden reconocer como pasivos contingentes dada la naturaleza de las operaciones que realizan los entes públicos.</t>
  </si>
  <si>
    <t>Juicios</t>
  </si>
  <si>
    <t>Como ejemplos de juicios se tienen de forma enunciativa y no limitativa: civiles, penales, fiscales, agrarios, administrativos, ambientales, laborales, mercantiles y procedimientos arbitrales.</t>
  </si>
  <si>
    <t>Contratos para Inversión Mediante Proyectos para Prestación de Servicios (PPS) y similares</t>
  </si>
  <si>
    <t>Los contratos firmados de construcciones por tipo de contrato.</t>
  </si>
  <si>
    <t>Bienes concesionados o en comodato</t>
  </si>
  <si>
    <t>Se informará, de manera agrupada, en las notas a los Estados Financieros las cuentas de orden contables y cuentas de orden presupuestario.</t>
  </si>
  <si>
    <t>B) Presupuestales:</t>
  </si>
  <si>
    <t>NOTAS DE MEMORIA</t>
  </si>
  <si>
    <t>8110-00-0000-00-0000-0000</t>
  </si>
  <si>
    <t>LEY DE INGRESOS ESTIMADA</t>
  </si>
  <si>
    <t>8120-00-0000-00-0000-0000</t>
  </si>
  <si>
    <t>LEY DE INGRESOS POR EJECUTAR</t>
  </si>
  <si>
    <t>8130-00-0000-00-0000-0000</t>
  </si>
  <si>
    <t>LEY DE INGRESOS MODIFICADA</t>
  </si>
  <si>
    <t>8140-00-0000-00-0000-0000</t>
  </si>
  <si>
    <t>LEY DE INGRESOS DEVENGADA</t>
  </si>
  <si>
    <t>8150-00-0000-00-0000-0000</t>
  </si>
  <si>
    <t>LEY DE INGRESOS RECAUDADA</t>
  </si>
  <si>
    <t>8210-00-0000-00-0000-0000</t>
  </si>
  <si>
    <t>PRESUPUESTO DE EGRESOS APROBADO</t>
  </si>
  <si>
    <t>8220-00-0000-00-0000-0000</t>
  </si>
  <si>
    <t>PRESUPUESTO DE EGRESOS POR EJERCER</t>
  </si>
  <si>
    <t>8230-00-0000-00-0000-0000</t>
  </si>
  <si>
    <t>PRESUPUESTO DE EGRESOS MODIFICADO</t>
  </si>
  <si>
    <t>8240-00-0000-00-0000-0000</t>
  </si>
  <si>
    <t>PRESUPUESTO COMPROMETIDO</t>
  </si>
  <si>
    <t>8250-00-0000-00-0000-0000</t>
  </si>
  <si>
    <t>PRESUPUESTO DEVENGADO</t>
  </si>
  <si>
    <t>8260-00-0000-00-0000-0000</t>
  </si>
  <si>
    <t>PRESUPUESTO DE EGRESOS EJERCIDO</t>
  </si>
  <si>
    <t>8270-00-0000-00-0000-0000</t>
  </si>
  <si>
    <t>PRESUPUESTO DE EGRESOS PAGADO</t>
  </si>
  <si>
    <t xml:space="preserve">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</si>
</sst>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_-* #,##0.00_-;\-* #,##0.00_-;_-* &quot;-&quot;??_-;_-@_-"/>
    <numFmt numFmtId="166" formatCode="&quot;$&quot;#,##0.00"/>
    <numFmt numFmtId="167" formatCode="#,##0.00_ ;\-#,##0.00\ "/>
  </numFmts>
  <fonts count="45">
    <font>
      <sz val="11"/>
      <color theme="1"/>
      <name val="Calibri"/>
      <family val="2"/>
      <scheme val="minor"/>
    </font>
    <font>
      <sz val="8"/>
      <color indexed="8"/>
      <name val="Arial"/>
      <family val="2"/>
    </font>
    <font>
      <b/>
      <sz val="8"/>
      <name val="Arial"/>
      <family val="2"/>
    </font>
    <font>
      <sz val="8"/>
      <name val="Arial"/>
      <family val="2"/>
    </font>
    <font>
      <sz val="10"/>
      <name val="Arial"/>
      <family val="2"/>
    </font>
    <font>
      <sz val="11"/>
      <color indexed="8"/>
      <name val="Calibri"/>
      <family val="2"/>
    </font>
    <font>
      <sz val="8"/>
      <color indexed="8"/>
      <name val="Arial"/>
      <family val="2"/>
    </font>
    <font>
      <b/>
      <sz val="8"/>
      <color indexed="8"/>
      <name val="Arial"/>
      <family val="2"/>
    </font>
    <font>
      <sz val="8"/>
      <color indexed="8"/>
      <name val="Calibri"/>
      <family val="2"/>
    </font>
    <font>
      <b/>
      <sz val="11"/>
      <color indexed="8"/>
      <name val="Calibri"/>
      <family val="2"/>
    </font>
    <font>
      <sz val="8"/>
      <color indexed="51"/>
      <name val="Arial"/>
      <family val="2"/>
    </font>
    <font>
      <b/>
      <sz val="9"/>
      <color indexed="8"/>
      <name val="Calibri"/>
      <family val="2"/>
    </font>
    <font>
      <sz val="9"/>
      <color indexed="81"/>
      <name val="Tahoma"/>
      <family val="2"/>
    </font>
    <font>
      <b/>
      <sz val="10"/>
      <color indexed="8"/>
      <name val="Arial"/>
      <family val="2"/>
    </font>
    <font>
      <sz val="10"/>
      <color indexed="8"/>
      <name val="Arial"/>
      <family val="2"/>
    </font>
    <font>
      <sz val="10"/>
      <color indexed="8"/>
      <name val="Calibri"/>
      <family val="2"/>
    </font>
    <font>
      <b/>
      <i/>
      <sz val="10"/>
      <color indexed="8"/>
      <name val="Arial"/>
      <family val="2"/>
    </font>
    <font>
      <b/>
      <sz val="10"/>
      <color indexed="8"/>
      <name val="Calibri"/>
      <family val="2"/>
    </font>
    <font>
      <b/>
      <sz val="10"/>
      <name val="Arial"/>
      <family val="2"/>
    </font>
    <font>
      <b/>
      <u/>
      <sz val="10"/>
      <color indexed="8"/>
      <name val="Calibri"/>
      <family val="2"/>
    </font>
    <font>
      <sz val="10"/>
      <name val="Calibri"/>
      <family val="2"/>
    </font>
    <font>
      <sz val="10"/>
      <color indexed="9"/>
      <name val="Calibri"/>
      <family val="2"/>
    </font>
    <font>
      <b/>
      <sz val="10"/>
      <name val="Calibri"/>
      <family val="2"/>
    </font>
    <font>
      <b/>
      <sz val="10"/>
      <color indexed="10"/>
      <name val="Calibri"/>
      <family val="2"/>
    </font>
    <font>
      <sz val="10"/>
      <color indexed="10"/>
      <name val="Calibri"/>
      <family val="2"/>
    </font>
    <font>
      <sz val="10"/>
      <color indexed="55"/>
      <name val="Calibri"/>
      <family val="2"/>
    </font>
    <font>
      <b/>
      <i/>
      <sz val="10"/>
      <color indexed="8"/>
      <name val="Calibri"/>
      <family val="2"/>
    </font>
    <font>
      <sz val="9"/>
      <color indexed="8"/>
      <name val="Calibri"/>
      <family val="2"/>
    </font>
    <font>
      <sz val="15"/>
      <name val="Arial"/>
      <family val="2"/>
    </font>
    <font>
      <sz val="15"/>
      <name val="Calibri"/>
      <family val="2"/>
    </font>
    <font>
      <sz val="15"/>
      <color indexed="8"/>
      <name val="Arial"/>
      <family val="2"/>
    </font>
    <font>
      <b/>
      <sz val="15"/>
      <color indexed="8"/>
      <name val="Calibri"/>
      <family val="2"/>
    </font>
    <font>
      <sz val="11"/>
      <color theme="1"/>
      <name val="Calibri"/>
      <family val="2"/>
      <scheme val="minor"/>
    </font>
    <font>
      <sz val="11"/>
      <color theme="1"/>
      <name val="Garamond"/>
      <family val="2"/>
    </font>
    <font>
      <sz val="9"/>
      <color theme="1"/>
      <name val="Calibri"/>
      <family val="2"/>
      <scheme val="minor"/>
    </font>
    <font>
      <sz val="8"/>
      <color theme="1"/>
      <name val="Calibri"/>
      <family val="2"/>
      <scheme val="minor"/>
    </font>
    <font>
      <sz val="10"/>
      <color theme="1"/>
      <name val="Calibri"/>
      <family val="2"/>
      <scheme val="minor"/>
    </font>
    <font>
      <sz val="10"/>
      <color theme="1"/>
      <name val="Calibri"/>
      <family val="2"/>
    </font>
    <font>
      <sz val="10"/>
      <color indexed="8"/>
      <name val="Calibri"/>
      <family val="2"/>
      <scheme val="minor"/>
    </font>
    <font>
      <b/>
      <sz val="10"/>
      <color theme="1"/>
      <name val="Calibri"/>
      <family val="2"/>
    </font>
    <font>
      <sz val="10"/>
      <color rgb="FFFF0000"/>
      <name val="Calibri"/>
      <family val="2"/>
    </font>
    <font>
      <sz val="9"/>
      <color theme="1"/>
      <name val="Calibri"/>
      <family val="2"/>
    </font>
    <font>
      <b/>
      <sz val="9"/>
      <color theme="1"/>
      <name val="Calibri"/>
      <family val="2"/>
    </font>
    <font>
      <sz val="11"/>
      <color theme="1"/>
      <name val="Calibri"/>
      <family val="2"/>
    </font>
    <font>
      <sz val="15"/>
      <color theme="1"/>
      <name val="Calibri"/>
      <family val="2"/>
      <scheme val="minor"/>
    </font>
  </fonts>
  <fills count="4">
    <fill>
      <patternFill patternType="none"/>
    </fill>
    <fill>
      <patternFill patternType="gray125"/>
    </fill>
    <fill>
      <patternFill patternType="solid">
        <fgColor indexed="22"/>
        <bgColor indexed="64"/>
      </patternFill>
    </fill>
    <fill>
      <patternFill patternType="solid">
        <fgColor indexed="5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top/>
      <bottom style="thin">
        <color indexed="8"/>
      </bottom>
      <diagonal/>
    </border>
    <border>
      <left style="thin">
        <color indexed="64"/>
      </left>
      <right style="thin">
        <color indexed="8"/>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8"/>
      </right>
      <top/>
      <bottom/>
      <diagonal/>
    </border>
  </borders>
  <cellStyleXfs count="14">
    <xf numFmtId="0" fontId="0" fillId="0" borderId="0"/>
    <xf numFmtId="165" fontId="6"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0" fontId="32" fillId="0" borderId="0"/>
    <xf numFmtId="0" fontId="4" fillId="0" borderId="0"/>
    <xf numFmtId="0" fontId="33" fillId="0" borderId="0"/>
    <xf numFmtId="0" fontId="32" fillId="0" borderId="0"/>
    <xf numFmtId="0" fontId="32" fillId="0" borderId="0"/>
    <xf numFmtId="9" fontId="6"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cellStyleXfs>
  <cellXfs count="558">
    <xf numFmtId="0" fontId="0" fillId="0" borderId="0" xfId="0"/>
    <xf numFmtId="0" fontId="3" fillId="0" borderId="0" xfId="0" applyFont="1"/>
    <xf numFmtId="0" fontId="6" fillId="0" borderId="0" xfId="0" applyFont="1"/>
    <xf numFmtId="0" fontId="6" fillId="0" borderId="0" xfId="0" applyFont="1" applyBorder="1"/>
    <xf numFmtId="0" fontId="8" fillId="0" borderId="0" xfId="0" applyFont="1"/>
    <xf numFmtId="0" fontId="6" fillId="0" borderId="0" xfId="0" applyFont="1" applyFill="1" applyBorder="1"/>
    <xf numFmtId="0" fontId="2" fillId="0" borderId="0" xfId="0" applyFont="1" applyAlignment="1">
      <alignment horizontal="center"/>
    </xf>
    <xf numFmtId="4" fontId="3" fillId="0" borderId="0" xfId="0" applyNumberFormat="1" applyFont="1"/>
    <xf numFmtId="15" fontId="3" fillId="0" borderId="0" xfId="0" applyNumberFormat="1" applyFont="1"/>
    <xf numFmtId="0" fontId="6" fillId="0" borderId="0" xfId="0" applyFont="1" applyAlignment="1"/>
    <xf numFmtId="0" fontId="0" fillId="0" borderId="0" xfId="0" applyFont="1"/>
    <xf numFmtId="0" fontId="0" fillId="0" borderId="0" xfId="0" applyFont="1" applyAlignment="1"/>
    <xf numFmtId="49" fontId="0" fillId="0" borderId="0" xfId="0" applyNumberFormat="1" applyFont="1" applyAlignment="1">
      <alignment horizontal="center"/>
    </xf>
    <xf numFmtId="0" fontId="9" fillId="0" borderId="0" xfId="0" applyFont="1" applyAlignment="1"/>
    <xf numFmtId="0" fontId="2" fillId="0" borderId="0" xfId="6" applyFont="1" applyFill="1" applyBorder="1" applyAlignment="1">
      <alignment horizontal="left" vertical="center"/>
    </xf>
    <xf numFmtId="0" fontId="7" fillId="0" borderId="0" xfId="0" applyFont="1" applyFill="1" applyBorder="1" applyAlignment="1">
      <alignment horizontal="center"/>
    </xf>
    <xf numFmtId="0" fontId="7" fillId="0" borderId="0" xfId="7" applyFont="1" applyFill="1" applyBorder="1" applyAlignment="1">
      <alignment horizontal="center" vertical="center" wrapText="1"/>
    </xf>
    <xf numFmtId="0" fontId="7" fillId="0" borderId="0" xfId="0" applyFont="1" applyFill="1" applyBorder="1" applyAlignment="1">
      <alignment horizontal="center" vertical="center"/>
    </xf>
    <xf numFmtId="0" fontId="3" fillId="0" borderId="0" xfId="6" applyFont="1" applyFill="1" applyBorder="1" applyAlignment="1">
      <alignment horizontal="left" vertical="top"/>
    </xf>
    <xf numFmtId="0" fontId="3" fillId="0" borderId="0" xfId="6" applyFont="1" applyFill="1" applyBorder="1" applyAlignment="1">
      <alignment horizontal="left" vertical="top" wrapText="1"/>
    </xf>
    <xf numFmtId="0" fontId="0" fillId="0" borderId="0" xfId="0" applyFont="1" applyFill="1" applyBorder="1" applyAlignment="1"/>
    <xf numFmtId="0" fontId="3" fillId="0" borderId="0" xfId="6" applyFont="1" applyFill="1" applyBorder="1" applyAlignment="1">
      <alignment vertical="top"/>
    </xf>
    <xf numFmtId="0" fontId="3" fillId="0" borderId="0" xfId="6" applyFont="1" applyFill="1" applyBorder="1" applyAlignment="1">
      <alignment vertical="top" wrapText="1"/>
    </xf>
    <xf numFmtId="165" fontId="3" fillId="0" borderId="0" xfId="2" applyFont="1" applyFill="1" applyBorder="1" applyAlignment="1">
      <alignment horizontal="left" vertical="top" wrapText="1"/>
    </xf>
    <xf numFmtId="4" fontId="6" fillId="0" borderId="0" xfId="0" applyNumberFormat="1" applyFont="1" applyAlignment="1">
      <alignment horizontal="right"/>
    </xf>
    <xf numFmtId="4" fontId="3" fillId="0" borderId="0" xfId="6" applyNumberFormat="1" applyFont="1" applyFill="1" applyBorder="1" applyAlignment="1">
      <alignment horizontal="right" vertical="top"/>
    </xf>
    <xf numFmtId="0" fontId="10" fillId="0" borderId="0" xfId="6" applyFont="1" applyFill="1" applyBorder="1" applyAlignment="1">
      <alignment horizontal="left" vertical="top"/>
    </xf>
    <xf numFmtId="0" fontId="3" fillId="0" borderId="0" xfId="7" applyFont="1" applyFill="1" applyBorder="1" applyAlignment="1">
      <alignment vertical="top"/>
    </xf>
    <xf numFmtId="4" fontId="10" fillId="0" borderId="0" xfId="6" applyNumberFormat="1" applyFont="1" applyFill="1" applyBorder="1" applyAlignment="1">
      <alignment horizontal="right" vertical="top"/>
    </xf>
    <xf numFmtId="4" fontId="3" fillId="0" borderId="0" xfId="6" applyNumberFormat="1" applyFont="1" applyFill="1" applyBorder="1" applyAlignment="1">
      <alignment horizontal="right" vertical="top" wrapText="1"/>
    </xf>
    <xf numFmtId="4" fontId="7" fillId="0" borderId="0" xfId="2" applyNumberFormat="1" applyFont="1" applyFill="1" applyBorder="1" applyAlignment="1">
      <alignment horizontal="right" vertical="center"/>
    </xf>
    <xf numFmtId="4" fontId="7" fillId="0" borderId="0" xfId="0" applyNumberFormat="1" applyFont="1" applyFill="1" applyBorder="1" applyAlignment="1">
      <alignment horizontal="right"/>
    </xf>
    <xf numFmtId="4" fontId="7" fillId="0" borderId="0" xfId="2" applyNumberFormat="1" applyFont="1" applyFill="1" applyBorder="1" applyAlignment="1">
      <alignment horizontal="right" vertical="center" wrapText="1"/>
    </xf>
    <xf numFmtId="4" fontId="6" fillId="0" borderId="0" xfId="2" applyNumberFormat="1" applyFont="1" applyAlignment="1">
      <alignment horizontal="right"/>
    </xf>
    <xf numFmtId="4" fontId="0" fillId="0" borderId="0" xfId="0" applyNumberFormat="1"/>
    <xf numFmtId="4" fontId="0" fillId="0" borderId="0" xfId="0" applyNumberFormat="1" applyAlignment="1">
      <alignment horizontal="right"/>
    </xf>
    <xf numFmtId="0" fontId="7" fillId="0" borderId="0" xfId="0" applyFont="1" applyBorder="1" applyAlignment="1" applyProtection="1">
      <alignment horizontal="left"/>
    </xf>
    <xf numFmtId="0" fontId="9" fillId="0" borderId="0" xfId="0" applyFont="1" applyBorder="1" applyAlignment="1" applyProtection="1"/>
    <xf numFmtId="2" fontId="34" fillId="0" borderId="0" xfId="0" applyNumberFormat="1" applyFont="1"/>
    <xf numFmtId="0" fontId="35" fillId="0" borderId="0" xfId="0" applyFont="1"/>
    <xf numFmtId="2" fontId="1" fillId="0" borderId="0" xfId="0" applyNumberFormat="1" applyFont="1" applyFill="1" applyBorder="1" applyAlignment="1">
      <alignment horizontal="left"/>
    </xf>
    <xf numFmtId="49" fontId="1" fillId="0" borderId="0" xfId="0" applyNumberFormat="1" applyFont="1" applyFill="1" applyBorder="1" applyAlignment="1">
      <alignment wrapText="1"/>
    </xf>
    <xf numFmtId="4" fontId="1" fillId="0" borderId="0" xfId="0" applyNumberFormat="1" applyFont="1" applyFill="1" applyBorder="1" applyAlignment="1">
      <alignment horizontal="right" wrapText="1"/>
    </xf>
    <xf numFmtId="0" fontId="35" fillId="0" borderId="0" xfId="0" applyFont="1" applyAlignment="1">
      <alignment wrapText="1"/>
    </xf>
    <xf numFmtId="4" fontId="9" fillId="0" borderId="0" xfId="0" applyNumberFormat="1" applyFont="1" applyBorder="1" applyAlignment="1" applyProtection="1">
      <alignment horizontal="left"/>
    </xf>
    <xf numFmtId="0" fontId="34" fillId="0" borderId="0" xfId="0" applyFont="1" applyAlignment="1">
      <alignment horizontal="center"/>
    </xf>
    <xf numFmtId="0" fontId="11" fillId="0" borderId="0" xfId="0" applyFont="1" applyBorder="1" applyAlignment="1" applyProtection="1">
      <alignment horizontal="center" wrapText="1"/>
    </xf>
    <xf numFmtId="4" fontId="1" fillId="0" borderId="0" xfId="2" applyNumberFormat="1" applyFont="1" applyFill="1" applyBorder="1" applyAlignment="1">
      <alignment horizontal="left" vertical="center" wrapText="1"/>
    </xf>
    <xf numFmtId="4" fontId="1" fillId="0" borderId="0" xfId="2" applyNumberFormat="1" applyFont="1" applyFill="1" applyBorder="1" applyAlignment="1">
      <alignment horizontal="right"/>
    </xf>
    <xf numFmtId="4" fontId="1" fillId="0" borderId="0" xfId="0" applyNumberFormat="1" applyFont="1" applyFill="1" applyBorder="1" applyAlignment="1">
      <alignment horizontal="right"/>
    </xf>
    <xf numFmtId="0" fontId="1" fillId="0" borderId="0" xfId="0" applyFont="1" applyFill="1"/>
    <xf numFmtId="4" fontId="1" fillId="0" borderId="0" xfId="0" applyNumberFormat="1" applyFont="1" applyFill="1" applyAlignment="1">
      <alignment horizontal="right"/>
    </xf>
    <xf numFmtId="0" fontId="1" fillId="0" borderId="0" xfId="2" applyNumberFormat="1" applyFont="1" applyFill="1"/>
    <xf numFmtId="4" fontId="1" fillId="0" borderId="0" xfId="2" applyNumberFormat="1" applyFont="1" applyFill="1"/>
    <xf numFmtId="0" fontId="1" fillId="0" borderId="0" xfId="0" applyFont="1" applyFill="1" applyBorder="1"/>
    <xf numFmtId="0" fontId="1" fillId="0" borderId="0" xfId="0" applyFont="1"/>
    <xf numFmtId="4" fontId="1" fillId="0" borderId="0" xfId="0" applyNumberFormat="1" applyFont="1" applyAlignment="1">
      <alignment horizontal="right"/>
    </xf>
    <xf numFmtId="4" fontId="1" fillId="0" borderId="0" xfId="0" applyNumberFormat="1" applyFont="1" applyFill="1" applyBorder="1" applyAlignment="1">
      <alignment horizontal="left" wrapText="1"/>
    </xf>
    <xf numFmtId="0" fontId="1" fillId="0" borderId="0" xfId="0" applyFont="1" applyFill="1" applyBorder="1" applyAlignment="1"/>
    <xf numFmtId="0" fontId="1" fillId="0" borderId="0" xfId="0" applyFont="1" applyFill="1" applyBorder="1" applyAlignment="1">
      <alignment wrapText="1"/>
    </xf>
    <xf numFmtId="2" fontId="1" fillId="0" borderId="0" xfId="0" applyNumberFormat="1" applyFont="1" applyFill="1" applyBorder="1" applyAlignment="1">
      <alignment horizontal="left" wrapText="1"/>
    </xf>
    <xf numFmtId="4" fontId="1" fillId="0" borderId="0" xfId="0" applyNumberFormat="1" applyFont="1" applyFill="1" applyBorder="1" applyAlignment="1">
      <alignment horizontal="left"/>
    </xf>
    <xf numFmtId="0" fontId="1" fillId="0" borderId="0" xfId="0" applyFont="1" applyFill="1" applyBorder="1" applyAlignment="1">
      <alignment vertical="center" wrapText="1"/>
    </xf>
    <xf numFmtId="2" fontId="1" fillId="0" borderId="0" xfId="2" applyNumberFormat="1" applyFont="1" applyFill="1" applyBorder="1" applyAlignment="1">
      <alignment horizontal="left"/>
    </xf>
    <xf numFmtId="4" fontId="1" fillId="0" borderId="0" xfId="2" applyNumberFormat="1" applyFont="1" applyFill="1" applyBorder="1" applyAlignment="1">
      <alignment horizontal="left"/>
    </xf>
    <xf numFmtId="4" fontId="1" fillId="0" borderId="0" xfId="0" applyNumberFormat="1" applyFont="1" applyFill="1" applyBorder="1" applyAlignment="1">
      <alignment wrapText="1"/>
    </xf>
    <xf numFmtId="0" fontId="1" fillId="0" borderId="0" xfId="7" applyFont="1" applyFill="1" applyBorder="1" applyAlignment="1">
      <alignment vertical="center" wrapText="1"/>
    </xf>
    <xf numFmtId="0" fontId="1" fillId="0" borderId="0" xfId="0" applyFont="1" applyFill="1" applyBorder="1" applyAlignment="1">
      <alignment vertical="center"/>
    </xf>
    <xf numFmtId="4" fontId="1" fillId="0" borderId="0" xfId="2" applyNumberFormat="1" applyFont="1" applyFill="1" applyBorder="1" applyAlignment="1">
      <alignment horizontal="right" vertical="center" wrapText="1"/>
    </xf>
    <xf numFmtId="2" fontId="1" fillId="0" borderId="0" xfId="0" applyNumberFormat="1" applyFont="1" applyFill="1" applyBorder="1" applyAlignment="1">
      <alignment horizontal="left" vertical="center" wrapText="1"/>
    </xf>
    <xf numFmtId="4" fontId="1" fillId="0" borderId="0" xfId="0" applyNumberFormat="1" applyFont="1" applyFill="1" applyBorder="1" applyAlignment="1">
      <alignment horizontal="left" vertical="center" wrapText="1"/>
    </xf>
    <xf numFmtId="2" fontId="1" fillId="0" borderId="0" xfId="2" applyNumberFormat="1" applyFont="1" applyFill="1" applyAlignment="1">
      <alignment horizontal="left"/>
    </xf>
    <xf numFmtId="4" fontId="1" fillId="0" borderId="0" xfId="2" applyNumberFormat="1" applyFont="1" applyFill="1" applyAlignment="1">
      <alignment horizontal="left"/>
    </xf>
    <xf numFmtId="0" fontId="1" fillId="0" borderId="0" xfId="0" applyFont="1" applyAlignment="1">
      <alignment horizontal="left"/>
    </xf>
    <xf numFmtId="49" fontId="1" fillId="0" borderId="0" xfId="0" applyNumberFormat="1" applyFont="1" applyFill="1" applyBorder="1" applyAlignment="1">
      <alignment horizontal="left" wrapText="1"/>
    </xf>
    <xf numFmtId="0" fontId="1" fillId="0" borderId="0" xfId="0" applyFont="1" applyAlignment="1"/>
    <xf numFmtId="0" fontId="1" fillId="0" borderId="0" xfId="0" applyFont="1" applyAlignment="1">
      <alignment horizontal="center"/>
    </xf>
    <xf numFmtId="4" fontId="1" fillId="0" borderId="0" xfId="2" applyNumberFormat="1" applyFont="1" applyFill="1" applyAlignment="1">
      <alignment horizontal="right"/>
    </xf>
    <xf numFmtId="4" fontId="1" fillId="0" borderId="0" xfId="2" applyNumberFormat="1" applyFont="1" applyFill="1" applyBorder="1" applyAlignment="1">
      <alignment horizontal="right" wrapText="1"/>
    </xf>
    <xf numFmtId="0" fontId="1" fillId="0" borderId="0" xfId="0" applyFont="1" applyFill="1" applyBorder="1" applyAlignment="1">
      <alignment horizontal="left" wrapText="1"/>
    </xf>
    <xf numFmtId="165" fontId="1" fillId="0" borderId="0" xfId="2" applyFont="1" applyFill="1" applyBorder="1" applyAlignment="1">
      <alignment horizontal="left" wrapText="1"/>
    </xf>
    <xf numFmtId="4" fontId="1" fillId="0" borderId="0" xfId="10" applyNumberFormat="1" applyFont="1" applyFill="1" applyBorder="1" applyAlignment="1">
      <alignment horizontal="right" wrapText="1"/>
    </xf>
    <xf numFmtId="0" fontId="1" fillId="0" borderId="0" xfId="0" applyFont="1" applyFill="1" applyBorder="1" applyAlignment="1">
      <alignment horizontal="left"/>
    </xf>
    <xf numFmtId="0" fontId="1" fillId="0" borderId="0" xfId="7" applyFont="1" applyFill="1" applyBorder="1" applyAlignment="1">
      <alignment horizontal="left" vertical="center" wrapText="1"/>
    </xf>
    <xf numFmtId="0" fontId="1" fillId="0" borderId="0" xfId="0" applyFont="1" applyFill="1" applyBorder="1" applyAlignment="1">
      <alignment horizontal="left" vertical="center"/>
    </xf>
    <xf numFmtId="4" fontId="1" fillId="0" borderId="0" xfId="0" applyNumberFormat="1" applyFont="1" applyFill="1" applyBorder="1" applyAlignment="1">
      <alignment horizontal="right" vertical="center"/>
    </xf>
    <xf numFmtId="4" fontId="1" fillId="0" borderId="0" xfId="0" quotePrefix="1" applyNumberFormat="1" applyFont="1" applyFill="1" applyBorder="1" applyAlignment="1">
      <alignment horizontal="right" vertical="center"/>
    </xf>
    <xf numFmtId="4" fontId="1" fillId="0" borderId="0" xfId="0" applyNumberFormat="1" applyFont="1"/>
    <xf numFmtId="0" fontId="1" fillId="0" borderId="0" xfId="0" applyFont="1" applyBorder="1" applyAlignment="1">
      <alignment horizontal="left"/>
    </xf>
    <xf numFmtId="4" fontId="1" fillId="0" borderId="0" xfId="0" applyNumberFormat="1" applyFont="1" applyBorder="1" applyAlignment="1">
      <alignment horizontal="right"/>
    </xf>
    <xf numFmtId="4" fontId="1" fillId="0" borderId="0" xfId="7" applyNumberFormat="1" applyFont="1" applyFill="1" applyBorder="1" applyAlignment="1">
      <alignment horizontal="right" vertical="center" wrapText="1"/>
    </xf>
    <xf numFmtId="0" fontId="0" fillId="0" borderId="0" xfId="0" applyFont="1" applyAlignment="1">
      <alignment horizontal="left"/>
    </xf>
    <xf numFmtId="165" fontId="32" fillId="0" borderId="0" xfId="1" applyFont="1"/>
    <xf numFmtId="0" fontId="13" fillId="0" borderId="0" xfId="0" applyFont="1" applyBorder="1" applyAlignment="1" applyProtection="1">
      <alignment horizontal="left"/>
    </xf>
    <xf numFmtId="49" fontId="14" fillId="0" borderId="0" xfId="0" applyNumberFormat="1" applyFont="1" applyFill="1" applyBorder="1" applyAlignment="1">
      <alignment wrapText="1"/>
    </xf>
    <xf numFmtId="4" fontId="14" fillId="0" borderId="0" xfId="0" applyNumberFormat="1" applyFont="1" applyFill="1" applyBorder="1" applyAlignment="1">
      <alignment horizontal="right" wrapText="1"/>
    </xf>
    <xf numFmtId="2" fontId="14" fillId="0" borderId="0" xfId="0" applyNumberFormat="1" applyFont="1" applyFill="1" applyBorder="1" applyAlignment="1">
      <alignment horizontal="left"/>
    </xf>
    <xf numFmtId="4" fontId="14" fillId="0" borderId="0" xfId="0" applyNumberFormat="1" applyFont="1" applyFill="1" applyBorder="1" applyAlignment="1">
      <alignment horizontal="left" wrapText="1"/>
    </xf>
    <xf numFmtId="0" fontId="36" fillId="0" borderId="0" xfId="0" applyFont="1"/>
    <xf numFmtId="49" fontId="14" fillId="0" borderId="0" xfId="0" applyNumberFormat="1" applyFont="1" applyFill="1" applyBorder="1" applyAlignment="1">
      <alignment horizontal="center" wrapText="1"/>
    </xf>
    <xf numFmtId="2" fontId="14" fillId="0" borderId="0" xfId="0" applyNumberFormat="1" applyFont="1" applyFill="1" applyBorder="1" applyAlignment="1">
      <alignment horizontal="center"/>
    </xf>
    <xf numFmtId="0" fontId="14" fillId="0" borderId="0" xfId="0" applyFont="1" applyAlignment="1">
      <alignment horizontal="center"/>
    </xf>
    <xf numFmtId="49" fontId="17" fillId="0" borderId="0" xfId="0" applyNumberFormat="1" applyFont="1" applyFill="1" applyBorder="1" applyAlignment="1"/>
    <xf numFmtId="0" fontId="17" fillId="0" borderId="0" xfId="0" applyFont="1" applyFill="1" applyBorder="1" applyAlignment="1"/>
    <xf numFmtId="0" fontId="14" fillId="0" borderId="0" xfId="0" applyFont="1" applyFill="1"/>
    <xf numFmtId="0" fontId="14" fillId="0" borderId="0" xfId="0" applyFont="1" applyFill="1" applyBorder="1"/>
    <xf numFmtId="0" fontId="13" fillId="0" borderId="0" xfId="0" applyFont="1"/>
    <xf numFmtId="0" fontId="14" fillId="0" borderId="0" xfId="0" applyFont="1"/>
    <xf numFmtId="4" fontId="14" fillId="0" borderId="0" xfId="0" applyNumberFormat="1" applyFont="1" applyAlignment="1">
      <alignment horizontal="right"/>
    </xf>
    <xf numFmtId="0" fontId="13" fillId="2" borderId="1" xfId="7" applyFont="1" applyFill="1" applyBorder="1" applyAlignment="1">
      <alignment horizontal="center" vertical="center" wrapText="1"/>
    </xf>
    <xf numFmtId="0" fontId="13" fillId="2" borderId="1" xfId="0" applyFont="1" applyFill="1" applyBorder="1" applyAlignment="1">
      <alignment horizontal="center" vertical="center"/>
    </xf>
    <xf numFmtId="4" fontId="13" fillId="2" borderId="1" xfId="2" applyNumberFormat="1" applyFont="1" applyFill="1" applyBorder="1" applyAlignment="1">
      <alignment horizontal="center" vertical="center" wrapText="1"/>
    </xf>
    <xf numFmtId="0" fontId="14" fillId="0" borderId="0" xfId="0" applyFont="1" applyFill="1" applyBorder="1" applyAlignment="1"/>
    <xf numFmtId="0" fontId="36" fillId="0" borderId="0" xfId="0" applyFont="1" applyAlignment="1">
      <alignment horizontal="center" wrapText="1"/>
    </xf>
    <xf numFmtId="0" fontId="36" fillId="0" borderId="0" xfId="0" applyFont="1" applyAlignment="1">
      <alignment horizontal="center"/>
    </xf>
    <xf numFmtId="49" fontId="36" fillId="0" borderId="0" xfId="0" applyNumberFormat="1" applyFont="1" applyAlignment="1">
      <alignment horizontal="center"/>
    </xf>
    <xf numFmtId="0" fontId="36" fillId="0" borderId="0" xfId="0" applyFont="1" applyAlignment="1"/>
    <xf numFmtId="0" fontId="17" fillId="0" borderId="0" xfId="0" applyFont="1"/>
    <xf numFmtId="0" fontId="17" fillId="0" borderId="0" xfId="0" applyFont="1" applyAlignment="1"/>
    <xf numFmtId="0" fontId="36" fillId="0" borderId="0" xfId="0" applyFont="1" applyAlignment="1">
      <alignment horizontal="left"/>
    </xf>
    <xf numFmtId="0" fontId="14" fillId="0" borderId="0" xfId="0" applyFont="1" applyBorder="1"/>
    <xf numFmtId="0" fontId="17" fillId="0" borderId="0" xfId="0" applyFont="1" applyBorder="1" applyAlignment="1" applyProtection="1"/>
    <xf numFmtId="4" fontId="14" fillId="0" borderId="0" xfId="0" applyNumberFormat="1" applyFont="1"/>
    <xf numFmtId="0" fontId="14" fillId="0" borderId="0" xfId="0" applyFont="1" applyFill="1" applyBorder="1" applyAlignment="1">
      <alignment horizontal="left" wrapText="1"/>
    </xf>
    <xf numFmtId="0" fontId="14" fillId="0" borderId="0" xfId="0" applyFont="1" applyFill="1" applyBorder="1" applyAlignment="1">
      <alignment horizontal="left"/>
    </xf>
    <xf numFmtId="4" fontId="14" fillId="0" borderId="0" xfId="0" applyNumberFormat="1" applyFont="1" applyFill="1" applyBorder="1" applyAlignment="1">
      <alignment horizontal="right"/>
    </xf>
    <xf numFmtId="0" fontId="14" fillId="0" borderId="0" xfId="0" applyFont="1" applyAlignment="1">
      <alignment horizontal="left"/>
    </xf>
    <xf numFmtId="0" fontId="36" fillId="0" borderId="0" xfId="0" applyFont="1" applyAlignment="1">
      <alignment wrapText="1"/>
    </xf>
    <xf numFmtId="0" fontId="15" fillId="0" borderId="0" xfId="0" applyFont="1" applyFill="1"/>
    <xf numFmtId="0" fontId="15" fillId="0" borderId="0" xfId="0" applyNumberFormat="1" applyFont="1" applyFill="1" applyBorder="1" applyAlignment="1">
      <alignment horizontal="left"/>
    </xf>
    <xf numFmtId="0" fontId="14" fillId="0" borderId="0" xfId="0" applyNumberFormat="1" applyFont="1"/>
    <xf numFmtId="4" fontId="4" fillId="0" borderId="0" xfId="0" applyNumberFormat="1" applyFont="1"/>
    <xf numFmtId="0" fontId="4" fillId="0" borderId="0" xfId="0" applyFont="1"/>
    <xf numFmtId="15" fontId="4" fillId="0" borderId="0" xfId="0" applyNumberFormat="1" applyFont="1"/>
    <xf numFmtId="0" fontId="18" fillId="0" borderId="0" xfId="0" applyFont="1" applyAlignment="1">
      <alignment horizontal="center"/>
    </xf>
    <xf numFmtId="0" fontId="4" fillId="0" borderId="0" xfId="0" applyFont="1" applyFill="1" applyBorder="1" applyAlignment="1">
      <alignment horizontal="left"/>
    </xf>
    <xf numFmtId="4" fontId="4" fillId="0" borderId="0" xfId="0" applyNumberFormat="1" applyFont="1" applyFill="1" applyBorder="1" applyAlignment="1">
      <alignment horizontal="left"/>
    </xf>
    <xf numFmtId="15" fontId="4" fillId="0" borderId="0" xfId="0" applyNumberFormat="1" applyFont="1" applyFill="1" applyBorder="1" applyAlignment="1">
      <alignment horizontal="left"/>
    </xf>
    <xf numFmtId="4" fontId="20" fillId="0" borderId="0" xfId="0" applyNumberFormat="1" applyFont="1"/>
    <xf numFmtId="49" fontId="14" fillId="0" borderId="0" xfId="0" applyNumberFormat="1" applyFont="1" applyFill="1" applyBorder="1" applyAlignment="1">
      <alignment horizontal="left" wrapText="1"/>
    </xf>
    <xf numFmtId="0" fontId="14" fillId="0" borderId="0" xfId="0" applyFont="1" applyAlignment="1">
      <alignment wrapText="1"/>
    </xf>
    <xf numFmtId="0" fontId="17" fillId="0" borderId="0" xfId="0" applyFont="1" applyBorder="1" applyAlignment="1" applyProtection="1">
      <alignment wrapText="1"/>
    </xf>
    <xf numFmtId="4" fontId="17" fillId="0" borderId="0" xfId="0" applyNumberFormat="1" applyFont="1" applyBorder="1" applyAlignment="1" applyProtection="1">
      <alignment horizontal="left"/>
    </xf>
    <xf numFmtId="0" fontId="16" fillId="0" borderId="0" xfId="0" applyFont="1" applyFill="1" applyBorder="1" applyAlignment="1">
      <alignment horizontal="left" wrapText="1"/>
    </xf>
    <xf numFmtId="0" fontId="15" fillId="0" borderId="0" xfId="0" applyFont="1" applyFill="1" applyBorder="1" applyAlignment="1">
      <alignment horizontal="left"/>
    </xf>
    <xf numFmtId="4" fontId="14" fillId="0" borderId="0" xfId="0" applyNumberFormat="1" applyFont="1" applyFill="1" applyBorder="1" applyAlignment="1">
      <alignment horizontal="center"/>
    </xf>
    <xf numFmtId="0" fontId="15" fillId="0" borderId="0" xfId="0" applyFont="1"/>
    <xf numFmtId="0" fontId="14" fillId="0" borderId="0" xfId="0" applyFont="1" applyFill="1" applyBorder="1" applyAlignment="1">
      <alignment horizontal="center" wrapText="1"/>
    </xf>
    <xf numFmtId="4" fontId="13" fillId="2" borderId="1" xfId="7" applyNumberFormat="1" applyFont="1" applyFill="1" applyBorder="1" applyAlignment="1">
      <alignment horizontal="center" vertical="center" wrapText="1"/>
    </xf>
    <xf numFmtId="0" fontId="14" fillId="0" borderId="0" xfId="0" applyFont="1" applyFill="1" applyBorder="1" applyAlignment="1">
      <alignment wrapText="1"/>
    </xf>
    <xf numFmtId="4" fontId="13" fillId="2" borderId="2" xfId="7" applyNumberFormat="1" applyFont="1" applyFill="1" applyBorder="1" applyAlignment="1">
      <alignment horizontal="center" vertical="center" wrapText="1"/>
    </xf>
    <xf numFmtId="4" fontId="14" fillId="0" borderId="0" xfId="0" applyNumberFormat="1" applyFont="1" applyFill="1" applyBorder="1" applyAlignment="1">
      <alignment wrapText="1"/>
    </xf>
    <xf numFmtId="4" fontId="14" fillId="0" borderId="0" xfId="2" applyNumberFormat="1" applyFont="1" applyFill="1" applyBorder="1" applyAlignment="1">
      <alignment horizontal="right" wrapText="1"/>
    </xf>
    <xf numFmtId="165" fontId="14" fillId="0" borderId="0" xfId="2" applyFont="1" applyFill="1" applyBorder="1" applyAlignment="1">
      <alignment horizontal="left" wrapText="1"/>
    </xf>
    <xf numFmtId="0" fontId="18" fillId="2" borderId="3" xfId="0" applyFont="1" applyFill="1" applyBorder="1" applyAlignment="1">
      <alignment horizontal="center"/>
    </xf>
    <xf numFmtId="0" fontId="18" fillId="0" borderId="4" xfId="0" applyFont="1" applyBorder="1"/>
    <xf numFmtId="0" fontId="4" fillId="0" borderId="4" xfId="0" applyFont="1" applyBorder="1"/>
    <xf numFmtId="0" fontId="4" fillId="0" borderId="5" xfId="0" applyFont="1" applyBorder="1"/>
    <xf numFmtId="0" fontId="18" fillId="2" borderId="6" xfId="0" applyFont="1" applyFill="1" applyBorder="1" applyAlignment="1">
      <alignment horizontal="center"/>
    </xf>
    <xf numFmtId="0" fontId="4" fillId="0" borderId="7" xfId="0" applyFont="1" applyBorder="1"/>
    <xf numFmtId="0" fontId="13" fillId="0" borderId="0" xfId="0" applyFont="1" applyFill="1" applyBorder="1" applyAlignment="1" applyProtection="1">
      <alignment horizontal="left"/>
    </xf>
    <xf numFmtId="4" fontId="17" fillId="0" borderId="0" xfId="0" applyNumberFormat="1" applyFont="1" applyFill="1" applyBorder="1" applyAlignment="1" applyProtection="1"/>
    <xf numFmtId="4" fontId="15" fillId="0" borderId="0" xfId="0" applyNumberFormat="1" applyFont="1" applyAlignment="1">
      <alignment horizontal="right"/>
    </xf>
    <xf numFmtId="0" fontId="37" fillId="0" borderId="0" xfId="0" applyFont="1"/>
    <xf numFmtId="165" fontId="37" fillId="0" borderId="0" xfId="1" applyFont="1"/>
    <xf numFmtId="4" fontId="38" fillId="0" borderId="0" xfId="0" applyNumberFormat="1" applyFont="1" applyAlignment="1">
      <alignment horizontal="right"/>
    </xf>
    <xf numFmtId="0" fontId="15" fillId="0" borderId="0" xfId="0" applyFont="1" applyFill="1" applyBorder="1" applyAlignment="1">
      <alignment horizontal="left" wrapText="1"/>
    </xf>
    <xf numFmtId="165" fontId="15" fillId="0" borderId="0" xfId="1" applyFont="1" applyFill="1" applyBorder="1" applyAlignment="1">
      <alignment horizontal="right" wrapText="1"/>
    </xf>
    <xf numFmtId="4" fontId="15" fillId="0" borderId="0" xfId="0" applyNumberFormat="1" applyFont="1" applyFill="1" applyBorder="1" applyAlignment="1">
      <alignment horizontal="right" wrapText="1"/>
    </xf>
    <xf numFmtId="165" fontId="15" fillId="0" borderId="0" xfId="1" applyFont="1" applyFill="1" applyBorder="1" applyAlignment="1">
      <alignment horizontal="right"/>
    </xf>
    <xf numFmtId="4" fontId="15" fillId="0" borderId="0" xfId="2" applyNumberFormat="1" applyFont="1" applyFill="1" applyBorder="1" applyAlignment="1">
      <alignment horizontal="right"/>
    </xf>
    <xf numFmtId="4" fontId="15" fillId="0" borderId="0" xfId="0" applyNumberFormat="1" applyFont="1" applyFill="1" applyBorder="1" applyAlignment="1">
      <alignment horizontal="right"/>
    </xf>
    <xf numFmtId="0" fontId="15" fillId="0" borderId="0" xfId="0" applyFont="1" applyAlignment="1">
      <alignment horizontal="left"/>
    </xf>
    <xf numFmtId="0" fontId="15" fillId="0" borderId="0" xfId="0" applyFont="1" applyAlignment="1">
      <alignment horizontal="left" wrapText="1"/>
    </xf>
    <xf numFmtId="4" fontId="15" fillId="0" borderId="0" xfId="2" applyNumberFormat="1" applyFont="1" applyAlignment="1">
      <alignment horizontal="right"/>
    </xf>
    <xf numFmtId="0" fontId="37" fillId="0" borderId="0" xfId="0" applyFont="1" applyBorder="1"/>
    <xf numFmtId="0" fontId="21" fillId="0" borderId="0" xfId="0" applyFont="1"/>
    <xf numFmtId="0" fontId="20" fillId="0" borderId="0" xfId="6" applyFont="1" applyFill="1" applyBorder="1" applyAlignment="1">
      <alignment horizontal="left" vertical="top" wrapText="1"/>
    </xf>
    <xf numFmtId="4" fontId="15" fillId="0" borderId="0" xfId="0" applyNumberFormat="1" applyFont="1" applyAlignment="1">
      <alignment horizontal="right" wrapText="1"/>
    </xf>
    <xf numFmtId="165" fontId="20" fillId="0" borderId="0" xfId="2" applyFont="1" applyFill="1" applyBorder="1" applyAlignment="1">
      <alignment vertical="top" wrapText="1"/>
    </xf>
    <xf numFmtId="0" fontId="17" fillId="2" borderId="1" xfId="7" applyFont="1" applyFill="1" applyBorder="1" applyAlignment="1">
      <alignment horizontal="center" vertical="center" wrapText="1"/>
    </xf>
    <xf numFmtId="0" fontId="17" fillId="2" borderId="1" xfId="0" applyFont="1" applyFill="1" applyBorder="1" applyAlignment="1">
      <alignment horizontal="center" vertical="center"/>
    </xf>
    <xf numFmtId="4" fontId="17" fillId="2" borderId="1" xfId="0" applyNumberFormat="1" applyFont="1" applyFill="1" applyBorder="1" applyAlignment="1">
      <alignment horizontal="center" vertical="center"/>
    </xf>
    <xf numFmtId="4" fontId="17" fillId="2" borderId="1" xfId="0" quotePrefix="1" applyNumberFormat="1" applyFont="1" applyFill="1" applyBorder="1" applyAlignment="1">
      <alignment horizontal="center" vertical="center"/>
    </xf>
    <xf numFmtId="0" fontId="22" fillId="0" borderId="0" xfId="7" applyFont="1" applyFill="1" applyBorder="1"/>
    <xf numFmtId="0" fontId="20" fillId="0" borderId="0" xfId="7" applyFont="1" applyFill="1" applyBorder="1"/>
    <xf numFmtId="0" fontId="20" fillId="0" borderId="0" xfId="7" applyFont="1" applyFill="1" applyBorder="1" applyAlignment="1">
      <alignment horizontal="left"/>
    </xf>
    <xf numFmtId="0" fontId="22" fillId="0" borderId="0" xfId="7" applyFont="1" applyFill="1" applyBorder="1" applyAlignment="1">
      <alignment horizontal="left" wrapText="1"/>
    </xf>
    <xf numFmtId="0" fontId="15" fillId="0" borderId="0" xfId="0" applyFont="1" applyBorder="1"/>
    <xf numFmtId="165" fontId="15" fillId="0" borderId="0" xfId="1" applyFont="1" applyBorder="1"/>
    <xf numFmtId="164" fontId="15" fillId="0" borderId="0" xfId="0" applyNumberFormat="1" applyFont="1" applyBorder="1" applyAlignment="1">
      <alignment horizontal="right"/>
    </xf>
    <xf numFmtId="10" fontId="15" fillId="0" borderId="0" xfId="0" applyNumberFormat="1" applyFont="1" applyBorder="1" applyAlignment="1">
      <alignment horizontal="center"/>
    </xf>
    <xf numFmtId="165" fontId="20" fillId="0" borderId="0" xfId="1" applyFont="1" applyFill="1" applyBorder="1" applyAlignment="1">
      <alignment horizontal="left" vertical="top"/>
    </xf>
    <xf numFmtId="164" fontId="20" fillId="0" borderId="0" xfId="6" applyNumberFormat="1" applyFont="1" applyFill="1" applyBorder="1" applyAlignment="1">
      <alignment horizontal="right" vertical="top"/>
    </xf>
    <xf numFmtId="10" fontId="20" fillId="0" borderId="0" xfId="6" applyNumberFormat="1" applyFont="1" applyFill="1" applyBorder="1" applyAlignment="1">
      <alignment horizontal="center" vertical="top"/>
    </xf>
    <xf numFmtId="165" fontId="17" fillId="0" borderId="0" xfId="1" applyFont="1" applyAlignment="1"/>
    <xf numFmtId="164" fontId="17" fillId="0" borderId="0" xfId="0" applyNumberFormat="1" applyFont="1" applyAlignment="1">
      <alignment horizontal="right"/>
    </xf>
    <xf numFmtId="10" fontId="17" fillId="0" borderId="0" xfId="0" applyNumberFormat="1" applyFont="1" applyAlignment="1"/>
    <xf numFmtId="0" fontId="17" fillId="3" borderId="1" xfId="7" applyFont="1" applyFill="1" applyBorder="1" applyAlignment="1">
      <alignment horizontal="center" vertical="center" wrapText="1"/>
    </xf>
    <xf numFmtId="0" fontId="17" fillId="3" borderId="1" xfId="0" applyFont="1" applyFill="1" applyBorder="1" applyAlignment="1">
      <alignment horizontal="center" vertical="center"/>
    </xf>
    <xf numFmtId="0" fontId="17" fillId="3" borderId="8" xfId="0" applyFont="1" applyFill="1" applyBorder="1" applyAlignment="1">
      <alignment horizontal="center" vertical="center" wrapText="1"/>
    </xf>
    <xf numFmtId="0" fontId="37" fillId="0" borderId="0" xfId="0" quotePrefix="1" applyFont="1"/>
    <xf numFmtId="0" fontId="39" fillId="0" borderId="0" xfId="0" applyFont="1"/>
    <xf numFmtId="165" fontId="39" fillId="0" borderId="0" xfId="1" applyFont="1"/>
    <xf numFmtId="4" fontId="15" fillId="0" borderId="0" xfId="0" applyNumberFormat="1" applyFont="1"/>
    <xf numFmtId="4" fontId="15" fillId="0" borderId="0" xfId="2" applyNumberFormat="1" applyFont="1" applyBorder="1" applyAlignment="1">
      <alignment horizontal="right"/>
    </xf>
    <xf numFmtId="0" fontId="15" fillId="0" borderId="0" xfId="0" applyFont="1" applyFill="1" applyBorder="1" applyAlignment="1">
      <alignment horizontal="left" vertical="center"/>
    </xf>
    <xf numFmtId="4" fontId="15" fillId="0" borderId="0" xfId="2" applyNumberFormat="1" applyFont="1" applyFill="1" applyBorder="1"/>
    <xf numFmtId="0" fontId="17" fillId="0" borderId="0" xfId="0" applyFont="1" applyFill="1" applyBorder="1" applyAlignment="1">
      <alignment horizontal="center" vertical="center" wrapText="1"/>
    </xf>
    <xf numFmtId="4" fontId="22" fillId="0" borderId="0" xfId="2" applyNumberFormat="1" applyFont="1" applyFill="1" applyBorder="1" applyAlignment="1">
      <alignment horizontal="right" vertical="top" wrapText="1"/>
    </xf>
    <xf numFmtId="0" fontId="15" fillId="0" borderId="0" xfId="0" applyFont="1" applyFill="1" applyBorder="1"/>
    <xf numFmtId="4" fontId="17" fillId="3" borderId="1" xfId="7" applyNumberFormat="1" applyFont="1" applyFill="1" applyBorder="1" applyAlignment="1">
      <alignment horizontal="center" vertical="center" wrapText="1"/>
    </xf>
    <xf numFmtId="0" fontId="17" fillId="0" borderId="0" xfId="0" applyFont="1" applyBorder="1" applyAlignment="1" applyProtection="1">
      <alignment horizontal="left"/>
    </xf>
    <xf numFmtId="166" fontId="15" fillId="0" borderId="0" xfId="0" applyNumberFormat="1" applyFont="1" applyFill="1" applyBorder="1" applyAlignment="1">
      <alignment horizontal="right" wrapText="1"/>
    </xf>
    <xf numFmtId="10" fontId="15" fillId="0" borderId="0" xfId="2" applyNumberFormat="1" applyFont="1" applyBorder="1"/>
    <xf numFmtId="2" fontId="15" fillId="0" borderId="0" xfId="2" applyNumberFormat="1" applyFont="1" applyBorder="1"/>
    <xf numFmtId="10" fontId="15" fillId="0" borderId="0" xfId="0" applyNumberFormat="1" applyFont="1" applyFill="1" applyBorder="1"/>
    <xf numFmtId="2" fontId="20" fillId="0" borderId="0" xfId="2" applyNumberFormat="1" applyFont="1" applyFill="1" applyBorder="1" applyAlignment="1">
      <alignment horizontal="center" vertical="top" wrapText="1"/>
    </xf>
    <xf numFmtId="0" fontId="17" fillId="0" borderId="0" xfId="0" applyFont="1" applyBorder="1" applyAlignment="1">
      <alignment horizontal="center"/>
    </xf>
    <xf numFmtId="4" fontId="17" fillId="0" borderId="0" xfId="0" applyNumberFormat="1" applyFont="1" applyBorder="1" applyAlignment="1">
      <alignment horizontal="right"/>
    </xf>
    <xf numFmtId="10" fontId="17" fillId="0" borderId="0" xfId="0" applyNumberFormat="1" applyFont="1" applyBorder="1"/>
    <xf numFmtId="0" fontId="17" fillId="0" borderId="0" xfId="0" applyFont="1" applyBorder="1"/>
    <xf numFmtId="4" fontId="17" fillId="3" borderId="1" xfId="2" applyNumberFormat="1" applyFont="1" applyFill="1" applyBorder="1" applyAlignment="1">
      <alignment horizontal="center" vertical="center" wrapText="1"/>
    </xf>
    <xf numFmtId="2" fontId="17" fillId="3" borderId="9" xfId="2" applyNumberFormat="1" applyFont="1" applyFill="1" applyBorder="1" applyAlignment="1">
      <alignment horizontal="center" vertical="center" wrapText="1"/>
    </xf>
    <xf numFmtId="0" fontId="20" fillId="0" borderId="0" xfId="6" applyFont="1" applyFill="1" applyBorder="1" applyAlignment="1">
      <alignment vertical="top" wrapText="1"/>
    </xf>
    <xf numFmtId="4" fontId="20" fillId="0" borderId="0" xfId="6" applyNumberFormat="1" applyFont="1" applyFill="1" applyBorder="1" applyAlignment="1">
      <alignment horizontal="right" vertical="top" wrapText="1"/>
    </xf>
    <xf numFmtId="0" fontId="17" fillId="0" borderId="10" xfId="0" applyFont="1" applyBorder="1" applyAlignment="1"/>
    <xf numFmtId="4" fontId="17" fillId="0" borderId="10" xfId="0" applyNumberFormat="1" applyFont="1" applyBorder="1" applyAlignment="1">
      <alignment horizontal="right"/>
    </xf>
    <xf numFmtId="0" fontId="17" fillId="0" borderId="0" xfId="0" applyFont="1" applyBorder="1" applyAlignment="1"/>
    <xf numFmtId="0" fontId="17" fillId="3" borderId="9" xfId="0" applyFont="1" applyFill="1" applyBorder="1" applyAlignment="1">
      <alignment horizontal="center" vertical="center" wrapText="1"/>
    </xf>
    <xf numFmtId="49" fontId="15" fillId="0" borderId="0" xfId="0" applyNumberFormat="1" applyFont="1" applyFill="1" applyBorder="1" applyAlignment="1">
      <alignment horizontal="left"/>
    </xf>
    <xf numFmtId="4" fontId="15" fillId="0" borderId="0" xfId="2" applyNumberFormat="1" applyFont="1" applyBorder="1"/>
    <xf numFmtId="0" fontId="20" fillId="0" borderId="0" xfId="6" applyFont="1" applyFill="1" applyBorder="1" applyAlignment="1">
      <alignment horizontal="center" vertical="top" wrapText="1"/>
    </xf>
    <xf numFmtId="4" fontId="15" fillId="0" borderId="0" xfId="0" applyNumberFormat="1" applyFont="1" applyBorder="1" applyAlignment="1">
      <alignment horizontal="right"/>
    </xf>
    <xf numFmtId="0" fontId="22" fillId="0" borderId="0" xfId="6" applyFont="1" applyFill="1" applyBorder="1" applyAlignment="1">
      <alignment horizontal="left" vertical="top" wrapText="1"/>
    </xf>
    <xf numFmtId="4" fontId="22" fillId="0" borderId="0" xfId="6" applyNumberFormat="1" applyFont="1" applyFill="1" applyBorder="1" applyAlignment="1">
      <alignment horizontal="right" vertical="top" wrapText="1"/>
    </xf>
    <xf numFmtId="4" fontId="17" fillId="2" borderId="9" xfId="7" applyNumberFormat="1" applyFont="1" applyFill="1" applyBorder="1" applyAlignment="1">
      <alignment horizontal="center" vertical="center" wrapText="1"/>
    </xf>
    <xf numFmtId="4" fontId="17" fillId="2" borderId="9" xfId="0" applyNumberFormat="1" applyFont="1" applyFill="1" applyBorder="1" applyAlignment="1">
      <alignment horizontal="center" vertical="center" wrapText="1"/>
    </xf>
    <xf numFmtId="0" fontId="15" fillId="0" borderId="0" xfId="0" applyNumberFormat="1" applyFont="1" applyFill="1" applyBorder="1" applyAlignment="1">
      <alignment horizontal="left" wrapText="1"/>
    </xf>
    <xf numFmtId="0" fontId="20" fillId="0" borderId="0" xfId="0" applyFont="1"/>
    <xf numFmtId="15" fontId="20" fillId="0" borderId="0" xfId="0" applyNumberFormat="1" applyFont="1"/>
    <xf numFmtId="0" fontId="22" fillId="0" borderId="0" xfId="0" applyFont="1" applyAlignment="1">
      <alignment horizontal="center"/>
    </xf>
    <xf numFmtId="15" fontId="15" fillId="0" borderId="0" xfId="0" applyNumberFormat="1" applyFont="1"/>
    <xf numFmtId="4" fontId="15" fillId="0" borderId="0" xfId="0" applyNumberFormat="1" applyFont="1" applyBorder="1"/>
    <xf numFmtId="0" fontId="15" fillId="0" borderId="0" xfId="0" applyFont="1" applyBorder="1" applyAlignment="1">
      <alignment vertical="center"/>
    </xf>
    <xf numFmtId="0" fontId="15" fillId="0" borderId="0" xfId="0" applyFont="1" applyFill="1" applyBorder="1" applyAlignment="1">
      <alignment vertical="center"/>
    </xf>
    <xf numFmtId="4" fontId="20" fillId="0" borderId="0" xfId="6" applyNumberFormat="1" applyFont="1" applyFill="1" applyBorder="1" applyAlignment="1">
      <alignment horizontal="center" vertical="top" wrapText="1"/>
    </xf>
    <xf numFmtId="4" fontId="17" fillId="0" borderId="0" xfId="0" applyNumberFormat="1" applyFont="1" applyAlignment="1">
      <alignment horizontal="right"/>
    </xf>
    <xf numFmtId="0" fontId="20" fillId="0" borderId="0" xfId="6" applyFont="1" applyFill="1" applyBorder="1" applyAlignment="1">
      <alignment vertical="top"/>
    </xf>
    <xf numFmtId="4" fontId="20" fillId="0" borderId="0" xfId="6" applyNumberFormat="1" applyFont="1" applyFill="1" applyBorder="1" applyAlignment="1">
      <alignment vertical="top" wrapText="1"/>
    </xf>
    <xf numFmtId="0" fontId="15" fillId="0" borderId="0" xfId="0" applyFont="1" applyAlignment="1">
      <alignment vertical="center"/>
    </xf>
    <xf numFmtId="4" fontId="15" fillId="0" borderId="0" xfId="2" applyNumberFormat="1" applyFont="1" applyFill="1" applyBorder="1" applyAlignment="1">
      <alignment horizontal="right" vertical="center"/>
    </xf>
    <xf numFmtId="0" fontId="20" fillId="0" borderId="0" xfId="6" applyFont="1" applyFill="1" applyBorder="1" applyAlignment="1">
      <alignment horizontal="center" vertical="center" wrapText="1"/>
    </xf>
    <xf numFmtId="0" fontId="17" fillId="0" borderId="0" xfId="0" applyFont="1" applyFill="1" applyBorder="1" applyAlignment="1">
      <alignment horizontal="left" vertical="center"/>
    </xf>
    <xf numFmtId="0" fontId="15" fillId="0" borderId="0" xfId="0" applyFont="1" applyAlignment="1">
      <alignment horizontal="justify" vertical="center"/>
    </xf>
    <xf numFmtId="0" fontId="17" fillId="2" borderId="11" xfId="0" applyFont="1" applyFill="1" applyBorder="1" applyAlignment="1">
      <alignment horizontal="left" vertical="center"/>
    </xf>
    <xf numFmtId="0" fontId="17" fillId="2" borderId="2" xfId="0" applyFont="1" applyFill="1" applyBorder="1" applyAlignment="1">
      <alignment horizontal="left" vertical="center"/>
    </xf>
    <xf numFmtId="0" fontId="22" fillId="0" borderId="0" xfId="6" applyFont="1" applyFill="1" applyBorder="1" applyAlignment="1">
      <alignment horizontal="center" vertical="top" wrapText="1"/>
    </xf>
    <xf numFmtId="4" fontId="17" fillId="0" borderId="0" xfId="0" applyNumberFormat="1" applyFont="1" applyFill="1" applyBorder="1" applyAlignment="1">
      <alignment horizontal="right" vertical="center"/>
    </xf>
    <xf numFmtId="4" fontId="20" fillId="0" borderId="0" xfId="6" applyNumberFormat="1" applyFont="1" applyFill="1" applyBorder="1" applyAlignment="1">
      <alignment horizontal="right" vertical="top"/>
    </xf>
    <xf numFmtId="0" fontId="22" fillId="0" borderId="0" xfId="6" applyFont="1" applyFill="1" applyBorder="1" applyAlignment="1">
      <alignment horizontal="left" vertical="top"/>
    </xf>
    <xf numFmtId="4" fontId="22" fillId="0" borderId="0" xfId="6" applyNumberFormat="1" applyFont="1" applyFill="1" applyBorder="1" applyAlignment="1">
      <alignment horizontal="center" vertical="top"/>
    </xf>
    <xf numFmtId="0" fontId="17" fillId="0" borderId="0" xfId="0" applyFont="1" applyAlignment="1">
      <alignment vertical="center"/>
    </xf>
    <xf numFmtId="4" fontId="17" fillId="0" borderId="0" xfId="0" applyNumberFormat="1" applyFont="1" applyAlignment="1">
      <alignment horizontal="right" vertical="center"/>
    </xf>
    <xf numFmtId="0" fontId="15" fillId="0" borderId="0" xfId="0" applyFont="1" applyBorder="1" applyAlignment="1">
      <alignment horizontal="center"/>
    </xf>
    <xf numFmtId="0" fontId="15" fillId="0" borderId="12" xfId="0" applyFont="1" applyBorder="1" applyAlignment="1">
      <alignment horizontal="center"/>
    </xf>
    <xf numFmtId="4" fontId="15" fillId="0" borderId="12" xfId="0" applyNumberFormat="1" applyFont="1" applyBorder="1" applyAlignment="1">
      <alignment horizontal="right"/>
    </xf>
    <xf numFmtId="0" fontId="15" fillId="0" borderId="0" xfId="0" applyFont="1" applyAlignment="1"/>
    <xf numFmtId="0" fontId="20" fillId="0" borderId="0" xfId="6" applyFont="1" applyFill="1" applyBorder="1" applyAlignment="1">
      <alignment vertical="center"/>
    </xf>
    <xf numFmtId="4" fontId="15" fillId="0" borderId="0" xfId="0" applyNumberFormat="1" applyFont="1" applyFill="1" applyBorder="1" applyAlignment="1">
      <alignment horizontal="right" vertical="center" wrapText="1"/>
    </xf>
    <xf numFmtId="165" fontId="20" fillId="0" borderId="0" xfId="2" applyFont="1" applyFill="1" applyBorder="1" applyAlignment="1">
      <alignment vertical="center" wrapText="1"/>
    </xf>
    <xf numFmtId="4" fontId="17" fillId="2" borderId="1" xfId="2" applyNumberFormat="1" applyFont="1" applyFill="1" applyBorder="1" applyAlignment="1">
      <alignment horizontal="center" vertical="center" wrapText="1"/>
    </xf>
    <xf numFmtId="0" fontId="23" fillId="0" borderId="0" xfId="0" applyFont="1"/>
    <xf numFmtId="4" fontId="15" fillId="0" borderId="0" xfId="0" applyNumberFormat="1" applyFont="1" applyFill="1" applyBorder="1"/>
    <xf numFmtId="0" fontId="20" fillId="0" borderId="0" xfId="6" applyFont="1" applyFill="1" applyBorder="1" applyAlignment="1">
      <alignment horizontal="left" vertical="center"/>
    </xf>
    <xf numFmtId="165" fontId="20" fillId="0" borderId="0" xfId="2" applyFont="1" applyFill="1" applyBorder="1" applyAlignment="1">
      <alignment horizontal="left" vertical="center" wrapText="1"/>
    </xf>
    <xf numFmtId="4" fontId="15" fillId="0" borderId="0" xfId="0" applyNumberFormat="1" applyFont="1" applyFill="1" applyAlignment="1">
      <alignment horizontal="right" wrapText="1"/>
    </xf>
    <xf numFmtId="165" fontId="22" fillId="0" borderId="0" xfId="2" applyFont="1" applyFill="1" applyBorder="1" applyAlignment="1">
      <alignment horizontal="center" vertical="top" wrapText="1"/>
    </xf>
    <xf numFmtId="4" fontId="21" fillId="0" borderId="0" xfId="0" applyNumberFormat="1" applyFont="1" applyAlignment="1">
      <alignment horizontal="right"/>
    </xf>
    <xf numFmtId="4" fontId="15" fillId="0" borderId="0" xfId="0" applyNumberFormat="1" applyFont="1" applyFill="1" applyAlignment="1">
      <alignment horizontal="right"/>
    </xf>
    <xf numFmtId="0" fontId="15" fillId="0" borderId="0" xfId="2" applyNumberFormat="1" applyFont="1" applyFill="1"/>
    <xf numFmtId="4" fontId="15" fillId="0" borderId="0" xfId="2" applyNumberFormat="1" applyFont="1" applyFill="1"/>
    <xf numFmtId="165" fontId="15" fillId="0" borderId="0" xfId="2" applyFont="1"/>
    <xf numFmtId="4" fontId="15" fillId="0" borderId="0" xfId="2" applyNumberFormat="1" applyFont="1"/>
    <xf numFmtId="0" fontId="24" fillId="0" borderId="0" xfId="0" applyFont="1"/>
    <xf numFmtId="4" fontId="17" fillId="0" borderId="0" xfId="0" applyNumberFormat="1" applyFont="1"/>
    <xf numFmtId="0" fontId="25" fillId="0" borderId="0" xfId="0" applyFont="1"/>
    <xf numFmtId="49" fontId="15" fillId="0" borderId="0" xfId="0" applyNumberFormat="1" applyFont="1" applyFill="1" applyBorder="1" applyAlignment="1">
      <alignment horizontal="left" wrapText="1"/>
    </xf>
    <xf numFmtId="2" fontId="37" fillId="0" borderId="0" xfId="0" applyNumberFormat="1" applyFont="1"/>
    <xf numFmtId="0" fontId="17" fillId="0" borderId="0" xfId="0" applyFont="1" applyFill="1" applyBorder="1" applyAlignment="1" applyProtection="1">
      <alignment horizontal="left"/>
    </xf>
    <xf numFmtId="0" fontId="37" fillId="0" borderId="0" xfId="0" applyFont="1" applyFill="1"/>
    <xf numFmtId="4" fontId="39" fillId="0" borderId="0" xfId="0" applyNumberFormat="1" applyFont="1" applyAlignment="1">
      <alignment horizontal="left"/>
    </xf>
    <xf numFmtId="4" fontId="15" fillId="0" borderId="0" xfId="0" applyNumberFormat="1" applyFont="1" applyFill="1" applyBorder="1" applyAlignment="1">
      <alignment horizontal="center"/>
    </xf>
    <xf numFmtId="166" fontId="15" fillId="0" borderId="0" xfId="2" applyNumberFormat="1" applyFont="1" applyAlignment="1">
      <alignment horizontal="right"/>
    </xf>
    <xf numFmtId="4" fontId="37" fillId="0" borderId="0" xfId="0" applyNumberFormat="1" applyFont="1" applyAlignment="1">
      <alignment horizontal="right"/>
    </xf>
    <xf numFmtId="0" fontId="15" fillId="0" borderId="0" xfId="0" applyFont="1" applyFill="1" applyBorder="1" applyAlignment="1">
      <alignment wrapText="1"/>
    </xf>
    <xf numFmtId="0" fontId="15" fillId="0" borderId="0" xfId="0" applyFont="1" applyBorder="1" applyAlignment="1">
      <alignment horizontal="left"/>
    </xf>
    <xf numFmtId="49" fontId="15" fillId="0" borderId="0" xfId="0" applyNumberFormat="1" applyFont="1" applyFill="1" applyBorder="1" applyAlignment="1">
      <alignment wrapText="1"/>
    </xf>
    <xf numFmtId="2" fontId="15" fillId="0" borderId="0" xfId="0" applyNumberFormat="1" applyFont="1" applyFill="1" applyBorder="1" applyAlignment="1">
      <alignment horizontal="left" wrapText="1"/>
    </xf>
    <xf numFmtId="4" fontId="15" fillId="0" borderId="0" xfId="0" applyNumberFormat="1" applyFont="1" applyFill="1" applyBorder="1" applyAlignment="1">
      <alignment horizontal="left" wrapText="1"/>
    </xf>
    <xf numFmtId="0" fontId="37" fillId="0" borderId="0" xfId="0" applyFont="1" applyFill="1" applyBorder="1" applyAlignment="1"/>
    <xf numFmtId="2" fontId="15" fillId="0" borderId="0" xfId="2" applyNumberFormat="1" applyFont="1" applyFill="1" applyAlignment="1">
      <alignment horizontal="left"/>
    </xf>
    <xf numFmtId="4" fontId="15" fillId="0" borderId="0" xfId="2" applyNumberFormat="1" applyFont="1" applyFill="1" applyAlignment="1">
      <alignment horizontal="left"/>
    </xf>
    <xf numFmtId="0" fontId="26" fillId="0" borderId="0" xfId="0" applyFont="1" applyAlignment="1">
      <alignment horizontal="left" vertical="top" wrapText="1"/>
    </xf>
    <xf numFmtId="49" fontId="15" fillId="0" borderId="0" xfId="0" applyNumberFormat="1" applyFont="1" applyFill="1" applyBorder="1" applyAlignment="1">
      <alignment horizontal="center"/>
    </xf>
    <xf numFmtId="0" fontId="17" fillId="0" borderId="0" xfId="0" applyFont="1" applyAlignment="1">
      <alignment horizontal="center"/>
    </xf>
    <xf numFmtId="0" fontId="17" fillId="2" borderId="1" xfId="0" applyFont="1" applyFill="1" applyBorder="1" applyAlignment="1">
      <alignment horizontal="center" vertical="center" wrapText="1"/>
    </xf>
    <xf numFmtId="2" fontId="15" fillId="0" borderId="0" xfId="0" applyNumberFormat="1" applyFont="1" applyFill="1" applyBorder="1" applyAlignment="1">
      <alignment horizontal="left"/>
    </xf>
    <xf numFmtId="0" fontId="15" fillId="0" borderId="0" xfId="0" applyFont="1" applyFill="1" applyBorder="1" applyAlignment="1"/>
    <xf numFmtId="49" fontId="26" fillId="0" borderId="0" xfId="0" applyNumberFormat="1" applyFont="1" applyFill="1" applyBorder="1" applyAlignment="1">
      <alignment wrapText="1"/>
    </xf>
    <xf numFmtId="49" fontId="37" fillId="0" borderId="0" xfId="0" applyNumberFormat="1" applyFont="1" applyAlignment="1">
      <alignment horizontal="center"/>
    </xf>
    <xf numFmtId="0" fontId="37" fillId="0" borderId="0" xfId="0" applyFont="1" applyAlignment="1"/>
    <xf numFmtId="4" fontId="15" fillId="0" borderId="0" xfId="2" applyNumberFormat="1" applyFont="1" applyFill="1" applyBorder="1" applyAlignment="1">
      <alignment horizontal="right" vertical="center" wrapText="1"/>
    </xf>
    <xf numFmtId="0" fontId="15" fillId="0" borderId="0" xfId="0" applyFont="1" applyFill="1" applyBorder="1" applyAlignment="1">
      <alignment vertical="center" wrapText="1"/>
    </xf>
    <xf numFmtId="0" fontId="15" fillId="0" borderId="0" xfId="7" applyFont="1" applyFill="1" applyBorder="1" applyAlignment="1">
      <alignment vertical="center" wrapText="1"/>
    </xf>
    <xf numFmtId="0" fontId="26" fillId="0" borderId="0" xfId="0" applyFont="1" applyFill="1" applyBorder="1" applyAlignment="1">
      <alignment vertical="center"/>
    </xf>
    <xf numFmtId="0" fontId="15" fillId="0" borderId="0" xfId="7" applyFont="1" applyFill="1" applyBorder="1" applyAlignment="1">
      <alignment horizontal="center" vertical="center" wrapText="1"/>
    </xf>
    <xf numFmtId="4" fontId="15" fillId="0" borderId="0" xfId="0" applyNumberFormat="1" applyFont="1" applyBorder="1" applyAlignment="1">
      <alignment horizontal="right" wrapText="1"/>
    </xf>
    <xf numFmtId="0" fontId="15" fillId="0" borderId="0" xfId="0" applyFont="1" applyBorder="1" applyAlignment="1">
      <alignment horizontal="left" wrapText="1"/>
    </xf>
    <xf numFmtId="4" fontId="15" fillId="0" borderId="0" xfId="0" applyNumberFormat="1" applyFont="1" applyBorder="1" applyAlignment="1">
      <alignment horizontal="center" wrapText="1"/>
    </xf>
    <xf numFmtId="0" fontId="24" fillId="0" borderId="0" xfId="7" applyFont="1" applyFill="1" applyBorder="1" applyAlignment="1">
      <alignment vertical="center" wrapText="1"/>
    </xf>
    <xf numFmtId="0" fontId="24" fillId="0" borderId="0" xfId="0" applyFont="1" applyFill="1" applyBorder="1" applyAlignment="1">
      <alignment vertical="center"/>
    </xf>
    <xf numFmtId="4" fontId="24" fillId="0" borderId="0" xfId="2" applyNumberFormat="1" applyFont="1" applyFill="1" applyBorder="1" applyAlignment="1">
      <alignment horizontal="right" vertical="center" wrapText="1"/>
    </xf>
    <xf numFmtId="0" fontId="24" fillId="0" borderId="0" xfId="0" applyFont="1" applyFill="1" applyBorder="1" applyAlignment="1">
      <alignment vertical="center" wrapText="1"/>
    </xf>
    <xf numFmtId="0" fontId="15" fillId="0" borderId="0" xfId="2" applyNumberFormat="1" applyFont="1" applyFill="1" applyBorder="1" applyAlignment="1"/>
    <xf numFmtId="0" fontId="15" fillId="0" borderId="0" xfId="2" applyNumberFormat="1" applyFont="1" applyFill="1" applyBorder="1" applyAlignment="1">
      <alignment horizontal="left"/>
    </xf>
    <xf numFmtId="0" fontId="15" fillId="0" borderId="0" xfId="0" applyFont="1" applyBorder="1" applyAlignment="1"/>
    <xf numFmtId="0" fontId="26" fillId="0" borderId="0" xfId="0" applyFont="1" applyFill="1" applyBorder="1" applyAlignment="1">
      <alignment horizontal="left" wrapText="1"/>
    </xf>
    <xf numFmtId="10" fontId="15" fillId="0" borderId="0" xfId="0" applyNumberFormat="1" applyFont="1" applyFill="1" applyBorder="1" applyAlignment="1">
      <alignment horizontal="left" wrapText="1"/>
    </xf>
    <xf numFmtId="0" fontId="15" fillId="0" borderId="0" xfId="2" applyNumberFormat="1" applyFont="1" applyFill="1" applyBorder="1" applyAlignment="1">
      <alignment horizontal="center"/>
    </xf>
    <xf numFmtId="0" fontId="15" fillId="0" borderId="0" xfId="0" applyFont="1" applyAlignment="1">
      <alignment wrapText="1"/>
    </xf>
    <xf numFmtId="0" fontId="22" fillId="0" borderId="15" xfId="6" applyFont="1" applyFill="1" applyBorder="1" applyAlignment="1">
      <alignment horizontal="center" vertical="top" wrapText="1"/>
    </xf>
    <xf numFmtId="0" fontId="22" fillId="0" borderId="16" xfId="6" applyFont="1" applyFill="1" applyBorder="1" applyAlignment="1">
      <alignment horizontal="left" vertical="top" wrapText="1"/>
    </xf>
    <xf numFmtId="0" fontId="15" fillId="0" borderId="16" xfId="0" applyFont="1" applyFill="1" applyBorder="1" applyAlignment="1">
      <alignment wrapText="1"/>
    </xf>
    <xf numFmtId="0" fontId="22" fillId="0" borderId="16" xfId="6" applyFont="1" applyFill="1" applyBorder="1" applyAlignment="1">
      <alignment horizontal="center" vertical="top" wrapText="1"/>
    </xf>
    <xf numFmtId="4" fontId="22" fillId="0" borderId="16" xfId="6" applyNumberFormat="1" applyFont="1" applyFill="1" applyBorder="1" applyAlignment="1">
      <alignment horizontal="center" vertical="top" wrapText="1"/>
    </xf>
    <xf numFmtId="4" fontId="15" fillId="0" borderId="0" xfId="0" applyNumberFormat="1" applyFont="1" applyFill="1"/>
    <xf numFmtId="15" fontId="15" fillId="0" borderId="0" xfId="0" applyNumberFormat="1" applyFont="1" applyFill="1"/>
    <xf numFmtId="0" fontId="22" fillId="2" borderId="17" xfId="0" applyFont="1" applyFill="1" applyBorder="1" applyAlignment="1">
      <alignment horizontal="center"/>
    </xf>
    <xf numFmtId="0" fontId="22" fillId="2" borderId="17"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9" xfId="0" applyFont="1" applyFill="1" applyBorder="1" applyAlignment="1">
      <alignment horizontal="center" vertical="center"/>
    </xf>
    <xf numFmtId="165" fontId="15" fillId="0" borderId="0" xfId="2" applyFont="1" applyBorder="1"/>
    <xf numFmtId="165" fontId="15" fillId="0" borderId="0" xfId="2" applyFont="1" applyFill="1" applyBorder="1"/>
    <xf numFmtId="0" fontId="22" fillId="2" borderId="1" xfId="0" applyFont="1" applyFill="1" applyBorder="1" applyAlignment="1">
      <alignment horizontal="center" vertical="center"/>
    </xf>
    <xf numFmtId="0" fontId="20" fillId="0" borderId="0" xfId="0" applyFont="1" applyFill="1" applyBorder="1" applyAlignment="1">
      <alignment horizontal="left" wrapText="1"/>
    </xf>
    <xf numFmtId="0" fontId="20" fillId="0" borderId="0" xfId="0" applyFont="1" applyFill="1" applyBorder="1" applyAlignment="1">
      <alignment horizontal="left"/>
    </xf>
    <xf numFmtId="4" fontId="20" fillId="0" borderId="0" xfId="0" applyNumberFormat="1" applyFont="1" applyFill="1" applyBorder="1" applyAlignment="1">
      <alignment horizontal="left"/>
    </xf>
    <xf numFmtId="4" fontId="20" fillId="0" borderId="0" xfId="0" applyNumberFormat="1" applyFont="1" applyFill="1" applyBorder="1" applyAlignment="1">
      <alignment horizontal="left" wrapText="1"/>
    </xf>
    <xf numFmtId="15" fontId="20" fillId="0" borderId="0" xfId="0" applyNumberFormat="1" applyFont="1" applyFill="1" applyBorder="1" applyAlignment="1">
      <alignment horizontal="left"/>
    </xf>
    <xf numFmtId="0" fontId="20" fillId="0" borderId="0" xfId="0" applyNumberFormat="1" applyFont="1" applyFill="1" applyBorder="1" applyAlignment="1">
      <alignment horizontal="left"/>
    </xf>
    <xf numFmtId="165" fontId="20" fillId="0" borderId="0" xfId="0" applyNumberFormat="1" applyFont="1" applyFill="1" applyBorder="1" applyAlignment="1">
      <alignment horizontal="left"/>
    </xf>
    <xf numFmtId="0" fontId="15" fillId="0" borderId="0" xfId="0" applyFont="1" applyFill="1" applyBorder="1" applyAlignment="1">
      <alignment horizontal="left" vertical="center" wrapText="1"/>
    </xf>
    <xf numFmtId="165" fontId="15" fillId="0" borderId="0" xfId="1" applyFont="1" applyFill="1" applyBorder="1" applyAlignment="1">
      <alignment horizontal="left"/>
    </xf>
    <xf numFmtId="165" fontId="15" fillId="0" borderId="0" xfId="0" applyNumberFormat="1" applyFont="1" applyFill="1" applyBorder="1" applyAlignment="1">
      <alignment horizontal="left"/>
    </xf>
    <xf numFmtId="4" fontId="15" fillId="0" borderId="0" xfId="2" applyNumberFormat="1" applyFont="1" applyFill="1" applyBorder="1" applyAlignment="1">
      <alignment horizontal="left" vertical="center" wrapText="1"/>
    </xf>
    <xf numFmtId="0" fontId="15" fillId="0" borderId="0" xfId="7" applyFont="1" applyFill="1" applyBorder="1" applyAlignment="1">
      <alignment horizontal="left" vertical="center" wrapText="1"/>
    </xf>
    <xf numFmtId="0" fontId="20" fillId="0" borderId="0" xfId="0" applyFont="1" applyFill="1" applyBorder="1" applyAlignment="1">
      <alignment horizontal="center" vertical="center" wrapText="1"/>
    </xf>
    <xf numFmtId="4" fontId="20" fillId="0" borderId="0" xfId="0" applyNumberFormat="1" applyFont="1" applyFill="1" applyBorder="1" applyAlignment="1">
      <alignment horizontal="left" vertical="center"/>
    </xf>
    <xf numFmtId="4" fontId="20" fillId="0" borderId="0" xfId="0" applyNumberFormat="1" applyFont="1" applyFill="1" applyBorder="1" applyAlignment="1">
      <alignment horizontal="center" vertical="center" wrapText="1"/>
    </xf>
    <xf numFmtId="4" fontId="20" fillId="0" borderId="0" xfId="0" applyNumberFormat="1" applyFont="1" applyFill="1" applyBorder="1" applyAlignment="1">
      <alignment horizontal="center" vertical="center"/>
    </xf>
    <xf numFmtId="0" fontId="20" fillId="0" borderId="0" xfId="0" applyFont="1" applyFill="1" applyBorder="1" applyAlignment="1">
      <alignment horizontal="left" vertical="center"/>
    </xf>
    <xf numFmtId="0" fontId="20" fillId="0" borderId="0" xfId="0" applyFont="1" applyFill="1" applyBorder="1" applyAlignment="1">
      <alignment horizontal="center" vertical="center"/>
    </xf>
    <xf numFmtId="15" fontId="20" fillId="0" borderId="0" xfId="0" applyNumberFormat="1" applyFont="1" applyFill="1" applyBorder="1" applyAlignment="1">
      <alignment horizontal="center" vertical="center"/>
    </xf>
    <xf numFmtId="0" fontId="20" fillId="0" borderId="0" xfId="0" applyFont="1" applyFill="1" applyBorder="1" applyAlignment="1">
      <alignment horizontal="center" wrapText="1"/>
    </xf>
    <xf numFmtId="0" fontId="17" fillId="2" borderId="9" xfId="0" applyFont="1" applyFill="1" applyBorder="1" applyAlignment="1">
      <alignment horizontal="center" vertical="center" wrapText="1"/>
    </xf>
    <xf numFmtId="0" fontId="15" fillId="0" borderId="0" xfId="0" applyNumberFormat="1" applyFont="1" applyFill="1" applyBorder="1" applyAlignment="1">
      <alignment horizontal="left" vertical="center"/>
    </xf>
    <xf numFmtId="4" fontId="15" fillId="0" borderId="0" xfId="7" applyNumberFormat="1" applyFont="1" applyFill="1" applyBorder="1" applyAlignment="1">
      <alignment horizontal="right" vertical="center" wrapText="1"/>
    </xf>
    <xf numFmtId="0" fontId="15" fillId="0" borderId="0" xfId="0" applyNumberFormat="1" applyFont="1" applyFill="1" applyBorder="1" applyAlignment="1">
      <alignment horizontal="left" vertical="center" wrapText="1"/>
    </xf>
    <xf numFmtId="0" fontId="15" fillId="0" borderId="0" xfId="7" applyNumberFormat="1" applyFont="1" applyFill="1" applyBorder="1" applyAlignment="1">
      <alignment horizontal="left" vertical="center" wrapText="1"/>
    </xf>
    <xf numFmtId="0" fontId="15" fillId="0" borderId="0" xfId="0" applyNumberFormat="1" applyFont="1"/>
    <xf numFmtId="0" fontId="17" fillId="0" borderId="0" xfId="0" applyFont="1" applyFill="1" applyBorder="1" applyAlignment="1">
      <alignment horizontal="left" vertical="center" wrapText="1"/>
    </xf>
    <xf numFmtId="4" fontId="17" fillId="0" borderId="0" xfId="0" applyNumberFormat="1" applyFont="1" applyFill="1" applyBorder="1" applyAlignment="1">
      <alignment horizontal="right" wrapText="1"/>
    </xf>
    <xf numFmtId="10" fontId="17" fillId="0" borderId="0" xfId="0" applyNumberFormat="1" applyFont="1" applyFill="1" applyBorder="1" applyAlignment="1">
      <alignment horizontal="left" wrapText="1"/>
    </xf>
    <xf numFmtId="0" fontId="17" fillId="0" borderId="0" xfId="0" applyFont="1" applyFill="1" applyBorder="1" applyAlignment="1">
      <alignment horizontal="left"/>
    </xf>
    <xf numFmtId="4" fontId="17" fillId="0" borderId="0" xfId="0" applyNumberFormat="1" applyFont="1" applyFill="1" applyBorder="1" applyAlignment="1">
      <alignment horizontal="right"/>
    </xf>
    <xf numFmtId="0" fontId="17" fillId="0" borderId="0" xfId="0" applyNumberFormat="1" applyFont="1" applyFill="1" applyBorder="1" applyAlignment="1">
      <alignment horizontal="left" wrapText="1"/>
    </xf>
    <xf numFmtId="4" fontId="17" fillId="0" borderId="0" xfId="0" applyNumberFormat="1" applyFont="1" applyFill="1" applyBorder="1" applyAlignment="1">
      <alignment horizontal="left" wrapText="1"/>
    </xf>
    <xf numFmtId="4" fontId="15" fillId="0" borderId="0" xfId="0" applyNumberFormat="1" applyFont="1" applyFill="1" applyBorder="1" applyAlignment="1">
      <alignment horizontal="left"/>
    </xf>
    <xf numFmtId="4" fontId="37" fillId="0" borderId="0" xfId="0" applyNumberFormat="1" applyFont="1"/>
    <xf numFmtId="0" fontId="37" fillId="0" borderId="0" xfId="0" applyFont="1" applyFill="1" applyBorder="1"/>
    <xf numFmtId="0" fontId="17" fillId="0" borderId="0" xfId="0" applyFont="1" applyAlignment="1">
      <alignment horizontal="left" wrapText="1"/>
    </xf>
    <xf numFmtId="0" fontId="40" fillId="0" borderId="0" xfId="0" applyFont="1"/>
    <xf numFmtId="0" fontId="20" fillId="0" borderId="0" xfId="7" applyFont="1" applyFill="1" applyBorder="1" applyAlignment="1">
      <alignment horizontal="left" vertical="top"/>
    </xf>
    <xf numFmtId="0" fontId="20" fillId="0" borderId="0" xfId="7" applyFont="1" applyFill="1" applyBorder="1" applyAlignment="1">
      <alignment wrapText="1"/>
    </xf>
    <xf numFmtId="0" fontId="20" fillId="0" borderId="0" xfId="7" applyFont="1" applyFill="1"/>
    <xf numFmtId="0" fontId="17" fillId="0" borderId="21" xfId="7" applyFont="1" applyFill="1" applyBorder="1" applyAlignment="1">
      <alignment horizontal="center" vertical="center" wrapText="1"/>
    </xf>
    <xf numFmtId="0" fontId="17" fillId="0" borderId="8" xfId="7" applyFont="1" applyFill="1" applyBorder="1" applyAlignment="1">
      <alignment horizontal="center" vertical="center" wrapText="1"/>
    </xf>
    <xf numFmtId="0" fontId="15" fillId="0" borderId="1" xfId="8" quotePrefix="1" applyFont="1" applyFill="1" applyBorder="1"/>
    <xf numFmtId="0" fontId="15" fillId="0" borderId="1" xfId="8" applyFont="1" applyFill="1" applyBorder="1"/>
    <xf numFmtId="167" fontId="17" fillId="0" borderId="22" xfId="4" applyNumberFormat="1" applyFont="1" applyFill="1" applyBorder="1" applyAlignment="1">
      <alignment horizontal="right" vertical="center" wrapText="1"/>
    </xf>
    <xf numFmtId="167" fontId="17" fillId="0" borderId="8" xfId="4" applyNumberFormat="1" applyFont="1" applyFill="1" applyBorder="1" applyAlignment="1">
      <alignment horizontal="right" vertical="center" wrapText="1"/>
    </xf>
    <xf numFmtId="0" fontId="15" fillId="0" borderId="23" xfId="8" applyFont="1" applyFill="1" applyBorder="1"/>
    <xf numFmtId="167" fontId="17" fillId="0" borderId="24" xfId="4" applyNumberFormat="1" applyFont="1" applyFill="1" applyBorder="1" applyAlignment="1">
      <alignment horizontal="right" vertical="center" wrapText="1"/>
    </xf>
    <xf numFmtId="167" fontId="17" fillId="0" borderId="21" xfId="4" applyNumberFormat="1" applyFont="1" applyFill="1" applyBorder="1" applyAlignment="1">
      <alignment horizontal="right" vertical="center" wrapText="1"/>
    </xf>
    <xf numFmtId="0" fontId="15" fillId="0" borderId="8" xfId="8" applyFont="1" applyFill="1" applyBorder="1"/>
    <xf numFmtId="167" fontId="15" fillId="0" borderId="8" xfId="4" applyNumberFormat="1" applyFont="1" applyFill="1" applyBorder="1" applyAlignment="1">
      <alignment horizontal="right" vertical="center" wrapText="1"/>
    </xf>
    <xf numFmtId="0" fontId="17" fillId="0" borderId="25" xfId="7" applyFont="1" applyFill="1" applyBorder="1" applyAlignment="1">
      <alignment horizontal="left" vertical="center" wrapText="1"/>
    </xf>
    <xf numFmtId="167" fontId="17" fillId="0" borderId="25" xfId="4" applyNumberFormat="1" applyFont="1" applyFill="1" applyBorder="1" applyAlignment="1">
      <alignment horizontal="right" wrapText="1"/>
    </xf>
    <xf numFmtId="0" fontId="17" fillId="0" borderId="0" xfId="7" applyFont="1" applyFill="1" applyBorder="1" applyAlignment="1">
      <alignment horizontal="left" vertical="center" wrapText="1"/>
    </xf>
    <xf numFmtId="4" fontId="17" fillId="0" borderId="0" xfId="7" applyNumberFormat="1" applyFont="1" applyFill="1" applyBorder="1" applyAlignment="1">
      <alignment horizontal="right" wrapText="1"/>
    </xf>
    <xf numFmtId="0" fontId="17" fillId="0" borderId="0" xfId="0" applyFont="1" applyFill="1"/>
    <xf numFmtId="0" fontId="15" fillId="0" borderId="0" xfId="0" applyFont="1" applyFill="1" applyAlignment="1">
      <alignment horizontal="center"/>
    </xf>
    <xf numFmtId="0" fontId="37" fillId="0" borderId="0" xfId="0" applyFont="1" applyAlignment="1">
      <alignment wrapText="1"/>
    </xf>
    <xf numFmtId="165" fontId="15" fillId="0" borderId="0" xfId="1" applyFont="1" applyBorder="1" applyAlignment="1">
      <alignment horizontal="right"/>
    </xf>
    <xf numFmtId="165" fontId="17" fillId="0" borderId="10" xfId="1" applyFont="1" applyBorder="1" applyAlignment="1">
      <alignment horizontal="right"/>
    </xf>
    <xf numFmtId="165" fontId="17" fillId="3" borderId="1" xfId="1" applyFont="1" applyFill="1" applyBorder="1" applyAlignment="1">
      <alignment horizontal="center" vertical="center" wrapText="1"/>
    </xf>
    <xf numFmtId="165" fontId="15" fillId="0" borderId="0" xfId="1" applyFont="1" applyAlignment="1">
      <alignment horizontal="right"/>
    </xf>
    <xf numFmtId="165" fontId="32" fillId="0" borderId="0" xfId="1" applyFont="1"/>
    <xf numFmtId="165" fontId="14" fillId="0" borderId="0" xfId="1" applyFont="1" applyAlignment="1">
      <alignment horizontal="right"/>
    </xf>
    <xf numFmtId="165" fontId="36" fillId="0" borderId="0" xfId="1" applyFont="1" applyAlignment="1">
      <alignment horizontal="center" wrapText="1"/>
    </xf>
    <xf numFmtId="165" fontId="17" fillId="0" borderId="0" xfId="1" applyFont="1" applyBorder="1" applyAlignment="1" applyProtection="1">
      <alignment horizontal="center"/>
    </xf>
    <xf numFmtId="165" fontId="37" fillId="0" borderId="0" xfId="1" applyFont="1" applyAlignment="1">
      <alignment horizontal="right"/>
    </xf>
    <xf numFmtId="165" fontId="32" fillId="0" borderId="0" xfId="1" applyFont="1" applyAlignment="1">
      <alignment horizontal="right"/>
    </xf>
    <xf numFmtId="165" fontId="13" fillId="0" borderId="0" xfId="1" applyFont="1" applyAlignment="1"/>
    <xf numFmtId="0" fontId="39" fillId="0" borderId="0" xfId="0" quotePrefix="1" applyFont="1"/>
    <xf numFmtId="0" fontId="41" fillId="0" borderId="0" xfId="0" applyFont="1"/>
    <xf numFmtId="0" fontId="42" fillId="0" borderId="0" xfId="0" applyFont="1"/>
    <xf numFmtId="0" fontId="43" fillId="0" borderId="0" xfId="0" applyFont="1"/>
    <xf numFmtId="0" fontId="41" fillId="0" borderId="0" xfId="0" applyFont="1" applyAlignment="1">
      <alignment horizontal="center"/>
    </xf>
    <xf numFmtId="10" fontId="15" fillId="0" borderId="0" xfId="11" applyNumberFormat="1" applyFont="1"/>
    <xf numFmtId="165" fontId="42" fillId="0" borderId="0" xfId="1" applyFont="1"/>
    <xf numFmtId="4" fontId="27" fillId="0" borderId="0" xfId="0" applyNumberFormat="1" applyFont="1"/>
    <xf numFmtId="4" fontId="8" fillId="0" borderId="0" xfId="0" applyNumberFormat="1" applyFont="1"/>
    <xf numFmtId="165" fontId="41" fillId="0" borderId="0" xfId="1" applyFont="1"/>
    <xf numFmtId="165" fontId="43" fillId="0" borderId="0" xfId="1" applyFont="1"/>
    <xf numFmtId="165" fontId="43" fillId="0" borderId="0" xfId="0" applyNumberFormat="1" applyFont="1"/>
    <xf numFmtId="4" fontId="43" fillId="0" borderId="0" xfId="0" applyNumberFormat="1" applyFont="1"/>
    <xf numFmtId="0" fontId="15" fillId="0" borderId="0" xfId="0" applyFont="1" applyBorder="1" applyAlignment="1" applyProtection="1">
      <alignment horizontal="left"/>
    </xf>
    <xf numFmtId="0" fontId="28" fillId="0" borderId="0" xfId="0" applyFont="1"/>
    <xf numFmtId="4" fontId="28" fillId="0" borderId="0" xfId="0" applyNumberFormat="1" applyFont="1"/>
    <xf numFmtId="0" fontId="29" fillId="0" borderId="0" xfId="0" applyFont="1" applyAlignment="1">
      <alignment horizontal="center"/>
    </xf>
    <xf numFmtId="0" fontId="44" fillId="0" borderId="0" xfId="0" applyFont="1" applyAlignment="1">
      <alignment horizontal="center"/>
    </xf>
    <xf numFmtId="4" fontId="29" fillId="0" borderId="0" xfId="0" applyNumberFormat="1" applyFont="1"/>
    <xf numFmtId="0" fontId="44" fillId="0" borderId="0" xfId="0" applyFont="1" applyAlignment="1">
      <alignment wrapText="1"/>
    </xf>
    <xf numFmtId="0" fontId="30" fillId="0" borderId="0" xfId="0" applyFont="1" applyBorder="1"/>
    <xf numFmtId="0" fontId="30" fillId="0" borderId="0" xfId="0" applyFont="1" applyFill="1" applyBorder="1"/>
    <xf numFmtId="164" fontId="32" fillId="0" borderId="0" xfId="5" applyFont="1"/>
    <xf numFmtId="0" fontId="13" fillId="0" borderId="0" xfId="0" quotePrefix="1" applyFont="1" applyBorder="1" applyAlignment="1" applyProtection="1">
      <alignment horizontal="left"/>
    </xf>
    <xf numFmtId="4" fontId="9" fillId="0" borderId="0" xfId="0" applyNumberFormat="1" applyFont="1" applyBorder="1" applyAlignment="1" applyProtection="1"/>
    <xf numFmtId="0" fontId="15" fillId="0" borderId="0" xfId="0" applyFont="1"/>
    <xf numFmtId="10" fontId="38" fillId="0" borderId="0" xfId="13" applyNumberFormat="1" applyFont="1"/>
    <xf numFmtId="10" fontId="14" fillId="0" borderId="0" xfId="13" applyNumberFormat="1" applyFont="1"/>
    <xf numFmtId="165" fontId="36" fillId="0" borderId="0" xfId="3" applyFont="1"/>
    <xf numFmtId="2" fontId="36" fillId="0" borderId="0" xfId="0" applyNumberFormat="1" applyFont="1"/>
    <xf numFmtId="10" fontId="1" fillId="0" borderId="0" xfId="13" applyNumberFormat="1" applyFont="1"/>
    <xf numFmtId="9" fontId="1" fillId="0" borderId="0" xfId="13" applyFont="1"/>
    <xf numFmtId="165" fontId="20" fillId="0" borderId="0" xfId="1" applyFont="1" applyFill="1" applyBorder="1" applyAlignment="1">
      <alignment horizontal="left" vertical="center"/>
    </xf>
    <xf numFmtId="0" fontId="27" fillId="0" borderId="0" xfId="0" applyFont="1" applyBorder="1" applyAlignment="1">
      <alignment horizontal="center" vertical="center"/>
    </xf>
    <xf numFmtId="0" fontId="36" fillId="0" borderId="0" xfId="0" applyFont="1" applyFill="1"/>
    <xf numFmtId="4" fontId="14" fillId="0" borderId="0" xfId="0" applyNumberFormat="1" applyFont="1" applyFill="1" applyAlignment="1">
      <alignment horizontal="right"/>
    </xf>
    <xf numFmtId="4" fontId="17" fillId="0" borderId="0" xfId="0" applyNumberFormat="1" applyFont="1" applyFill="1" applyBorder="1" applyAlignment="1" applyProtection="1">
      <alignment horizontal="left"/>
    </xf>
    <xf numFmtId="0" fontId="14" fillId="0" borderId="0" xfId="0" applyFont="1" applyFill="1" applyAlignment="1">
      <alignment horizontal="center"/>
    </xf>
    <xf numFmtId="4" fontId="14" fillId="0" borderId="0" xfId="0" applyNumberFormat="1" applyFont="1" applyFill="1" applyAlignment="1">
      <alignment horizontal="center"/>
    </xf>
    <xf numFmtId="0" fontId="13" fillId="0" borderId="0" xfId="0" applyFont="1" applyFill="1" applyBorder="1" applyAlignment="1" applyProtection="1">
      <alignment horizontal="center"/>
    </xf>
    <xf numFmtId="0" fontId="14" fillId="0" borderId="0" xfId="0" applyFont="1" applyFill="1" applyBorder="1" applyAlignment="1" applyProtection="1">
      <alignment horizontal="left"/>
    </xf>
    <xf numFmtId="2" fontId="0" fillId="0" borderId="0" xfId="0" applyNumberFormat="1" applyFill="1"/>
    <xf numFmtId="3" fontId="13" fillId="0" borderId="0" xfId="0" applyNumberFormat="1" applyFont="1" applyFill="1" applyBorder="1" applyAlignment="1" applyProtection="1">
      <alignment horizontal="left"/>
    </xf>
    <xf numFmtId="0" fontId="14" fillId="0" borderId="0" xfId="0" applyFont="1" applyFill="1" applyAlignment="1">
      <alignment wrapText="1"/>
    </xf>
    <xf numFmtId="0" fontId="13" fillId="0" borderId="0" xfId="0" applyFont="1" applyFill="1" applyBorder="1" applyAlignment="1" applyProtection="1">
      <alignment horizontal="right"/>
    </xf>
    <xf numFmtId="0" fontId="26" fillId="0" borderId="0" xfId="0" applyFont="1" applyFill="1" applyAlignment="1">
      <alignment horizontal="justify" vertical="center"/>
    </xf>
    <xf numFmtId="2" fontId="37" fillId="0" borderId="0" xfId="0" applyNumberFormat="1" applyFont="1" applyFill="1"/>
    <xf numFmtId="2" fontId="17" fillId="0" borderId="0" xfId="0" applyNumberFormat="1" applyFont="1" applyFill="1" applyBorder="1" applyAlignment="1" applyProtection="1">
      <alignment horizontal="left"/>
    </xf>
    <xf numFmtId="0" fontId="39" fillId="0" borderId="0" xfId="0" applyFont="1" applyFill="1"/>
    <xf numFmtId="4" fontId="39" fillId="0" borderId="0" xfId="0" applyNumberFormat="1" applyFont="1" applyFill="1" applyAlignment="1">
      <alignment horizontal="left"/>
    </xf>
    <xf numFmtId="0" fontId="26" fillId="0" borderId="0" xfId="0" applyFont="1" applyFill="1" applyBorder="1" applyAlignment="1" applyProtection="1">
      <alignment horizontal="left"/>
    </xf>
    <xf numFmtId="0" fontId="18" fillId="2" borderId="3" xfId="0" applyFont="1" applyFill="1" applyBorder="1" applyAlignment="1">
      <alignment horizontal="center" vertical="top" wrapText="1"/>
    </xf>
    <xf numFmtId="0" fontId="18" fillId="2" borderId="13" xfId="0" applyFont="1" applyFill="1" applyBorder="1" applyAlignment="1">
      <alignment horizontal="center"/>
    </xf>
    <xf numFmtId="0" fontId="4" fillId="0" borderId="14" xfId="0" applyFont="1" applyBorder="1"/>
    <xf numFmtId="165" fontId="17" fillId="0" borderId="0" xfId="1" applyFont="1" applyAlignment="1">
      <alignment horizontal="right"/>
    </xf>
    <xf numFmtId="165" fontId="20" fillId="0" borderId="0" xfId="1" applyFont="1" applyFill="1" applyBorder="1" applyAlignment="1">
      <alignment horizontal="right" vertical="top" wrapText="1"/>
    </xf>
    <xf numFmtId="165" fontId="17" fillId="2" borderId="1" xfId="1" applyFont="1" applyFill="1" applyBorder="1" applyAlignment="1">
      <alignment horizontal="center" vertical="center"/>
    </xf>
    <xf numFmtId="165" fontId="17" fillId="0" borderId="0" xfId="1" applyFont="1" applyBorder="1" applyAlignment="1" applyProtection="1">
      <alignment horizontal="left"/>
    </xf>
    <xf numFmtId="165" fontId="0" fillId="0" borderId="0" xfId="1" applyFont="1"/>
    <xf numFmtId="0" fontId="0" fillId="0" borderId="0" xfId="0" applyFont="1" applyAlignment="1">
      <alignment horizontal="center"/>
    </xf>
    <xf numFmtId="4" fontId="14" fillId="0" borderId="0" xfId="0" applyNumberFormat="1" applyFont="1" applyFill="1" applyBorder="1" applyAlignment="1">
      <alignment horizontal="center" wrapText="1"/>
    </xf>
    <xf numFmtId="0" fontId="13" fillId="0" borderId="0" xfId="0" applyFont="1" applyBorder="1" applyAlignment="1" applyProtection="1">
      <alignment horizontal="center"/>
    </xf>
    <xf numFmtId="0" fontId="17" fillId="0" borderId="0" xfId="0" applyFont="1" applyBorder="1" applyAlignment="1" applyProtection="1">
      <alignment horizontal="center"/>
    </xf>
    <xf numFmtId="0" fontId="15" fillId="0" borderId="0" xfId="0" applyFont="1" applyFill="1" applyBorder="1" applyAlignment="1">
      <alignment horizontal="center"/>
    </xf>
    <xf numFmtId="49" fontId="15" fillId="0" borderId="0" xfId="0" applyNumberFormat="1" applyFont="1" applyFill="1" applyBorder="1" applyAlignment="1">
      <alignment horizontal="center" wrapText="1"/>
    </xf>
    <xf numFmtId="0" fontId="15" fillId="0" borderId="0" xfId="0" applyFont="1" applyFill="1" applyBorder="1" applyAlignment="1">
      <alignment horizontal="center" wrapText="1"/>
    </xf>
    <xf numFmtId="2" fontId="15" fillId="0" borderId="0" xfId="0" applyNumberFormat="1" applyFont="1" applyFill="1" applyBorder="1" applyAlignment="1">
      <alignment horizontal="center"/>
    </xf>
    <xf numFmtId="0" fontId="37" fillId="0" borderId="0" xfId="0" applyFont="1" applyAlignment="1">
      <alignment horizontal="left"/>
    </xf>
    <xf numFmtId="0" fontId="37" fillId="0" borderId="0" xfId="0" applyFont="1" applyAlignment="1">
      <alignment horizontal="center"/>
    </xf>
    <xf numFmtId="0" fontId="37" fillId="0" borderId="0" xfId="0" applyFont="1" applyAlignment="1">
      <alignment horizontal="center" wrapText="1"/>
    </xf>
    <xf numFmtId="0" fontId="17" fillId="0" borderId="0" xfId="0" applyFont="1" applyBorder="1" applyAlignment="1" applyProtection="1">
      <alignment horizontal="center" wrapText="1"/>
    </xf>
    <xf numFmtId="0" fontId="15" fillId="0" borderId="0" xfId="0" applyFont="1"/>
    <xf numFmtId="0" fontId="31" fillId="0" borderId="0" xfId="0" applyFont="1" applyBorder="1" applyAlignment="1" applyProtection="1">
      <alignment horizontal="center"/>
    </xf>
    <xf numFmtId="0" fontId="22" fillId="2" borderId="20" xfId="0" applyFont="1" applyFill="1" applyBorder="1" applyAlignment="1">
      <alignment horizontal="center" vertical="center" wrapText="1"/>
    </xf>
    <xf numFmtId="0" fontId="34" fillId="0" borderId="0" xfId="0" applyFont="1" applyAlignment="1">
      <alignment horizontal="center" wrapText="1"/>
    </xf>
    <xf numFmtId="0" fontId="41" fillId="0" borderId="0" xfId="0" applyFont="1" applyAlignment="1">
      <alignment horizontal="center" wrapText="1"/>
    </xf>
    <xf numFmtId="0" fontId="11" fillId="0" borderId="0" xfId="0" applyFont="1" applyBorder="1" applyAlignment="1" applyProtection="1">
      <alignment horizontal="center"/>
    </xf>
    <xf numFmtId="0" fontId="20" fillId="0" borderId="0" xfId="6" applyFont="1" applyFill="1" applyBorder="1" applyAlignment="1">
      <alignment horizontal="left" vertical="top"/>
    </xf>
    <xf numFmtId="0" fontId="20" fillId="0" borderId="0" xfId="7" applyFont="1" applyFill="1" applyBorder="1" applyAlignment="1">
      <alignment horizontal="left" wrapText="1"/>
    </xf>
    <xf numFmtId="0" fontId="20" fillId="0" borderId="0" xfId="7" applyFont="1" applyFill="1" applyBorder="1" applyAlignment="1">
      <alignment horizontal="left" vertical="top" wrapText="1"/>
    </xf>
    <xf numFmtId="0" fontId="18" fillId="2" borderId="26" xfId="0" applyFont="1" applyFill="1" applyBorder="1" applyAlignment="1">
      <alignment horizontal="center"/>
    </xf>
    <xf numFmtId="0" fontId="18" fillId="2" borderId="27" xfId="0" applyFont="1" applyFill="1" applyBorder="1" applyAlignment="1">
      <alignment horizontal="center"/>
    </xf>
    <xf numFmtId="0" fontId="0" fillId="0" borderId="0" xfId="0" applyFont="1" applyAlignment="1">
      <alignment horizontal="center"/>
    </xf>
    <xf numFmtId="49" fontId="17" fillId="3" borderId="28" xfId="0" applyNumberFormat="1" applyFont="1" applyFill="1" applyBorder="1" applyAlignment="1">
      <alignment horizontal="center"/>
    </xf>
    <xf numFmtId="49" fontId="17" fillId="3" borderId="29" xfId="0" applyNumberFormat="1" applyFont="1" applyFill="1" applyBorder="1" applyAlignment="1">
      <alignment horizontal="center"/>
    </xf>
    <xf numFmtId="49" fontId="17" fillId="3" borderId="30" xfId="0" applyNumberFormat="1" applyFont="1" applyFill="1" applyBorder="1" applyAlignment="1">
      <alignment horizontal="center"/>
    </xf>
    <xf numFmtId="0" fontId="17" fillId="3" borderId="31" xfId="0" applyFont="1" applyFill="1" applyBorder="1" applyAlignment="1">
      <alignment horizontal="center"/>
    </xf>
    <xf numFmtId="0" fontId="17" fillId="3" borderId="0" xfId="0" applyFont="1" applyFill="1" applyBorder="1" applyAlignment="1">
      <alignment horizontal="center"/>
    </xf>
    <xf numFmtId="0" fontId="17" fillId="3" borderId="32" xfId="0" applyFont="1" applyFill="1" applyBorder="1" applyAlignment="1">
      <alignment horizontal="center"/>
    </xf>
    <xf numFmtId="0" fontId="17" fillId="3" borderId="33" xfId="0" applyFont="1" applyFill="1" applyBorder="1" applyAlignment="1">
      <alignment horizontal="center"/>
    </xf>
    <xf numFmtId="0" fontId="17" fillId="3" borderId="12" xfId="0" applyFont="1" applyFill="1" applyBorder="1" applyAlignment="1">
      <alignment horizontal="center"/>
    </xf>
    <xf numFmtId="0" fontId="17" fillId="3" borderId="34" xfId="0" applyFont="1" applyFill="1" applyBorder="1" applyAlignment="1">
      <alignment horizontal="center"/>
    </xf>
    <xf numFmtId="4" fontId="14" fillId="0" borderId="0" xfId="0" applyNumberFormat="1" applyFont="1" applyFill="1" applyBorder="1" applyAlignment="1">
      <alignment horizontal="center" wrapText="1"/>
    </xf>
    <xf numFmtId="0" fontId="13" fillId="0" borderId="0" xfId="0" applyFont="1" applyBorder="1" applyAlignment="1" applyProtection="1">
      <alignment horizontal="center"/>
    </xf>
    <xf numFmtId="4" fontId="2" fillId="0" borderId="0" xfId="2" applyNumberFormat="1" applyFont="1" applyFill="1" applyBorder="1" applyAlignment="1">
      <alignment horizontal="right" vertical="center" wrapText="1"/>
    </xf>
    <xf numFmtId="0" fontId="17" fillId="0" borderId="0" xfId="0" applyFont="1" applyBorder="1" applyAlignment="1" applyProtection="1">
      <alignment horizontal="center"/>
    </xf>
    <xf numFmtId="0" fontId="15" fillId="0" borderId="0" xfId="0" applyFont="1" applyFill="1" applyBorder="1" applyAlignment="1">
      <alignment horizontal="center"/>
    </xf>
    <xf numFmtId="49" fontId="15" fillId="0" borderId="0" xfId="0" applyNumberFormat="1" applyFont="1" applyFill="1" applyBorder="1" applyAlignment="1">
      <alignment horizontal="center" wrapText="1"/>
    </xf>
    <xf numFmtId="0" fontId="26" fillId="0" borderId="0" xfId="0" applyFont="1" applyFill="1" applyBorder="1" applyAlignment="1">
      <alignment horizontal="center" wrapText="1"/>
    </xf>
    <xf numFmtId="0" fontId="15" fillId="0" borderId="0" xfId="0" applyFont="1" applyFill="1" applyBorder="1" applyAlignment="1">
      <alignment horizontal="center" wrapText="1"/>
    </xf>
    <xf numFmtId="4" fontId="15" fillId="0" borderId="0" xfId="0" applyNumberFormat="1" applyFont="1" applyFill="1" applyBorder="1" applyAlignment="1">
      <alignment horizontal="center" wrapText="1"/>
    </xf>
    <xf numFmtId="2" fontId="15" fillId="0" borderId="0" xfId="0" applyNumberFormat="1" applyFont="1" applyFill="1" applyBorder="1" applyAlignment="1">
      <alignment horizontal="center"/>
    </xf>
    <xf numFmtId="0" fontId="15" fillId="0" borderId="0" xfId="0" applyFont="1" applyAlignment="1">
      <alignment horizontal="center"/>
    </xf>
    <xf numFmtId="4" fontId="15" fillId="0" borderId="0" xfId="2" applyNumberFormat="1" applyFont="1" applyFill="1" applyBorder="1" applyAlignment="1">
      <alignment horizontal="center" vertical="center" wrapText="1"/>
    </xf>
    <xf numFmtId="0" fontId="15" fillId="0" borderId="0" xfId="0" applyFont="1" applyAlignment="1">
      <alignment horizontal="justify"/>
    </xf>
    <xf numFmtId="0" fontId="22" fillId="2" borderId="1" xfId="6" applyFont="1" applyFill="1" applyBorder="1" applyAlignment="1">
      <alignment horizontal="center" vertical="top" wrapText="1"/>
    </xf>
    <xf numFmtId="0" fontId="37" fillId="0" borderId="0" xfId="0" applyFont="1" applyAlignment="1">
      <alignment horizontal="left"/>
    </xf>
    <xf numFmtId="0" fontId="20" fillId="0" borderId="0" xfId="6" applyFont="1" applyFill="1" applyBorder="1" applyAlignment="1">
      <alignment horizontal="left" vertical="center" wrapText="1"/>
    </xf>
    <xf numFmtId="0" fontId="37" fillId="0" borderId="0" xfId="0" applyFont="1" applyAlignment="1">
      <alignment horizontal="center"/>
    </xf>
    <xf numFmtId="0" fontId="37" fillId="0" borderId="0" xfId="0" applyFont="1" applyAlignment="1">
      <alignment horizontal="center" wrapText="1"/>
    </xf>
    <xf numFmtId="0" fontId="17" fillId="0" borderId="0" xfId="0" applyFont="1" applyBorder="1" applyAlignment="1" applyProtection="1">
      <alignment horizontal="center" wrapText="1"/>
    </xf>
    <xf numFmtId="0" fontId="22" fillId="2" borderId="38" xfId="0" applyFont="1" applyFill="1" applyBorder="1" applyAlignment="1">
      <alignment horizontal="center" vertical="center" wrapText="1"/>
    </xf>
    <xf numFmtId="0" fontId="22" fillId="2" borderId="39" xfId="0" applyFont="1" applyFill="1" applyBorder="1" applyAlignment="1">
      <alignment horizontal="center" vertical="center" wrapText="1"/>
    </xf>
    <xf numFmtId="0" fontId="22" fillId="2" borderId="41" xfId="0" applyFont="1" applyFill="1" applyBorder="1" applyAlignment="1">
      <alignment horizontal="center" vertical="center" wrapText="1"/>
    </xf>
    <xf numFmtId="0" fontId="22" fillId="2" borderId="42"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22" fillId="2" borderId="40"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44" fillId="0" borderId="0" xfId="0" applyFont="1" applyAlignment="1">
      <alignment horizontal="center" wrapText="1"/>
    </xf>
    <xf numFmtId="0" fontId="31" fillId="0" borderId="0" xfId="0" applyFont="1" applyBorder="1" applyAlignment="1" applyProtection="1">
      <alignment horizontal="center"/>
    </xf>
    <xf numFmtId="0" fontId="19" fillId="3" borderId="12" xfId="0" applyFont="1" applyFill="1" applyBorder="1" applyAlignment="1">
      <alignment horizontal="center"/>
    </xf>
    <xf numFmtId="0" fontId="19" fillId="3" borderId="34" xfId="0" applyFont="1" applyFill="1" applyBorder="1" applyAlignment="1">
      <alignment horizontal="center"/>
    </xf>
    <xf numFmtId="0" fontId="22" fillId="2" borderId="35" xfId="6" applyFont="1" applyFill="1" applyBorder="1" applyAlignment="1">
      <alignment horizontal="left" vertical="top" wrapText="1"/>
    </xf>
    <xf numFmtId="0" fontId="22" fillId="2" borderId="36" xfId="6" applyFont="1" applyFill="1" applyBorder="1" applyAlignment="1">
      <alignment horizontal="left" vertical="top" wrapText="1"/>
    </xf>
    <xf numFmtId="0" fontId="22" fillId="2" borderId="37" xfId="6" applyFont="1" applyFill="1" applyBorder="1" applyAlignment="1">
      <alignment horizontal="left" vertical="top" wrapText="1"/>
    </xf>
    <xf numFmtId="0" fontId="31" fillId="0" borderId="0" xfId="0" applyFont="1" applyBorder="1" applyAlignment="1" applyProtection="1">
      <alignment horizontal="center" wrapText="1"/>
    </xf>
    <xf numFmtId="0" fontId="20" fillId="0" borderId="0" xfId="6" applyFont="1" applyFill="1" applyBorder="1" applyAlignment="1">
      <alignment wrapText="1"/>
    </xf>
    <xf numFmtId="0" fontId="34" fillId="0" borderId="0" xfId="0" applyFont="1" applyAlignment="1">
      <alignment horizontal="center" wrapText="1"/>
    </xf>
    <xf numFmtId="4" fontId="20" fillId="0" borderId="0" xfId="2" applyNumberFormat="1" applyFont="1" applyFill="1" applyBorder="1" applyAlignment="1">
      <alignment horizontal="center" vertical="top" wrapText="1"/>
    </xf>
    <xf numFmtId="0" fontId="41" fillId="0" borderId="0" xfId="0" applyFont="1" applyAlignment="1">
      <alignment horizontal="center" wrapText="1"/>
    </xf>
    <xf numFmtId="0" fontId="11" fillId="0" borderId="0" xfId="0" applyFont="1" applyBorder="1" applyAlignment="1" applyProtection="1">
      <alignment horizontal="center"/>
    </xf>
    <xf numFmtId="0" fontId="20" fillId="0" borderId="0" xfId="6" applyFont="1" applyFill="1" applyBorder="1" applyAlignment="1">
      <alignment horizontal="left" vertical="top"/>
    </xf>
    <xf numFmtId="164" fontId="17" fillId="3" borderId="31" xfId="7" applyNumberFormat="1" applyFont="1" applyFill="1" applyBorder="1" applyAlignment="1">
      <alignment horizontal="center" vertical="center" wrapText="1"/>
    </xf>
    <xf numFmtId="164" fontId="17" fillId="3" borderId="45" xfId="7" applyNumberFormat="1" applyFont="1" applyFill="1" applyBorder="1" applyAlignment="1">
      <alignment horizontal="center" vertical="center" wrapText="1"/>
    </xf>
    <xf numFmtId="0" fontId="20" fillId="0" borderId="0" xfId="7" applyFont="1" applyFill="1" applyBorder="1" applyAlignment="1">
      <alignment horizontal="left" wrapText="1"/>
    </xf>
    <xf numFmtId="0" fontId="20" fillId="0" borderId="0" xfId="7" applyFont="1" applyFill="1" applyBorder="1" applyAlignment="1">
      <alignment horizontal="left" vertical="top" wrapText="1"/>
    </xf>
    <xf numFmtId="0" fontId="22" fillId="0" borderId="10" xfId="7" applyFont="1" applyFill="1" applyBorder="1" applyAlignment="1">
      <alignment horizontal="center"/>
    </xf>
    <xf numFmtId="0" fontId="15" fillId="0" borderId="0" xfId="0" applyFont="1" applyAlignment="1"/>
    <xf numFmtId="0" fontId="1" fillId="0" borderId="0" xfId="0" applyNumberFormat="1" applyFont="1"/>
    <xf numFmtId="165" fontId="1" fillId="0" borderId="0" xfId="1" applyFont="1" applyAlignment="1">
      <alignment horizontal="right"/>
    </xf>
    <xf numFmtId="4" fontId="1" fillId="0" borderId="0" xfId="2" applyNumberFormat="1" applyFont="1" applyAlignment="1">
      <alignment horizontal="right"/>
    </xf>
    <xf numFmtId="166" fontId="1" fillId="0" borderId="0" xfId="2" applyNumberFormat="1" applyFont="1" applyAlignment="1">
      <alignment horizontal="right"/>
    </xf>
  </cellXfs>
  <cellStyles count="14">
    <cellStyle name="Comma" xfId="1" builtinId="3"/>
    <cellStyle name="Currency" xfId="4" builtinId="4"/>
    <cellStyle name="Millares 2" xfId="2" xr:uid="{00000000-0005-0000-0000-000001000000}"/>
    <cellStyle name="Millares 3" xfId="3" xr:uid="{00000000-0005-0000-0000-000002000000}"/>
    <cellStyle name="Moneda 2" xfId="5" xr:uid="{00000000-0005-0000-0000-000004000000}"/>
    <cellStyle name="Normal" xfId="0" builtinId="0"/>
    <cellStyle name="Normal 2" xfId="6" xr:uid="{00000000-0005-0000-0000-000006000000}"/>
    <cellStyle name="Normal 2 2" xfId="7" xr:uid="{00000000-0005-0000-0000-000007000000}"/>
    <cellStyle name="Normal 4" xfId="8" xr:uid="{00000000-0005-0000-0000-000008000000}"/>
    <cellStyle name="Normal 5" xfId="9" xr:uid="{00000000-0005-0000-0000-000009000000}"/>
    <cellStyle name="Normal 56" xfId="10" xr:uid="{00000000-0005-0000-0000-00000A000000}"/>
    <cellStyle name="Percent" xfId="11" builtinId="5"/>
    <cellStyle name="Porcentaje 2" xfId="12" xr:uid="{00000000-0005-0000-0000-00000C000000}"/>
    <cellStyle name="Porcentaje 3" xfId="13"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pageSetUpPr fitToPage="1"/>
  </sheetPr>
  <dimension ref="A1:C1547"/>
  <sheetViews>
    <sheetView zoomScale="90" zoomScaleNormal="90" zoomScaleSheetLayoutView="100" workbookViewId="0">
      <selection activeCell="B23" sqref="B23"/>
    </sheetView>
  </sheetViews>
  <sheetFormatPr defaultColWidth="12.85546875" defaultRowHeight="11.25"/>
  <cols>
    <col min="1" max="1" width="15.85546875" style="1" customWidth="1"/>
    <col min="2" max="2" width="86.5703125" style="1" customWidth="1"/>
    <col min="3" max="5" width="12.85546875" style="1"/>
    <col min="6" max="6" width="14.42578125" style="1" customWidth="1"/>
    <col min="7" max="16384" width="12.85546875" style="1"/>
  </cols>
  <sheetData>
    <row r="1" spans="1:3" s="239" customFormat="1" ht="12.75">
      <c r="A1" s="495" t="s">
        <v>0</v>
      </c>
      <c r="B1" s="496"/>
      <c r="C1" s="286"/>
    </row>
    <row r="2" spans="1:3" s="239" customFormat="1" ht="12.75">
      <c r="A2" s="466" t="s">
        <v>1</v>
      </c>
      <c r="B2" s="467" t="s">
        <v>2</v>
      </c>
    </row>
    <row r="3" spans="1:3" s="239" customFormat="1" ht="12.75">
      <c r="A3" s="154"/>
      <c r="B3" s="468"/>
    </row>
    <row r="4" spans="1:3" s="239" customFormat="1" ht="12.75">
      <c r="A4" s="154"/>
      <c r="B4" s="155"/>
    </row>
    <row r="5" spans="1:3" s="239" customFormat="1" ht="12.75">
      <c r="A5" s="154"/>
      <c r="B5" s="155" t="s">
        <v>3</v>
      </c>
    </row>
    <row r="6" spans="1:3" s="239" customFormat="1" ht="12.75">
      <c r="A6" s="154" t="s">
        <v>4</v>
      </c>
      <c r="B6" s="156" t="s">
        <v>5</v>
      </c>
    </row>
    <row r="7" spans="1:3" s="239" customFormat="1" ht="12.75">
      <c r="A7" s="154" t="s">
        <v>6</v>
      </c>
      <c r="B7" s="156" t="s">
        <v>7</v>
      </c>
    </row>
    <row r="8" spans="1:3" s="239" customFormat="1" ht="12.75">
      <c r="A8" s="154" t="s">
        <v>8</v>
      </c>
      <c r="B8" s="156" t="s">
        <v>9</v>
      </c>
    </row>
    <row r="9" spans="1:3" s="239" customFormat="1" ht="12.75">
      <c r="A9" s="154" t="s">
        <v>10</v>
      </c>
      <c r="B9" s="156" t="s">
        <v>11</v>
      </c>
    </row>
    <row r="10" spans="1:3" s="239" customFormat="1" ht="12.75">
      <c r="A10" s="154" t="s">
        <v>12</v>
      </c>
      <c r="B10" s="156" t="s">
        <v>13</v>
      </c>
    </row>
    <row r="11" spans="1:3" s="132" customFormat="1" ht="12.75">
      <c r="A11" s="154" t="s">
        <v>14</v>
      </c>
      <c r="B11" s="156" t="s">
        <v>15</v>
      </c>
    </row>
    <row r="12" spans="1:3" s="132" customFormat="1" ht="12.75">
      <c r="A12" s="154" t="s">
        <v>16</v>
      </c>
      <c r="B12" s="156" t="s">
        <v>17</v>
      </c>
    </row>
    <row r="13" spans="1:3" s="132" customFormat="1" ht="12.75">
      <c r="A13" s="154" t="s">
        <v>18</v>
      </c>
      <c r="B13" s="156" t="s">
        <v>19</v>
      </c>
    </row>
    <row r="14" spans="1:3" s="132" customFormat="1" ht="12.75">
      <c r="A14" s="154" t="s">
        <v>20</v>
      </c>
      <c r="B14" s="156" t="s">
        <v>21</v>
      </c>
    </row>
    <row r="15" spans="1:3" s="132" customFormat="1" ht="12.75">
      <c r="A15" s="154" t="s">
        <v>22</v>
      </c>
      <c r="B15" s="156" t="s">
        <v>23</v>
      </c>
    </row>
    <row r="16" spans="1:3" s="132" customFormat="1" ht="12.75">
      <c r="A16" s="154" t="s">
        <v>24</v>
      </c>
      <c r="B16" s="156" t="s">
        <v>25</v>
      </c>
    </row>
    <row r="17" spans="1:2" s="132" customFormat="1" ht="12.75">
      <c r="A17" s="154" t="s">
        <v>26</v>
      </c>
      <c r="B17" s="156" t="s">
        <v>27</v>
      </c>
    </row>
    <row r="18" spans="1:2" s="132" customFormat="1" ht="12.75">
      <c r="A18" s="154" t="s">
        <v>28</v>
      </c>
      <c r="B18" s="156" t="s">
        <v>29</v>
      </c>
    </row>
    <row r="19" spans="1:2" s="132" customFormat="1" ht="12.75">
      <c r="A19" s="154" t="s">
        <v>30</v>
      </c>
      <c r="B19" s="156" t="s">
        <v>31</v>
      </c>
    </row>
    <row r="20" spans="1:2" s="132" customFormat="1" ht="12.75">
      <c r="A20" s="154" t="s">
        <v>32</v>
      </c>
      <c r="B20" s="156" t="s">
        <v>33</v>
      </c>
    </row>
    <row r="21" spans="1:2" s="132" customFormat="1" ht="12.75">
      <c r="A21" s="154" t="s">
        <v>34</v>
      </c>
      <c r="B21" s="156" t="s">
        <v>35</v>
      </c>
    </row>
    <row r="22" spans="1:2" s="132" customFormat="1" ht="12.75">
      <c r="A22" s="154" t="s">
        <v>36</v>
      </c>
      <c r="B22" s="156" t="s">
        <v>37</v>
      </c>
    </row>
    <row r="23" spans="1:2" s="132" customFormat="1" ht="12.75">
      <c r="A23" s="154" t="s">
        <v>38</v>
      </c>
      <c r="B23" s="156" t="s">
        <v>39</v>
      </c>
    </row>
    <row r="24" spans="1:2" s="132" customFormat="1" ht="12.75">
      <c r="A24" s="154" t="s">
        <v>40</v>
      </c>
      <c r="B24" s="156" t="s">
        <v>41</v>
      </c>
    </row>
    <row r="25" spans="1:2" s="132" customFormat="1" ht="12.75">
      <c r="A25" s="154" t="s">
        <v>42</v>
      </c>
      <c r="B25" s="157" t="s">
        <v>43</v>
      </c>
    </row>
    <row r="26" spans="1:2" s="132" customFormat="1" ht="12.75">
      <c r="A26" s="154" t="s">
        <v>44</v>
      </c>
      <c r="B26" s="156" t="s">
        <v>45</v>
      </c>
    </row>
    <row r="27" spans="1:2" s="132" customFormat="1" ht="12.75">
      <c r="A27" s="154" t="s">
        <v>46</v>
      </c>
      <c r="B27" s="156" t="s">
        <v>47</v>
      </c>
    </row>
    <row r="28" spans="1:2" s="132" customFormat="1" ht="12.75">
      <c r="A28" s="154"/>
      <c r="B28" s="155"/>
    </row>
    <row r="29" spans="1:2" s="132" customFormat="1" ht="12.75">
      <c r="A29" s="154"/>
      <c r="B29" s="155" t="s">
        <v>48</v>
      </c>
    </row>
    <row r="30" spans="1:2" s="132" customFormat="1" ht="12.75">
      <c r="A30" s="154"/>
      <c r="B30" s="156" t="s">
        <v>49</v>
      </c>
    </row>
    <row r="31" spans="1:2" s="132" customFormat="1" ht="12.75">
      <c r="A31" s="154"/>
      <c r="B31" s="156" t="s">
        <v>50</v>
      </c>
    </row>
    <row r="32" spans="1:2" s="132" customFormat="1" ht="12.75">
      <c r="A32" s="154"/>
      <c r="B32" s="156"/>
    </row>
    <row r="33" spans="1:2" s="132" customFormat="1" ht="13.5" thickBot="1">
      <c r="A33" s="158"/>
      <c r="B33" s="159"/>
    </row>
    <row r="34" spans="1:2" s="132" customFormat="1" ht="12.75"/>
    <row r="35" spans="1:2" s="132" customFormat="1" ht="12.75"/>
    <row r="36" spans="1:2" s="132" customFormat="1" ht="12.75"/>
    <row r="37" spans="1:2" s="132" customFormat="1" ht="12.75"/>
    <row r="38" spans="1:2" s="132" customFormat="1" ht="12.75"/>
    <row r="39" spans="1:2" s="132" customFormat="1" ht="12.75"/>
    <row r="40" spans="1:2" s="132" customFormat="1" ht="12.75"/>
    <row r="41" spans="1:2" s="132" customFormat="1" ht="12.75"/>
    <row r="42" spans="1:2" s="132" customFormat="1" ht="12.75"/>
    <row r="43" spans="1:2" s="132" customFormat="1" ht="12.75"/>
    <row r="44" spans="1:2" s="132" customFormat="1" ht="12.75"/>
    <row r="45" spans="1:2" s="132" customFormat="1" ht="12.75"/>
    <row r="46" spans="1:2" s="132" customFormat="1" ht="12.75"/>
    <row r="47" spans="1:2" s="132" customFormat="1" ht="12.75"/>
    <row r="48" spans="1:2" s="132" customFormat="1" ht="12.75"/>
    <row r="49" s="132" customFormat="1" ht="12.75"/>
    <row r="100" s="239" customFormat="1" ht="12.75"/>
    <row r="309" s="239" customFormat="1" ht="12.75"/>
    <row r="310" s="239" customFormat="1" ht="12.75"/>
    <row r="311" s="239" customFormat="1" ht="12.75"/>
    <row r="312" s="239" customFormat="1" ht="12.75"/>
    <row r="313" s="239" customFormat="1" ht="12.75"/>
    <row r="314" s="239" customFormat="1" ht="12.75"/>
    <row r="315" s="239" customFormat="1" ht="12.75"/>
    <row r="316" s="239" customFormat="1" ht="12.75"/>
    <row r="317" s="239" customFormat="1" ht="12.75"/>
    <row r="318" s="239" customFormat="1" ht="12.75"/>
    <row r="319" s="239" customFormat="1" ht="12.75"/>
    <row r="320" s="239" customFormat="1" ht="12.75"/>
    <row r="321" s="239" customFormat="1" ht="12.75"/>
    <row r="322" s="239" customFormat="1" ht="12.75"/>
    <row r="323" s="239" customFormat="1" ht="12.75"/>
    <row r="324" s="239" customFormat="1" ht="12.75"/>
    <row r="325" s="239" customFormat="1" ht="12.75"/>
    <row r="326" s="239" customFormat="1" ht="12.75"/>
    <row r="327" s="239" customFormat="1" ht="12.75"/>
    <row r="328" s="239" customFormat="1" ht="12.75"/>
    <row r="329" s="239" customFormat="1" ht="12.75"/>
    <row r="330" s="239" customFormat="1" ht="12.75"/>
    <row r="331" s="239" customFormat="1" ht="12.75"/>
    <row r="332" s="239" customFormat="1" ht="12.75"/>
    <row r="333" s="239" customFormat="1" ht="12.75"/>
    <row r="334" s="239" customFormat="1" ht="12.75"/>
    <row r="335" s="239" customFormat="1" ht="12.75"/>
    <row r="336" s="239" customFormat="1" ht="12.75"/>
    <row r="337" s="239" customFormat="1" ht="12.75"/>
    <row r="338" s="239" customFormat="1" ht="12.75"/>
    <row r="339" s="239" customFormat="1" ht="12.75"/>
    <row r="340" s="239" customFormat="1" ht="12.75"/>
    <row r="341" s="239" customFormat="1" ht="12.75"/>
    <row r="342" s="239" customFormat="1" ht="12.75"/>
    <row r="343" s="239" customFormat="1" ht="12.75"/>
    <row r="345" s="239" customFormat="1" ht="12.75"/>
    <row r="346" s="239" customFormat="1" ht="12.75"/>
    <row r="347" s="239" customFormat="1" ht="12.75"/>
    <row r="348" s="239" customFormat="1" ht="12.75"/>
    <row r="349" s="239" customFormat="1" ht="12.75"/>
    <row r="350" s="239" customFormat="1" ht="12.75"/>
    <row r="351" s="239" customFormat="1" ht="12.75"/>
    <row r="352" s="239" customFormat="1" ht="12.75"/>
    <row r="353" s="239" customFormat="1" ht="12.75"/>
    <row r="354" s="239" customFormat="1" ht="12.75"/>
    <row r="355" s="239" customFormat="1" ht="12.75"/>
    <row r="356" s="239" customFormat="1" ht="12.75"/>
    <row r="357" s="239" customFormat="1" ht="12.75"/>
    <row r="358" s="239" customFormat="1" ht="12.75"/>
    <row r="359" s="239" customFormat="1" ht="12.75"/>
    <row r="360" s="239" customFormat="1" ht="12.75"/>
    <row r="361" s="239" customFormat="1" ht="12.75"/>
    <row r="362" s="239" customFormat="1" ht="12.75"/>
    <row r="363" s="239" customFormat="1" ht="12.75"/>
    <row r="364" s="239" customFormat="1" ht="12.75"/>
    <row r="365" s="239" customFormat="1" ht="12.75"/>
    <row r="366" s="239" customFormat="1" ht="12.75"/>
    <row r="367" s="239" customFormat="1" ht="12.75"/>
    <row r="368" s="239" customFormat="1" ht="12.75"/>
    <row r="369" s="239" customFormat="1" ht="12.75"/>
    <row r="370" s="239" customFormat="1" ht="12.75"/>
    <row r="371" s="239" customFormat="1" ht="12.75"/>
    <row r="372" s="239" customFormat="1" ht="12.75"/>
    <row r="373" s="239" customFormat="1" ht="12.75"/>
    <row r="374" s="239" customFormat="1" ht="12.75"/>
    <row r="375" s="239" customFormat="1" ht="12.75"/>
    <row r="376" s="239" customFormat="1" ht="12.75"/>
    <row r="377" s="239" customFormat="1" ht="12.75"/>
    <row r="378" s="239" customFormat="1" ht="12.75"/>
    <row r="379" s="239" customFormat="1" ht="12.75"/>
    <row r="380" s="239" customFormat="1" ht="12.75"/>
    <row r="381" s="239" customFormat="1" ht="12.75"/>
    <row r="382" s="239" customFormat="1" ht="12.75"/>
    <row r="383" s="239" customFormat="1" ht="12.75"/>
    <row r="384" s="239" customFormat="1" ht="12.75"/>
    <row r="385" s="239" customFormat="1" ht="12.75"/>
    <row r="386" s="239" customFormat="1" ht="12.75"/>
    <row r="387" s="239" customFormat="1" ht="12.75"/>
    <row r="388" s="239" customFormat="1" ht="12.75"/>
    <row r="389" s="239" customFormat="1" ht="12.75"/>
    <row r="390" s="239" customFormat="1" ht="12.75"/>
    <row r="391" s="239" customFormat="1" ht="12.75"/>
    <row r="392" s="239" customFormat="1" ht="12.75"/>
    <row r="393" s="239" customFormat="1" ht="12.75"/>
    <row r="394" s="239" customFormat="1" ht="12.75"/>
    <row r="395" s="239" customFormat="1" ht="12.75"/>
    <row r="396" s="239" customFormat="1" ht="12.75"/>
    <row r="397" s="239" customFormat="1" ht="12.75"/>
    <row r="398" s="239" customFormat="1" ht="12.75"/>
    <row r="399" s="239" customFormat="1" ht="12.75"/>
    <row r="400" s="239" customFormat="1" ht="12.75"/>
    <row r="401" s="239" customFormat="1" ht="12.75"/>
    <row r="402" s="239" customFormat="1" ht="12.75"/>
    <row r="403" s="239" customFormat="1" ht="12.75"/>
    <row r="404" s="239" customFormat="1" ht="12.75"/>
    <row r="405" s="239" customFormat="1" ht="12.75"/>
    <row r="406" s="239" customFormat="1" ht="12.75"/>
    <row r="407" s="239" customFormat="1" ht="12.75"/>
    <row r="408" s="239" customFormat="1" ht="12.75"/>
    <row r="409" s="239" customFormat="1" ht="12.75"/>
    <row r="410" s="239" customFormat="1" ht="12.75"/>
    <row r="411" s="239" customFormat="1" ht="12.75"/>
    <row r="412" s="239" customFormat="1" ht="12.75"/>
    <row r="413" s="239" customFormat="1" ht="12.75"/>
    <row r="414" s="239" customFormat="1" ht="12.75"/>
    <row r="415" s="239" customFormat="1" ht="12.75"/>
    <row r="416" s="239" customFormat="1" ht="12.75"/>
    <row r="417" s="239" customFormat="1" ht="12.75"/>
    <row r="418" s="239" customFormat="1" ht="12.75"/>
    <row r="419" s="239" customFormat="1" ht="12.75"/>
    <row r="420" s="239" customFormat="1" ht="12.75"/>
    <row r="421" s="239" customFormat="1" ht="12.75"/>
    <row r="422" s="239" customFormat="1" ht="12.75"/>
    <row r="423" s="239" customFormat="1" ht="12.75"/>
    <row r="424" s="239" customFormat="1" ht="12.75"/>
    <row r="425" s="239" customFormat="1" ht="12.75"/>
    <row r="426" s="239" customFormat="1" ht="12.75"/>
    <row r="427" s="239" customFormat="1" ht="12.75"/>
    <row r="428" s="239" customFormat="1" ht="12.75"/>
    <row r="429" s="239" customFormat="1" ht="12.75"/>
    <row r="430" s="239" customFormat="1" ht="12.75"/>
    <row r="431" s="239" customFormat="1" ht="12.75"/>
    <row r="432" s="239" customFormat="1" ht="12.75"/>
    <row r="433" s="239" customFormat="1" ht="12.75"/>
    <row r="434" s="239" customFormat="1" ht="12.75"/>
    <row r="435" s="239" customFormat="1" ht="12.75"/>
    <row r="436" s="239" customFormat="1" ht="12.75"/>
    <row r="437" s="239" customFormat="1" ht="12.75"/>
    <row r="438" s="239" customFormat="1" ht="12.75"/>
    <row r="439" s="239" customFormat="1" ht="12.75"/>
    <row r="440" s="239" customFormat="1" ht="12.75"/>
    <row r="441" s="239" customFormat="1" ht="12.75"/>
    <row r="442" s="239" customFormat="1" ht="12.75"/>
    <row r="443" s="239" customFormat="1" ht="12.75"/>
    <row r="444" s="239" customFormat="1" ht="12.75"/>
    <row r="445" s="239" customFormat="1" ht="12.75"/>
    <row r="446" s="239" customFormat="1" ht="12.75"/>
    <row r="447" s="239" customFormat="1" ht="12.75"/>
    <row r="448" s="239" customFormat="1" ht="12.75"/>
    <row r="449" s="239" customFormat="1" ht="12.75"/>
    <row r="450" s="239" customFormat="1" ht="12.75"/>
    <row r="451" s="239" customFormat="1" ht="12.75"/>
    <row r="452" s="239" customFormat="1" ht="12.75"/>
    <row r="453" s="239" customFormat="1" ht="12.75"/>
    <row r="454" s="239" customFormat="1" ht="12.75"/>
    <row r="455" s="239" customFormat="1" ht="12.75"/>
    <row r="456" s="239" customFormat="1" ht="12.75"/>
    <row r="457" s="239" customFormat="1" ht="12.75"/>
    <row r="458" s="239" customFormat="1" ht="12.75"/>
    <row r="459" s="239" customFormat="1" ht="12.75"/>
    <row r="460" s="239" customFormat="1" ht="12.75"/>
    <row r="461" s="239" customFormat="1" ht="12.75"/>
    <row r="462" s="239" customFormat="1" ht="12.75"/>
    <row r="463" s="239" customFormat="1" ht="12.75"/>
    <row r="464" s="239" customFormat="1" ht="12.75"/>
    <row r="465" s="239" customFormat="1" ht="12.75"/>
    <row r="466" s="239" customFormat="1" ht="12.75"/>
    <row r="467" s="239" customFormat="1" ht="12.75"/>
    <row r="468" s="239" customFormat="1" ht="12.75"/>
    <row r="469" s="239" customFormat="1" ht="12.75"/>
    <row r="470" s="239" customFormat="1" ht="12.75"/>
    <row r="471" s="239" customFormat="1" ht="12.75"/>
    <row r="472" s="239" customFormat="1" ht="12.75"/>
    <row r="473" s="239" customFormat="1" ht="12.75"/>
    <row r="474" s="239" customFormat="1" ht="12.75"/>
    <row r="475" s="239" customFormat="1" ht="12.75"/>
    <row r="476" s="239" customFormat="1" ht="12.75"/>
    <row r="477" s="239" customFormat="1" ht="12.75"/>
    <row r="478" s="239" customFormat="1" ht="12.75"/>
    <row r="479" s="239" customFormat="1" ht="12.75"/>
    <row r="480" s="239" customFormat="1" ht="12.75"/>
    <row r="481" s="239" customFormat="1" ht="12.75"/>
    <row r="482" s="239" customFormat="1" ht="12.75"/>
    <row r="483" s="239" customFormat="1" ht="12.75"/>
    <row r="484" s="239" customFormat="1" ht="12.75"/>
    <row r="485" s="239" customFormat="1" ht="12.75"/>
    <row r="486" s="239" customFormat="1" ht="12.75"/>
    <row r="487" s="239" customFormat="1" ht="12.75"/>
    <row r="488" s="239" customFormat="1" ht="12.75"/>
    <row r="489" s="239" customFormat="1" ht="12.75"/>
    <row r="490" s="239" customFormat="1" ht="12.75"/>
    <row r="491" s="239" customFormat="1" ht="12.75"/>
    <row r="492" s="239" customFormat="1" ht="12.75"/>
    <row r="493" s="239" customFormat="1" ht="12.75"/>
    <row r="494" s="239" customFormat="1" ht="12.75"/>
    <row r="495" s="239" customFormat="1" ht="12.75"/>
    <row r="496" s="239" customFormat="1" ht="12.75"/>
    <row r="497" s="239" customFormat="1" ht="12.75"/>
    <row r="498" s="239" customFormat="1" ht="12.75"/>
    <row r="499" s="239" customFormat="1" ht="12.75"/>
    <row r="500" s="239" customFormat="1" ht="12.75"/>
    <row r="501" s="239" customFormat="1" ht="12.75"/>
    <row r="502" s="239" customFormat="1" ht="12.75"/>
    <row r="503" s="239" customFormat="1" ht="12.75"/>
    <row r="504" s="239" customFormat="1" ht="12.75"/>
    <row r="505" s="239" customFormat="1" ht="12.75"/>
    <row r="506" s="239" customFormat="1" ht="12.75"/>
    <row r="507" s="239" customFormat="1" ht="12.75"/>
    <row r="508" s="239" customFormat="1" ht="12.75"/>
    <row r="509" s="239" customFormat="1" ht="12.75"/>
    <row r="510" s="239" customFormat="1" ht="12.75"/>
    <row r="511" s="239" customFormat="1" ht="12.75"/>
    <row r="512" s="239" customFormat="1" ht="12.75"/>
    <row r="513" s="239" customFormat="1" ht="12.75"/>
    <row r="514" s="239" customFormat="1" ht="12.75"/>
    <row r="515" s="239" customFormat="1" ht="12.75"/>
    <row r="516" s="239" customFormat="1" ht="12.75"/>
    <row r="517" s="239" customFormat="1" ht="12.75"/>
    <row r="518" s="239" customFormat="1" ht="12.75"/>
    <row r="519" s="239" customFormat="1" ht="12.75"/>
    <row r="520" s="239" customFormat="1" ht="12.75"/>
    <row r="521" s="239" customFormat="1" ht="12.75"/>
    <row r="522" s="239" customFormat="1" ht="12.75"/>
    <row r="523" s="239" customFormat="1" ht="12.75"/>
    <row r="524" s="239" customFormat="1" ht="12.75"/>
    <row r="525" s="239" customFormat="1" ht="12.75"/>
    <row r="526" s="239" customFormat="1" ht="12.75"/>
    <row r="527" s="239" customFormat="1" ht="12.75"/>
    <row r="528" s="239" customFormat="1" ht="12.75"/>
    <row r="529" s="239" customFormat="1" ht="12.75"/>
    <row r="530" s="239" customFormat="1" ht="12.75"/>
    <row r="531" s="239" customFormat="1" ht="12.75"/>
    <row r="532" s="239" customFormat="1" ht="12.75"/>
    <row r="533" s="239" customFormat="1" ht="12.75"/>
    <row r="534" s="239" customFormat="1" ht="12.75"/>
    <row r="535" s="239" customFormat="1" ht="12.75"/>
    <row r="536" s="239" customFormat="1" ht="12.75"/>
    <row r="537" s="239" customFormat="1" ht="12.75"/>
    <row r="538" s="239" customFormat="1" ht="12.75"/>
    <row r="539" s="239" customFormat="1" ht="12.75"/>
    <row r="540" s="239" customFormat="1" ht="12.75"/>
    <row r="541" s="239" customFormat="1" ht="12.75"/>
    <row r="542" s="239" customFormat="1" ht="12.75"/>
    <row r="543" s="239" customFormat="1" ht="12.75"/>
    <row r="544" s="239" customFormat="1" ht="12.75"/>
    <row r="545" s="239" customFormat="1" ht="12.75"/>
    <row r="546" s="239" customFormat="1" ht="12.75"/>
    <row r="547" s="239" customFormat="1" ht="12.75"/>
    <row r="548" s="239" customFormat="1" ht="12.75"/>
    <row r="549" s="239" customFormat="1" ht="12.75"/>
    <row r="550" s="239" customFormat="1" ht="12.75"/>
    <row r="551" s="239" customFormat="1" ht="12.75"/>
    <row r="552" s="239" customFormat="1" ht="12.75"/>
    <row r="553" s="239" customFormat="1" ht="12.75"/>
    <row r="554" s="239" customFormat="1" ht="12.75"/>
    <row r="555" s="239" customFormat="1" ht="12.75"/>
    <row r="556" s="239" customFormat="1" ht="12.75"/>
    <row r="557" s="239" customFormat="1" ht="12.75"/>
    <row r="558" s="239" customFormat="1" ht="12.75"/>
    <row r="559" s="239" customFormat="1" ht="12.75"/>
    <row r="560" s="239" customFormat="1" ht="12.75"/>
    <row r="561" s="239" customFormat="1" ht="12.75"/>
    <row r="562" s="239" customFormat="1" ht="12.75"/>
    <row r="563" s="239" customFormat="1" ht="12.75"/>
    <row r="564" s="239" customFormat="1" ht="12.75"/>
    <row r="565" s="239" customFormat="1" ht="12.75"/>
    <row r="566" s="239" customFormat="1" ht="12.75"/>
    <row r="567" s="239" customFormat="1" ht="12.75"/>
    <row r="568" s="239" customFormat="1" ht="12.75"/>
    <row r="569" s="239" customFormat="1" ht="12.75"/>
    <row r="570" s="239" customFormat="1" ht="12.75"/>
    <row r="571" s="239" customFormat="1" ht="12.75"/>
    <row r="572" s="239" customFormat="1" ht="12.75"/>
    <row r="573" s="239" customFormat="1" ht="12.75"/>
    <row r="574" s="239" customFormat="1" ht="12.75"/>
    <row r="575" s="239" customFormat="1" ht="12.75"/>
    <row r="576" s="239" customFormat="1" ht="12.75"/>
    <row r="577" s="239" customFormat="1" ht="12.75"/>
    <row r="578" s="239" customFormat="1" ht="12.75"/>
    <row r="579" s="239" customFormat="1" ht="12.75"/>
    <row r="580" s="239" customFormat="1" ht="12.75"/>
    <row r="581" s="239" customFormat="1" ht="12.75"/>
    <row r="582" s="239" customFormat="1" ht="12.75"/>
    <row r="583" s="239" customFormat="1" ht="12.75"/>
    <row r="584" s="239" customFormat="1" ht="12.75"/>
    <row r="585" s="239" customFormat="1" ht="12.75"/>
    <row r="586" s="239" customFormat="1" ht="12.75"/>
    <row r="587" s="239" customFormat="1" ht="12.75"/>
    <row r="588" s="239" customFormat="1" ht="12.75"/>
    <row r="589" s="239" customFormat="1" ht="12.75"/>
    <row r="590" s="239" customFormat="1" ht="12.75"/>
    <row r="591" s="239" customFormat="1" ht="12.75"/>
    <row r="592" s="239" customFormat="1" ht="12.75"/>
    <row r="593" s="239" customFormat="1" ht="12.75"/>
    <row r="594" s="239" customFormat="1" ht="12.75"/>
    <row r="595" s="239" customFormat="1" ht="12.75"/>
    <row r="596" s="239" customFormat="1" ht="12.75"/>
    <row r="597" s="239" customFormat="1" ht="12.75"/>
    <row r="598" s="239" customFormat="1" ht="12.75"/>
    <row r="599" s="239" customFormat="1" ht="12.75"/>
    <row r="600" s="239" customFormat="1" ht="12.75"/>
    <row r="601" s="239" customFormat="1" ht="12.75"/>
    <row r="602" s="239" customFormat="1" ht="12.75"/>
    <row r="603" s="239" customFormat="1" ht="12.75"/>
    <row r="604" s="239" customFormat="1" ht="12.75"/>
    <row r="605" s="239" customFormat="1" ht="12.75"/>
    <row r="606" s="239" customFormat="1" ht="12.75"/>
    <row r="607" s="239" customFormat="1" ht="12.75"/>
    <row r="608" s="239" customFormat="1" ht="12.75"/>
    <row r="609" s="239" customFormat="1" ht="12.75"/>
    <row r="610" s="239" customFormat="1" ht="12.75"/>
    <row r="611" s="239" customFormat="1" ht="12.75"/>
    <row r="612" s="239" customFormat="1" ht="12.75"/>
    <row r="613" s="239" customFormat="1" ht="12.75"/>
    <row r="614" s="239" customFormat="1" ht="12.75"/>
    <row r="615" s="239" customFormat="1" ht="12.75"/>
    <row r="616" s="239" customFormat="1" ht="12.75"/>
    <row r="617" s="239" customFormat="1" ht="12.75"/>
    <row r="618" s="239" customFormat="1" ht="12.75"/>
    <row r="619" s="239" customFormat="1" ht="12.75"/>
    <row r="620" s="239" customFormat="1" ht="12.75"/>
    <row r="621" s="239" customFormat="1" ht="12.75"/>
    <row r="622" s="239" customFormat="1" ht="12.75"/>
    <row r="623" s="239" customFormat="1" ht="12.75"/>
    <row r="624" s="239" customFormat="1" ht="12.75"/>
    <row r="625" s="239" customFormat="1" ht="12.75"/>
    <row r="626" s="239" customFormat="1" ht="12.75"/>
    <row r="627" s="239" customFormat="1" ht="12.75"/>
    <row r="628" s="239" customFormat="1" ht="12.75"/>
    <row r="629" s="239" customFormat="1" ht="12.75"/>
    <row r="630" s="239" customFormat="1" ht="12.75"/>
    <row r="631" s="239" customFormat="1" ht="12.75"/>
    <row r="632" s="239" customFormat="1" ht="12.75"/>
    <row r="633" s="239" customFormat="1" ht="12.75"/>
    <row r="634" s="239" customFormat="1" ht="12.75"/>
    <row r="635" s="239" customFormat="1" ht="12.75"/>
    <row r="636" s="239" customFormat="1" ht="12.75"/>
    <row r="637" s="239" customFormat="1" ht="12.75"/>
    <row r="638" s="239" customFormat="1" ht="12.75"/>
    <row r="639" s="239" customFormat="1" ht="12.75"/>
    <row r="640" s="239" customFormat="1" ht="12.75"/>
    <row r="641" s="239" customFormat="1" ht="12.75"/>
    <row r="642" s="239" customFormat="1" ht="12.75"/>
    <row r="643" s="239" customFormat="1" ht="12.75"/>
    <row r="644" s="239" customFormat="1" ht="12.75"/>
    <row r="645" s="239" customFormat="1" ht="12.75"/>
    <row r="646" s="239" customFormat="1" ht="12.75"/>
    <row r="647" s="239" customFormat="1" ht="12.75"/>
    <row r="648" s="239" customFormat="1" ht="12.75"/>
    <row r="649" s="239" customFormat="1" ht="12.75"/>
    <row r="650" s="239" customFormat="1" ht="12.75"/>
    <row r="651" s="239" customFormat="1" ht="12.75"/>
    <row r="652" s="239" customFormat="1" ht="12.75"/>
    <row r="653" s="239" customFormat="1" ht="12.75"/>
    <row r="654" s="239" customFormat="1" ht="12.75"/>
    <row r="655" s="239" customFormat="1" ht="12.75"/>
    <row r="656" s="239" customFormat="1" ht="12.75"/>
    <row r="657" s="239" customFormat="1" ht="12.75"/>
    <row r="658" s="239" customFormat="1" ht="12.75"/>
    <row r="659" s="239" customFormat="1" ht="12.75"/>
    <row r="660" s="239" customFormat="1" ht="12.75"/>
    <row r="661" s="239" customFormat="1" ht="12.75"/>
    <row r="662" s="239" customFormat="1" ht="12.75"/>
    <row r="663" s="239" customFormat="1" ht="12.75"/>
    <row r="664" s="239" customFormat="1" ht="12.75"/>
    <row r="665" s="239" customFormat="1" ht="12.75"/>
    <row r="666" s="239" customFormat="1" ht="12.75"/>
    <row r="667" s="239" customFormat="1" ht="12.75"/>
    <row r="668" s="239" customFormat="1" ht="12.75"/>
    <row r="669" s="239" customFormat="1" ht="12.75"/>
    <row r="670" s="239" customFormat="1" ht="12.75"/>
    <row r="671" s="239" customFormat="1" ht="12.75"/>
    <row r="672" s="239" customFormat="1" ht="12.75"/>
    <row r="673" s="239" customFormat="1" ht="12.75"/>
    <row r="674" s="239" customFormat="1" ht="12.75"/>
    <row r="675" s="239" customFormat="1" ht="12.75"/>
    <row r="676" s="239" customFormat="1" ht="12.75"/>
    <row r="677" s="239" customFormat="1" ht="12.75"/>
    <row r="678" s="239" customFormat="1" ht="12.75"/>
    <row r="679" s="239" customFormat="1" ht="12.75"/>
    <row r="680" s="239" customFormat="1" ht="12.75"/>
    <row r="681" s="239" customFormat="1" ht="12.75"/>
    <row r="682" s="239" customFormat="1" ht="12.75"/>
    <row r="683" s="239" customFormat="1" ht="12.75"/>
    <row r="684" s="239" customFormat="1" ht="12.75"/>
    <row r="685" s="239" customFormat="1" ht="12.75"/>
    <row r="686" s="239" customFormat="1" ht="12.75"/>
    <row r="687" s="239" customFormat="1" ht="12.75"/>
    <row r="688" s="239" customFormat="1" ht="12.75"/>
    <row r="689" s="239" customFormat="1" ht="12.75"/>
    <row r="690" s="239" customFormat="1" ht="12.75"/>
    <row r="691" s="239" customFormat="1" ht="12.75"/>
    <row r="692" s="239" customFormat="1" ht="12.75"/>
    <row r="693" s="239" customFormat="1" ht="12.75"/>
    <row r="694" s="239" customFormat="1" ht="12.75"/>
    <row r="695" s="239" customFormat="1" ht="12.75"/>
    <row r="696" s="239" customFormat="1" ht="12.75"/>
    <row r="697" s="239" customFormat="1" ht="12.75"/>
    <row r="698" s="239" customFormat="1" ht="12.75"/>
    <row r="699" s="239" customFormat="1" ht="12.75"/>
    <row r="700" s="239" customFormat="1" ht="12.75"/>
    <row r="701" s="239" customFormat="1" ht="12.75"/>
    <row r="702" s="239" customFormat="1" ht="12.75"/>
    <row r="703" s="239" customFormat="1" ht="12.75"/>
    <row r="704" s="239" customFormat="1" ht="12.75"/>
    <row r="705" s="239" customFormat="1" ht="12.75"/>
    <row r="706" s="239" customFormat="1" ht="12.75"/>
    <row r="707" s="239" customFormat="1" ht="12.75"/>
    <row r="708" s="239" customFormat="1" ht="12.75"/>
    <row r="709" s="239" customFormat="1" ht="12.75"/>
    <row r="710" s="239" customFormat="1" ht="12.75"/>
    <row r="711" s="239" customFormat="1" ht="12.75"/>
    <row r="712" s="239" customFormat="1" ht="12.75"/>
    <row r="713" s="239" customFormat="1" ht="12.75"/>
    <row r="714" s="239" customFormat="1" ht="12.75"/>
    <row r="715" s="239" customFormat="1" ht="12.75"/>
    <row r="716" s="239" customFormat="1" ht="12.75"/>
    <row r="717" s="239" customFormat="1" ht="12.75"/>
    <row r="718" s="239" customFormat="1" ht="12.75"/>
    <row r="719" s="239" customFormat="1" ht="12.75"/>
    <row r="720" s="239" customFormat="1" ht="12.75"/>
    <row r="721" s="239" customFormat="1" ht="12.75"/>
    <row r="722" s="239" customFormat="1" ht="12.75"/>
    <row r="723" s="239" customFormat="1" ht="12.75"/>
    <row r="724" s="239" customFormat="1" ht="12.75"/>
    <row r="725" s="239" customFormat="1" ht="12.75"/>
    <row r="726" s="239" customFormat="1" ht="12.75"/>
    <row r="727" s="239" customFormat="1" ht="12.75"/>
    <row r="728" s="239" customFormat="1" ht="12.75"/>
    <row r="729" s="239" customFormat="1" ht="12.75"/>
    <row r="730" s="239" customFormat="1" ht="12.75"/>
    <row r="731" s="239" customFormat="1" ht="12.75"/>
    <row r="732" s="239" customFormat="1" ht="12.75"/>
    <row r="733" s="239" customFormat="1" ht="12.75"/>
    <row r="734" s="239" customFormat="1" ht="12.75"/>
    <row r="735" s="239" customFormat="1" ht="12.75"/>
    <row r="736" s="239" customFormat="1" ht="12.75"/>
    <row r="737" s="239" customFormat="1" ht="12.75"/>
    <row r="738" s="239" customFormat="1" ht="12.75"/>
    <row r="739" s="239" customFormat="1" ht="12.75"/>
    <row r="740" s="239" customFormat="1" ht="12.75"/>
    <row r="741" s="239" customFormat="1" ht="12.75"/>
    <row r="742" s="239" customFormat="1" ht="12.75"/>
    <row r="743" s="239" customFormat="1" ht="12.75"/>
    <row r="744" s="239" customFormat="1" ht="12.75"/>
    <row r="745" s="239" customFormat="1" ht="12.75"/>
    <row r="746" s="239" customFormat="1" ht="12.75"/>
    <row r="747" s="239" customFormat="1" ht="12.75"/>
    <row r="748" s="239" customFormat="1" ht="12.75"/>
    <row r="749" s="239" customFormat="1" ht="12.75"/>
    <row r="750" s="239" customFormat="1" ht="12.75"/>
    <row r="751" s="239" customFormat="1" ht="12.75"/>
    <row r="752" s="239" customFormat="1" ht="12.75"/>
    <row r="753" s="239" customFormat="1" ht="12.75"/>
    <row r="754" s="239" customFormat="1" ht="12.75"/>
    <row r="755" s="239" customFormat="1" ht="12.75"/>
    <row r="756" s="239" customFormat="1" ht="12.75"/>
    <row r="757" s="239" customFormat="1" ht="12.75"/>
    <row r="758" s="239" customFormat="1" ht="12.75"/>
    <row r="759" s="239" customFormat="1" ht="12.75"/>
    <row r="760" s="239" customFormat="1" ht="12.75"/>
    <row r="761" s="239" customFormat="1" ht="12.75"/>
    <row r="762" s="239" customFormat="1" ht="12.75"/>
    <row r="763" s="239" customFormat="1" ht="12.75"/>
    <row r="764" s="239" customFormat="1" ht="12.75"/>
    <row r="765" s="239" customFormat="1" ht="12.75"/>
    <row r="766" s="239" customFormat="1" ht="12.75"/>
    <row r="767" s="239" customFormat="1" ht="12.75"/>
    <row r="768" s="239" customFormat="1" ht="12.75"/>
    <row r="769" s="239" customFormat="1" ht="12.75"/>
    <row r="770" s="239" customFormat="1" ht="12.75"/>
    <row r="771" s="239" customFormat="1" ht="12.75"/>
    <row r="772" s="239" customFormat="1" ht="12.75"/>
    <row r="773" s="239" customFormat="1" ht="12.75"/>
    <row r="774" s="239" customFormat="1" ht="12.75"/>
    <row r="775" s="239" customFormat="1" ht="12.75"/>
    <row r="776" s="239" customFormat="1" ht="12.75"/>
    <row r="777" s="239" customFormat="1" ht="12.75"/>
    <row r="778" s="239" customFormat="1" ht="12.75"/>
    <row r="779" s="239" customFormat="1" ht="12.75"/>
    <row r="780" s="239" customFormat="1" ht="12.75"/>
    <row r="781" s="239" customFormat="1" ht="12.75"/>
    <row r="782" s="239" customFormat="1" ht="12.75"/>
    <row r="783" s="239" customFormat="1" ht="12.75"/>
    <row r="784" s="239" customFormat="1" ht="12.75"/>
    <row r="785" s="239" customFormat="1" ht="12.75"/>
    <row r="786" s="239" customFormat="1" ht="12.75"/>
    <row r="787" s="239" customFormat="1" ht="12.75"/>
    <row r="788" s="239" customFormat="1" ht="12.75"/>
    <row r="789" s="239" customFormat="1" ht="12.75"/>
    <row r="790" s="239" customFormat="1" ht="12.75"/>
    <row r="791" s="239" customFormat="1" ht="12.75"/>
    <row r="792" s="239" customFormat="1" ht="12.75"/>
    <row r="793" s="239" customFormat="1" ht="12.75"/>
    <row r="794" s="239" customFormat="1" ht="12.75"/>
    <row r="795" s="239" customFormat="1" ht="12.75"/>
    <row r="796" s="239" customFormat="1" ht="12.75"/>
    <row r="797" s="239" customFormat="1" ht="12.75"/>
    <row r="798" s="239" customFormat="1" ht="12.75"/>
    <row r="799" s="239" customFormat="1" ht="12.75"/>
    <row r="800" s="239" customFormat="1" ht="12.75"/>
    <row r="801" s="239" customFormat="1" ht="12.75"/>
    <row r="802" s="239" customFormat="1" ht="12.75"/>
    <row r="803" s="239" customFormat="1" ht="12.75"/>
    <row r="804" s="239" customFormat="1" ht="12.75"/>
    <row r="805" s="239" customFormat="1" ht="12.75"/>
    <row r="806" s="239" customFormat="1" ht="12.75"/>
    <row r="807" s="239" customFormat="1" ht="12.75"/>
    <row r="808" s="239" customFormat="1" ht="12.75"/>
    <row r="809" s="239" customFormat="1" ht="12.75"/>
    <row r="810" s="239" customFormat="1" ht="12.75"/>
    <row r="811" s="239" customFormat="1" ht="12.75"/>
    <row r="812" s="239" customFormat="1" ht="12.75"/>
    <row r="813" s="239" customFormat="1" ht="12.75"/>
    <row r="814" s="239" customFormat="1" ht="12.75"/>
    <row r="815" s="239" customFormat="1" ht="12.75"/>
    <row r="816" s="239" customFormat="1" ht="12.75"/>
    <row r="817" s="239" customFormat="1" ht="12.75"/>
    <row r="818" s="239" customFormat="1" ht="12.75"/>
    <row r="819" s="239" customFormat="1" ht="12.75"/>
    <row r="820" s="239" customFormat="1" ht="12.75"/>
    <row r="821" s="239" customFormat="1" ht="12.75"/>
    <row r="822" s="239" customFormat="1" ht="12.75"/>
    <row r="823" s="239" customFormat="1" ht="12.75"/>
    <row r="824" s="239" customFormat="1" ht="12.75"/>
    <row r="825" s="239" customFormat="1" ht="12.75"/>
    <row r="826" s="239" customFormat="1" ht="12.75"/>
    <row r="827" s="239" customFormat="1" ht="12.75"/>
    <row r="828" s="239" customFormat="1" ht="12.75"/>
    <row r="829" s="239" customFormat="1" ht="12.75"/>
    <row r="830" s="239" customFormat="1" ht="12.75"/>
    <row r="831" s="239" customFormat="1" ht="12.75"/>
    <row r="832" s="239" customFormat="1" ht="12.75"/>
    <row r="833" s="239" customFormat="1" ht="12.75"/>
    <row r="834" s="239" customFormat="1" ht="12.75"/>
    <row r="835" s="239" customFormat="1" ht="12.75"/>
    <row r="836" s="239" customFormat="1" ht="12.75"/>
    <row r="837" s="239" customFormat="1" ht="12.75"/>
    <row r="838" s="239" customFormat="1" ht="12.75"/>
    <row r="839" s="239" customFormat="1" ht="12.75"/>
    <row r="840" s="239" customFormat="1" ht="12.75"/>
    <row r="841" s="239" customFormat="1" ht="12.75"/>
    <row r="842" s="239" customFormat="1" ht="12.75"/>
    <row r="843" s="239" customFormat="1" ht="12.75"/>
    <row r="844" s="239" customFormat="1" ht="12.75"/>
    <row r="845" s="239" customFormat="1" ht="12.75"/>
    <row r="846" s="239" customFormat="1" ht="12.75"/>
    <row r="847" s="239" customFormat="1" ht="12.75"/>
    <row r="848" s="239" customFormat="1" ht="12.75"/>
    <row r="849" s="239" customFormat="1" ht="12.75"/>
    <row r="850" s="239" customFormat="1" ht="12.75"/>
    <row r="851" s="239" customFormat="1" ht="12.75"/>
    <row r="852" s="239" customFormat="1" ht="12.75"/>
    <row r="853" s="239" customFormat="1" ht="12.75"/>
    <row r="854" s="239" customFormat="1" ht="12.75"/>
    <row r="855" s="239" customFormat="1" ht="12.75"/>
    <row r="856" s="239" customFormat="1" ht="12.75"/>
    <row r="857" s="239" customFormat="1" ht="12.75"/>
    <row r="858" s="239" customFormat="1" ht="12.75"/>
    <row r="859" s="239" customFormat="1" ht="12.75"/>
    <row r="860" s="239" customFormat="1" ht="12.75"/>
    <row r="861" s="239" customFormat="1" ht="12.75"/>
    <row r="862" s="239" customFormat="1" ht="12.75"/>
    <row r="863" s="239" customFormat="1" ht="12.75"/>
    <row r="864" s="239" customFormat="1" ht="12.75"/>
    <row r="865" s="239" customFormat="1" ht="12.75"/>
    <row r="866" s="239" customFormat="1" ht="12.75"/>
    <row r="867" s="239" customFormat="1" ht="12.75"/>
    <row r="868" s="239" customFormat="1" ht="12.75"/>
    <row r="869" s="239" customFormat="1" ht="12.75"/>
    <row r="870" s="239" customFormat="1" ht="12.75"/>
    <row r="871" s="239" customFormat="1" ht="12.75"/>
    <row r="872" s="239" customFormat="1" ht="12.75"/>
    <row r="873" s="239" customFormat="1" ht="12.75"/>
    <row r="874" s="239" customFormat="1" ht="12.75"/>
    <row r="875" s="239" customFormat="1" ht="12.75"/>
    <row r="876" s="239" customFormat="1" ht="12.75"/>
    <row r="877" s="239" customFormat="1" ht="12.75"/>
    <row r="878" s="239" customFormat="1" ht="12.75"/>
    <row r="879" s="239" customFormat="1" ht="12.75"/>
    <row r="880" s="239" customFormat="1" ht="12.75"/>
    <row r="881" s="239" customFormat="1" ht="12.75"/>
    <row r="882" s="239" customFormat="1" ht="12.75"/>
    <row r="883" s="239" customFormat="1" ht="12.75"/>
    <row r="884" s="239" customFormat="1" ht="12.75"/>
    <row r="885" s="239" customFormat="1" ht="12.75"/>
    <row r="886" s="239" customFormat="1" ht="12.75"/>
    <row r="887" s="239" customFormat="1" ht="12.75"/>
    <row r="888" s="239" customFormat="1" ht="12.75"/>
    <row r="889" s="239" customFormat="1" ht="12.75"/>
    <row r="890" s="239" customFormat="1" ht="12.75"/>
    <row r="891" s="239" customFormat="1" ht="12.75"/>
    <row r="892" s="239" customFormat="1" ht="12.75"/>
    <row r="893" s="239" customFormat="1" ht="12.75"/>
    <row r="894" s="239" customFormat="1" ht="12.75"/>
    <row r="895" s="239" customFormat="1" ht="12.75"/>
    <row r="896" s="239" customFormat="1" ht="12.75"/>
    <row r="897" s="239" customFormat="1" ht="12.75"/>
    <row r="898" s="239" customFormat="1" ht="12.75"/>
    <row r="899" s="239" customFormat="1" ht="12.75"/>
    <row r="900" s="239" customFormat="1" ht="12.75"/>
    <row r="901" s="239" customFormat="1" ht="12.75"/>
    <row r="902" s="239" customFormat="1" ht="12.75"/>
    <row r="903" s="239" customFormat="1" ht="12.75"/>
    <row r="904" s="239" customFormat="1" ht="12.75"/>
    <row r="905" s="239" customFormat="1" ht="12.75"/>
    <row r="906" s="239" customFormat="1" ht="12.75"/>
    <row r="907" s="239" customFormat="1" ht="12.75"/>
    <row r="908" s="239" customFormat="1" ht="12.75"/>
    <row r="909" s="239" customFormat="1" ht="12.75"/>
    <row r="910" s="239" customFormat="1" ht="12.75"/>
    <row r="911" s="239" customFormat="1" ht="12.75"/>
    <row r="912" s="239" customFormat="1" ht="12.75"/>
    <row r="913" s="239" customFormat="1" ht="12.75"/>
    <row r="914" s="239" customFormat="1" ht="12.75"/>
    <row r="915" s="239" customFormat="1" ht="12.75"/>
    <row r="916" s="239" customFormat="1" ht="12.75"/>
    <row r="917" s="239" customFormat="1" ht="12.75"/>
    <row r="918" s="239" customFormat="1" ht="12.75"/>
    <row r="919" s="239" customFormat="1" ht="12.75"/>
    <row r="920" s="239" customFormat="1" ht="12.75"/>
    <row r="921" s="239" customFormat="1" ht="12.75"/>
    <row r="922" s="239" customFormat="1" ht="12.75"/>
    <row r="923" s="239" customFormat="1" ht="12.75"/>
    <row r="924" s="239" customFormat="1" ht="12.75"/>
    <row r="925" s="239" customFormat="1" ht="12.75"/>
    <row r="926" s="239" customFormat="1" ht="12.75"/>
    <row r="927" s="239" customFormat="1" ht="12.75"/>
    <row r="928" s="239" customFormat="1" ht="12.75"/>
    <row r="929" s="239" customFormat="1" ht="12.75"/>
    <row r="930" s="239" customFormat="1" ht="12.75"/>
    <row r="931" s="239" customFormat="1" ht="12.75"/>
    <row r="932" s="239" customFormat="1" ht="12.75"/>
    <row r="933" s="239" customFormat="1" ht="12.75"/>
    <row r="934" s="239" customFormat="1" ht="12.75"/>
    <row r="935" s="239" customFormat="1" ht="12.75"/>
    <row r="936" s="239" customFormat="1" ht="12.75"/>
    <row r="937" s="239" customFormat="1" ht="12.75"/>
    <row r="938" s="239" customFormat="1" ht="12.75"/>
    <row r="939" s="239" customFormat="1" ht="12.75"/>
    <row r="940" s="239" customFormat="1" ht="12.75"/>
    <row r="941" s="239" customFormat="1" ht="12.75"/>
    <row r="942" s="239" customFormat="1" ht="12.75"/>
    <row r="943" s="239" customFormat="1" ht="12.75"/>
    <row r="944" s="239" customFormat="1" ht="12.75"/>
    <row r="945" s="239" customFormat="1" ht="12.75"/>
    <row r="946" s="239" customFormat="1" ht="12.75"/>
    <row r="947" s="239" customFormat="1" ht="12.75"/>
    <row r="948" s="239" customFormat="1" ht="12.75"/>
    <row r="949" s="239" customFormat="1" ht="12.75"/>
    <row r="950" s="239" customFormat="1" ht="12.75"/>
    <row r="951" s="239" customFormat="1" ht="12.75"/>
    <row r="952" s="239" customFormat="1" ht="12.75"/>
    <row r="953" s="239" customFormat="1" ht="12.75"/>
    <row r="954" s="239" customFormat="1" ht="12.75"/>
    <row r="955" s="239" customFormat="1" ht="12.75"/>
    <row r="956" s="239" customFormat="1" ht="12.75"/>
    <row r="957" s="239" customFormat="1" ht="12.75"/>
    <row r="958" s="239" customFormat="1" ht="12.75"/>
    <row r="959" s="239" customFormat="1" ht="12.75"/>
    <row r="960" s="239" customFormat="1" ht="12.75"/>
    <row r="961" s="239" customFormat="1" ht="12.75"/>
    <row r="962" s="239" customFormat="1" ht="12.75"/>
    <row r="963" s="239" customFormat="1" ht="12.75"/>
    <row r="964" s="239" customFormat="1" ht="12.75"/>
    <row r="965" s="239" customFormat="1" ht="12.75"/>
    <row r="966" s="239" customFormat="1" ht="12.75"/>
    <row r="967" s="239" customFormat="1" ht="12.75"/>
    <row r="968" s="239" customFormat="1" ht="12.75"/>
    <row r="969" s="239" customFormat="1" ht="12.75"/>
    <row r="970" s="239" customFormat="1" ht="12.75"/>
    <row r="971" s="239" customFormat="1" ht="12.75"/>
    <row r="972" s="239" customFormat="1" ht="12.75"/>
    <row r="973" s="239" customFormat="1" ht="12.75"/>
    <row r="974" s="239" customFormat="1" ht="12.75"/>
    <row r="975" s="239" customFormat="1" ht="12.75"/>
    <row r="976" s="239" customFormat="1" ht="12.75"/>
    <row r="977" s="239" customFormat="1" ht="12.75"/>
    <row r="978" s="239" customFormat="1" ht="12.75"/>
    <row r="979" s="239" customFormat="1" ht="12.75"/>
    <row r="980" s="239" customFormat="1" ht="12.75"/>
    <row r="981" s="239" customFormat="1" ht="12.75"/>
    <row r="982" s="239" customFormat="1" ht="12.75"/>
    <row r="983" s="239" customFormat="1" ht="12.75"/>
    <row r="984" s="239" customFormat="1" ht="12.75"/>
    <row r="985" s="239" customFormat="1" ht="12.75"/>
    <row r="986" s="239" customFormat="1" ht="12.75"/>
    <row r="987" s="239" customFormat="1" ht="12.75"/>
    <row r="988" s="239" customFormat="1" ht="12.75"/>
    <row r="989" s="239" customFormat="1" ht="12.75"/>
    <row r="990" s="239" customFormat="1" ht="12.75"/>
    <row r="991" s="239" customFormat="1" ht="12.75"/>
    <row r="992" s="239" customFormat="1" ht="12.75"/>
    <row r="993" s="239" customFormat="1" ht="12.75"/>
    <row r="994" s="239" customFormat="1" ht="12.75"/>
    <row r="995" s="239" customFormat="1" ht="12.75"/>
    <row r="996" s="239" customFormat="1" ht="12.75"/>
    <row r="997" s="239" customFormat="1" ht="12.75"/>
    <row r="998" s="239" customFormat="1" ht="12.75"/>
    <row r="999" s="239" customFormat="1" ht="12.75"/>
    <row r="1000" s="239" customFormat="1" ht="12.75"/>
    <row r="1001" s="239" customFormat="1" ht="12.75"/>
    <row r="1002" s="239" customFormat="1" ht="12.75"/>
    <row r="1003" s="239" customFormat="1" ht="12.75"/>
    <row r="1004" s="239" customFormat="1" ht="12.75"/>
    <row r="1005" s="239" customFormat="1" ht="12.75"/>
    <row r="1006" s="239" customFormat="1" ht="12.75"/>
    <row r="1007" s="239" customFormat="1" ht="12.75"/>
    <row r="1008" s="239" customFormat="1" ht="12.75"/>
    <row r="1009" s="239" customFormat="1" ht="12.75"/>
    <row r="1010" s="239" customFormat="1" ht="12.75"/>
    <row r="1011" s="239" customFormat="1" ht="12.75"/>
    <row r="1012" s="239" customFormat="1" ht="12.75"/>
    <row r="1013" s="239" customFormat="1" ht="12.75"/>
    <row r="1014" s="239" customFormat="1" ht="12.75"/>
    <row r="1015" s="239" customFormat="1" ht="12.75"/>
    <row r="1016" s="239" customFormat="1" ht="12.75"/>
    <row r="1017" s="239" customFormat="1" ht="12.75"/>
    <row r="1018" s="239" customFormat="1" ht="12.75"/>
    <row r="1019" s="239" customFormat="1" ht="12.75"/>
    <row r="1020" s="239" customFormat="1" ht="12.75"/>
    <row r="1021" s="239" customFormat="1" ht="12.75"/>
    <row r="1022" s="239" customFormat="1" ht="12.75"/>
    <row r="1023" s="239" customFormat="1" ht="12.75"/>
    <row r="1024" s="239" customFormat="1" ht="12.75"/>
    <row r="1025" s="239" customFormat="1" ht="12.75"/>
    <row r="1026" s="239" customFormat="1" ht="12.75"/>
    <row r="1027" s="239" customFormat="1" ht="12.75"/>
    <row r="1028" s="239" customFormat="1" ht="12.75"/>
    <row r="1029" s="239" customFormat="1" ht="12.75"/>
    <row r="1030" s="239" customFormat="1" ht="12.75"/>
    <row r="1031" s="239" customFormat="1" ht="12.75"/>
    <row r="1032" s="239" customFormat="1" ht="12.75"/>
    <row r="1033" s="239" customFormat="1" ht="12.75"/>
    <row r="1034" s="239" customFormat="1" ht="12.75"/>
    <row r="1035" s="239" customFormat="1" ht="12.75"/>
    <row r="1036" s="239" customFormat="1" ht="12.75"/>
    <row r="1037" s="239" customFormat="1" ht="12.75"/>
    <row r="1038" s="239" customFormat="1" ht="12.75"/>
    <row r="1039" s="239" customFormat="1" ht="12.75"/>
    <row r="1040" s="239" customFormat="1" ht="12.75"/>
    <row r="1041" s="239" customFormat="1" ht="12.75"/>
    <row r="1042" s="239" customFormat="1" ht="12.75"/>
    <row r="1043" s="239" customFormat="1" ht="12.75"/>
    <row r="1044" s="239" customFormat="1" ht="12.75"/>
    <row r="1045" s="239" customFormat="1" ht="12.75"/>
    <row r="1046" s="239" customFormat="1" ht="12.75"/>
    <row r="1047" s="239" customFormat="1" ht="12.75"/>
    <row r="1048" s="239" customFormat="1" ht="12.75"/>
    <row r="1049" s="239" customFormat="1" ht="12.75"/>
    <row r="1050" s="239" customFormat="1" ht="12.75"/>
    <row r="1051" s="239" customFormat="1" ht="12.75"/>
    <row r="1052" s="239" customFormat="1" ht="12.75"/>
    <row r="1053" s="239" customFormat="1" ht="12.75"/>
    <row r="1054" s="239" customFormat="1" ht="12.75"/>
    <row r="1055" s="239" customFormat="1" ht="12.75"/>
    <row r="1056" s="239" customFormat="1" ht="12.75"/>
    <row r="1057" s="239" customFormat="1" ht="12.75"/>
    <row r="1058" s="239" customFormat="1" ht="12.75"/>
    <row r="1059" s="239" customFormat="1" ht="12.75"/>
    <row r="1060" s="239" customFormat="1" ht="12.75"/>
    <row r="1061" s="239" customFormat="1" ht="12.75"/>
    <row r="1062" s="239" customFormat="1" ht="12.75"/>
    <row r="1063" s="239" customFormat="1" ht="12.75"/>
    <row r="1064" s="239" customFormat="1" ht="12.75"/>
    <row r="1065" s="239" customFormat="1" ht="12.75"/>
    <row r="1066" s="239" customFormat="1" ht="12.75"/>
    <row r="1067" s="239" customFormat="1" ht="12.75"/>
    <row r="1068" s="239" customFormat="1" ht="12.75"/>
    <row r="1069" s="239" customFormat="1" ht="12.75"/>
    <row r="1070" s="239" customFormat="1" ht="12.75"/>
    <row r="1071" s="239" customFormat="1" ht="12.75"/>
    <row r="1072" s="239" customFormat="1" ht="12.75"/>
    <row r="1073" s="239" customFormat="1" ht="12.75"/>
    <row r="1074" s="239" customFormat="1" ht="12.75"/>
    <row r="1075" s="239" customFormat="1" ht="12.75"/>
    <row r="1076" s="239" customFormat="1" ht="12.75"/>
    <row r="1077" s="239" customFormat="1" ht="12.75"/>
    <row r="1078" s="239" customFormat="1" ht="12.75"/>
    <row r="1079" s="239" customFormat="1" ht="12.75"/>
    <row r="1080" s="239" customFormat="1" ht="12.75"/>
    <row r="1081" s="239" customFormat="1" ht="12.75"/>
    <row r="1082" s="239" customFormat="1" ht="12.75"/>
    <row r="1083" s="239" customFormat="1" ht="12.75"/>
    <row r="1084" s="239" customFormat="1" ht="12.75"/>
    <row r="1085" s="239" customFormat="1" ht="12.75"/>
    <row r="1086" s="239" customFormat="1" ht="12.75"/>
    <row r="1087" s="239" customFormat="1" ht="12.75"/>
    <row r="1088" s="239" customFormat="1" ht="12.75"/>
    <row r="1089" s="239" customFormat="1" ht="12.75"/>
    <row r="1090" s="239" customFormat="1" ht="12.75"/>
    <row r="1091" s="239" customFormat="1" ht="12.75"/>
    <row r="1092" s="239" customFormat="1" ht="12.75"/>
    <row r="1093" s="239" customFormat="1" ht="12.75"/>
    <row r="1094" s="239" customFormat="1" ht="12.75"/>
    <row r="1095" s="239" customFormat="1" ht="12.75"/>
    <row r="1096" s="239" customFormat="1" ht="12.75"/>
    <row r="1097" s="239" customFormat="1" ht="12.75"/>
    <row r="1098" s="239" customFormat="1" ht="12.75"/>
    <row r="1099" s="239" customFormat="1" ht="12.75"/>
    <row r="1100" s="239" customFormat="1" ht="12.75"/>
    <row r="1101" s="239" customFormat="1" ht="12.75"/>
    <row r="1102" s="239" customFormat="1" ht="12.75"/>
    <row r="1103" s="239" customFormat="1" ht="12.75"/>
    <row r="1104" s="239" customFormat="1" ht="12.75"/>
    <row r="1105" s="239" customFormat="1" ht="12.75"/>
    <row r="1106" s="239" customFormat="1" ht="12.75"/>
    <row r="1107" s="239" customFormat="1" ht="12.75"/>
    <row r="1108" s="239" customFormat="1" ht="12.75"/>
    <row r="1109" s="239" customFormat="1" ht="12.75"/>
    <row r="1110" s="239" customFormat="1" ht="12.75"/>
    <row r="1111" s="239" customFormat="1" ht="12.75"/>
    <row r="1112" s="239" customFormat="1" ht="12.75"/>
    <row r="1113" s="239" customFormat="1" ht="12.75"/>
    <row r="1114" s="239" customFormat="1" ht="12.75"/>
    <row r="1115" s="239" customFormat="1" ht="12.75"/>
    <row r="1116" s="239" customFormat="1" ht="12.75"/>
    <row r="1117" s="239" customFormat="1" ht="12.75"/>
    <row r="1118" s="239" customFormat="1" ht="12.75"/>
    <row r="1119" s="239" customFormat="1" ht="12.75"/>
    <row r="1120" s="239" customFormat="1" ht="12.75"/>
    <row r="1121" s="239" customFormat="1" ht="12.75"/>
    <row r="1122" s="239" customFormat="1" ht="12.75"/>
    <row r="1123" s="239" customFormat="1" ht="12.75"/>
    <row r="1124" s="239" customFormat="1" ht="12.75"/>
    <row r="1125" s="239" customFormat="1" ht="12.75"/>
    <row r="1126" s="239" customFormat="1" ht="12.75"/>
    <row r="1127" s="239" customFormat="1" ht="12.75"/>
    <row r="1128" s="239" customFormat="1" ht="12.75"/>
    <row r="1129" s="239" customFormat="1" ht="12.75"/>
    <row r="1130" s="239" customFormat="1" ht="12.75"/>
    <row r="1131" s="239" customFormat="1" ht="12.75"/>
    <row r="1132" s="239" customFormat="1" ht="12.75"/>
    <row r="1133" s="239" customFormat="1" ht="12.75"/>
    <row r="1134" s="239" customFormat="1" ht="12.75"/>
    <row r="1135" s="239" customFormat="1" ht="12.75"/>
    <row r="1136" s="239" customFormat="1" ht="12.75"/>
    <row r="1137" s="239" customFormat="1" ht="12.75"/>
    <row r="1138" s="239" customFormat="1" ht="12.75"/>
    <row r="1139" s="239" customFormat="1" ht="12.75"/>
    <row r="1140" s="239" customFormat="1" ht="12.75"/>
    <row r="1141" s="239" customFormat="1" ht="12.75"/>
    <row r="1142" s="239" customFormat="1" ht="12.75"/>
    <row r="1143" s="239" customFormat="1" ht="12.75"/>
    <row r="1144" s="239" customFormat="1" ht="12.75"/>
    <row r="1145" s="239" customFormat="1" ht="12.75"/>
    <row r="1146" s="239" customFormat="1" ht="12.75"/>
    <row r="1147" s="239" customFormat="1" ht="12.75"/>
    <row r="1148" s="239" customFormat="1" ht="12.75"/>
    <row r="1149" s="239" customFormat="1" ht="12.75"/>
    <row r="1150" s="239" customFormat="1" ht="12.75"/>
    <row r="1151" s="239" customFormat="1" ht="12.75"/>
    <row r="1152" s="239" customFormat="1" ht="12.75"/>
    <row r="1153" s="239" customFormat="1" ht="12.75"/>
    <row r="1154" s="239" customFormat="1" ht="12.75"/>
    <row r="1155" s="239" customFormat="1" ht="12.75"/>
    <row r="1156" s="239" customFormat="1" ht="12.75"/>
    <row r="1157" s="239" customFormat="1" ht="12.75"/>
    <row r="1158" s="239" customFormat="1" ht="12.75"/>
    <row r="1159" s="239" customFormat="1" ht="12.75"/>
    <row r="1160" s="239" customFormat="1" ht="12.75"/>
    <row r="1161" s="239" customFormat="1" ht="12.75"/>
    <row r="1162" s="239" customFormat="1" ht="12.75"/>
    <row r="1163" s="239" customFormat="1" ht="12.75"/>
    <row r="1164" s="239" customFormat="1" ht="12.75"/>
    <row r="1165" s="239" customFormat="1" ht="12.75"/>
    <row r="1166" s="239" customFormat="1" ht="12.75"/>
    <row r="1167" s="239" customFormat="1" ht="12.75"/>
    <row r="1168" s="239" customFormat="1" ht="12.75"/>
    <row r="1169" s="239" customFormat="1" ht="12.75"/>
    <row r="1170" s="239" customFormat="1" ht="12.75"/>
    <row r="1171" s="239" customFormat="1" ht="12.75"/>
    <row r="1172" s="239" customFormat="1" ht="12.75"/>
    <row r="1173" s="239" customFormat="1" ht="12.75"/>
    <row r="1174" s="239" customFormat="1" ht="12.75"/>
    <row r="1175" s="239" customFormat="1" ht="12.75"/>
    <row r="1176" s="239" customFormat="1" ht="12.75"/>
    <row r="1177" s="239" customFormat="1" ht="12.75"/>
    <row r="1178" s="239" customFormat="1" ht="12.75"/>
    <row r="1179" s="239" customFormat="1" ht="12.75"/>
    <row r="1180" s="239" customFormat="1" ht="12.75"/>
    <row r="1181" s="239" customFormat="1" ht="12.75"/>
    <row r="1182" s="239" customFormat="1" ht="12.75"/>
    <row r="1183" s="239" customFormat="1" ht="12.75"/>
    <row r="1184" s="239" customFormat="1" ht="12.75"/>
    <row r="1185" s="239" customFormat="1" ht="12.75"/>
    <row r="1186" s="239" customFormat="1" ht="12.75"/>
    <row r="1187" s="239" customFormat="1" ht="12.75"/>
    <row r="1188" s="239" customFormat="1" ht="12.75"/>
    <row r="1189" s="239" customFormat="1" ht="12.75"/>
    <row r="1190" s="239" customFormat="1" ht="12.75"/>
    <row r="1191" s="239" customFormat="1" ht="12.75"/>
    <row r="1192" s="239" customFormat="1" ht="12.75"/>
    <row r="1193" s="239" customFormat="1" ht="12.75"/>
    <row r="1194" s="239" customFormat="1" ht="12.75"/>
    <row r="1195" s="239" customFormat="1" ht="12.75"/>
    <row r="1196" s="239" customFormat="1" ht="12.75"/>
    <row r="1197" s="239" customFormat="1" ht="12.75"/>
    <row r="1198" s="239" customFormat="1" ht="12.75"/>
    <row r="1199" s="239" customFormat="1" ht="12.75"/>
    <row r="1200" s="239" customFormat="1" ht="12.75"/>
    <row r="1201" s="239" customFormat="1" ht="12.75"/>
    <row r="1202" s="239" customFormat="1" ht="12.75"/>
    <row r="1203" s="239" customFormat="1" ht="12.75"/>
    <row r="1204" s="239" customFormat="1" ht="12.75"/>
    <row r="1205" s="239" customFormat="1" ht="12.75"/>
    <row r="1206" s="239" customFormat="1" ht="12.75"/>
    <row r="1207" s="239" customFormat="1" ht="12.75"/>
    <row r="1208" s="239" customFormat="1" ht="12.75"/>
    <row r="1209" s="239" customFormat="1" ht="12.75"/>
    <row r="1210" s="239" customFormat="1" ht="12.75"/>
    <row r="1211" s="239" customFormat="1" ht="12.75"/>
    <row r="1212" s="239" customFormat="1" ht="12.75"/>
    <row r="1213" s="239" customFormat="1" ht="12.75"/>
    <row r="1214" s="239" customFormat="1" ht="12.75"/>
    <row r="1215" s="239" customFormat="1" ht="12.75"/>
    <row r="1216" s="239" customFormat="1" ht="12.75"/>
    <row r="1217" s="239" customFormat="1" ht="12.75"/>
    <row r="1218" s="239" customFormat="1" ht="12.75"/>
    <row r="1219" s="239" customFormat="1" ht="12.75"/>
    <row r="1220" s="239" customFormat="1" ht="12.75"/>
    <row r="1221" s="239" customFormat="1" ht="12.75"/>
    <row r="1222" s="239" customFormat="1" ht="12.75"/>
    <row r="1223" s="239" customFormat="1" ht="12.75"/>
    <row r="1224" s="239" customFormat="1" ht="12.75"/>
    <row r="1225" s="239" customFormat="1" ht="12.75"/>
    <row r="1226" s="239" customFormat="1" ht="12.75"/>
    <row r="1227" s="239" customFormat="1" ht="12.75"/>
    <row r="1228" s="239" customFormat="1" ht="12.75"/>
    <row r="1229" s="239" customFormat="1" ht="12.75"/>
    <row r="1230" s="239" customFormat="1" ht="12.75"/>
    <row r="1231" s="239" customFormat="1" ht="12.75"/>
    <row r="1232" s="239" customFormat="1" ht="12.75"/>
    <row r="1233" s="239" customFormat="1" ht="12.75"/>
    <row r="1234" s="239" customFormat="1" ht="12.75"/>
    <row r="1235" s="239" customFormat="1" ht="12.75"/>
    <row r="1236" s="239" customFormat="1" ht="12.75"/>
    <row r="1237" s="239" customFormat="1" ht="12.75"/>
    <row r="1238" s="239" customFormat="1" ht="12.75"/>
    <row r="1239" s="239" customFormat="1" ht="12.75"/>
    <row r="1240" s="239" customFormat="1" ht="12.75"/>
    <row r="1241" s="239" customFormat="1" ht="12.75"/>
    <row r="1242" s="239" customFormat="1" ht="12.75"/>
    <row r="1243" s="239" customFormat="1" ht="12.75"/>
    <row r="1244" s="239" customFormat="1" ht="12.75"/>
    <row r="1245" s="239" customFormat="1" ht="12.75"/>
    <row r="1246" s="239" customFormat="1" ht="12.75"/>
    <row r="1247" s="239" customFormat="1" ht="12.75"/>
    <row r="1248" s="239" customFormat="1" ht="12.75"/>
    <row r="1249" s="239" customFormat="1" ht="12.75"/>
    <row r="1250" s="239" customFormat="1" ht="12.75"/>
    <row r="1251" s="239" customFormat="1" ht="12.75"/>
    <row r="1252" s="239" customFormat="1" ht="12.75"/>
    <row r="1253" s="239" customFormat="1" ht="12.75"/>
    <row r="1254" s="239" customFormat="1" ht="12.75"/>
    <row r="1255" s="239" customFormat="1" ht="12.75"/>
    <row r="1256" s="239" customFormat="1" ht="12.75"/>
    <row r="1257" s="239" customFormat="1" ht="12.75"/>
    <row r="1258" s="239" customFormat="1" ht="12.75"/>
    <row r="1259" s="239" customFormat="1" ht="12.75"/>
    <row r="1260" s="239" customFormat="1" ht="12.75"/>
    <row r="1261" s="239" customFormat="1" ht="12.75"/>
    <row r="1262" s="239" customFormat="1" ht="12.75"/>
    <row r="1263" s="239" customFormat="1" ht="12.75"/>
    <row r="1264" s="239" customFormat="1" ht="12.75"/>
    <row r="1265" s="239" customFormat="1" ht="12.75"/>
    <row r="1266" s="239" customFormat="1" ht="12.75"/>
    <row r="1267" s="239" customFormat="1" ht="12.75"/>
    <row r="1268" s="239" customFormat="1" ht="12.75"/>
    <row r="1269" s="239" customFormat="1" ht="12.75"/>
    <row r="1270" s="239" customFormat="1" ht="12.75"/>
    <row r="1271" s="239" customFormat="1" ht="12.75"/>
    <row r="1272" s="239" customFormat="1" ht="12.75"/>
    <row r="1273" s="239" customFormat="1" ht="12.75"/>
    <row r="1274" s="239" customFormat="1" ht="12.75"/>
    <row r="1275" s="239" customFormat="1" ht="12.75"/>
    <row r="1276" s="239" customFormat="1" ht="12.75"/>
    <row r="1277" s="239" customFormat="1" ht="12.75"/>
    <row r="1278" s="239" customFormat="1" ht="12.75"/>
    <row r="1279" s="239" customFormat="1" ht="12.75"/>
    <row r="1280" s="239" customFormat="1" ht="12.75"/>
    <row r="1281" s="239" customFormat="1" ht="12.75"/>
    <row r="1282" s="239" customFormat="1" ht="12.75"/>
    <row r="1283" s="239" customFormat="1" ht="12.75"/>
    <row r="1284" s="239" customFormat="1" ht="12.75"/>
    <row r="1285" s="239" customFormat="1" ht="12.75"/>
    <row r="1286" s="239" customFormat="1" ht="12.75"/>
    <row r="1287" s="239" customFormat="1" ht="12.75"/>
    <row r="1288" s="239" customFormat="1" ht="12.75"/>
    <row r="1289" s="239" customFormat="1" ht="12.75"/>
    <row r="1290" s="239" customFormat="1" ht="12.75"/>
    <row r="1291" s="239" customFormat="1" ht="12.75"/>
    <row r="1292" s="239" customFormat="1" ht="12.75"/>
    <row r="1293" s="239" customFormat="1" ht="12.75"/>
    <row r="1294" s="239" customFormat="1" ht="12.75"/>
    <row r="1295" s="239" customFormat="1" ht="12.75"/>
    <row r="1296" s="239" customFormat="1" ht="12.75"/>
    <row r="1297" s="239" customFormat="1" ht="12.75"/>
    <row r="1298" s="239" customFormat="1" ht="12.75"/>
    <row r="1299" s="239" customFormat="1" ht="12.75"/>
    <row r="1300" s="239" customFormat="1" ht="12.75"/>
    <row r="1301" s="239" customFormat="1" ht="12.75"/>
    <row r="1302" s="239" customFormat="1" ht="12.75"/>
    <row r="1303" s="239" customFormat="1" ht="12.75"/>
    <row r="1304" s="239" customFormat="1" ht="12.75"/>
    <row r="1305" s="239" customFormat="1" ht="12.75"/>
    <row r="1306" s="239" customFormat="1" ht="12.75"/>
    <row r="1307" s="239" customFormat="1" ht="12.75"/>
    <row r="1308" s="239" customFormat="1" ht="12.75"/>
    <row r="1309" s="239" customFormat="1" ht="12.75"/>
    <row r="1310" s="239" customFormat="1" ht="12.75"/>
    <row r="1311" s="239" customFormat="1" ht="12.75"/>
    <row r="1312" s="239" customFormat="1" ht="12.75"/>
    <row r="1313" s="239" customFormat="1" ht="12.75"/>
    <row r="1314" s="239" customFormat="1" ht="12.75"/>
    <row r="1315" s="239" customFormat="1" ht="12.75"/>
    <row r="1316" s="239" customFormat="1" ht="12.75"/>
    <row r="1317" s="239" customFormat="1" ht="12.75"/>
    <row r="1318" s="239" customFormat="1" ht="12.75"/>
    <row r="1319" s="239" customFormat="1" ht="12.75"/>
    <row r="1320" s="239" customFormat="1" ht="12.75"/>
    <row r="1321" s="239" customFormat="1" ht="12.75"/>
    <row r="1322" s="239" customFormat="1" ht="12.75"/>
    <row r="1323" s="239" customFormat="1" ht="12.75"/>
    <row r="1324" s="239" customFormat="1" ht="12.75"/>
    <row r="1325" s="239" customFormat="1" ht="12.75"/>
    <row r="1326" s="239" customFormat="1" ht="12.75"/>
    <row r="1327" s="239" customFormat="1" ht="12.75"/>
    <row r="1328" s="239" customFormat="1" ht="12.75"/>
    <row r="1329" s="239" customFormat="1" ht="12.75"/>
    <row r="1330" s="239" customFormat="1" ht="12.75"/>
    <row r="1331" s="239" customFormat="1" ht="12.75"/>
    <row r="1332" s="239" customFormat="1" ht="12.75"/>
    <row r="1333" s="239" customFormat="1" ht="12.75"/>
    <row r="1334" s="239" customFormat="1" ht="12.75"/>
    <row r="1335" s="239" customFormat="1" ht="12.75"/>
    <row r="1336" s="239" customFormat="1" ht="12.75"/>
    <row r="1337" s="239" customFormat="1" ht="12.75"/>
    <row r="1338" s="239" customFormat="1" ht="12.75"/>
    <row r="1339" s="239" customFormat="1" ht="12.75"/>
    <row r="1340" s="239" customFormat="1" ht="12.75"/>
    <row r="1341" s="239" customFormat="1" ht="12.75"/>
    <row r="1342" s="239" customFormat="1" ht="12.75"/>
    <row r="1343" s="239" customFormat="1" ht="12.75"/>
    <row r="1344" s="239" customFormat="1" ht="12.75"/>
    <row r="1345" s="239" customFormat="1" ht="12.75"/>
    <row r="1346" s="239" customFormat="1" ht="12.75"/>
    <row r="1347" s="239" customFormat="1" ht="12.75"/>
    <row r="1348" s="239" customFormat="1" ht="12.75"/>
    <row r="1349" s="239" customFormat="1" ht="12.75"/>
    <row r="1350" s="239" customFormat="1" ht="12.75"/>
    <row r="1351" s="239" customFormat="1" ht="12.75"/>
    <row r="1352" s="239" customFormat="1" ht="12.75"/>
    <row r="1353" s="239" customFormat="1" ht="12.75"/>
    <row r="1354" s="239" customFormat="1" ht="12.75"/>
    <row r="1355" s="239" customFormat="1" ht="12.75"/>
    <row r="1356" s="239" customFormat="1" ht="12.75"/>
    <row r="1357" s="239" customFormat="1" ht="12.75"/>
    <row r="1358" s="239" customFormat="1" ht="12.75"/>
    <row r="1359" s="239" customFormat="1" ht="12.75"/>
    <row r="1360" s="239" customFormat="1" ht="12.75"/>
    <row r="1361" s="239" customFormat="1" ht="12.75"/>
    <row r="1362" s="239" customFormat="1" ht="12.75"/>
    <row r="1363" s="239" customFormat="1" ht="12.75"/>
    <row r="1364" s="239" customFormat="1" ht="12.75"/>
    <row r="1365" s="239" customFormat="1" ht="12.75"/>
    <row r="1366" s="239" customFormat="1" ht="12.75"/>
    <row r="1367" s="239" customFormat="1" ht="12.75"/>
    <row r="1368" s="239" customFormat="1" ht="12.75"/>
    <row r="1369" s="239" customFormat="1" ht="12.75"/>
    <row r="1370" s="239" customFormat="1" ht="12.75"/>
    <row r="1371" s="239" customFormat="1" ht="12.75"/>
    <row r="1372" s="239" customFormat="1" ht="12.75"/>
    <row r="1373" s="239" customFormat="1" ht="12.75"/>
    <row r="1374" s="239" customFormat="1" ht="12.75"/>
    <row r="1375" s="239" customFormat="1" ht="12.75"/>
    <row r="1376" s="239" customFormat="1" ht="12.75"/>
    <row r="1377" s="239" customFormat="1" ht="12.75"/>
    <row r="1378" s="239" customFormat="1" ht="12.75"/>
    <row r="1379" s="239" customFormat="1" ht="12.75"/>
    <row r="1380" s="239" customFormat="1" ht="12.75"/>
    <row r="1381" s="239" customFormat="1" ht="12.75"/>
    <row r="1382" s="239" customFormat="1" ht="12.75"/>
    <row r="1383" s="239" customFormat="1" ht="12.75"/>
    <row r="1384" s="239" customFormat="1" ht="12.75"/>
    <row r="1385" s="239" customFormat="1" ht="12.75"/>
    <row r="1386" s="239" customFormat="1" ht="12.75"/>
    <row r="1387" s="239" customFormat="1" ht="12.75"/>
    <row r="1388" s="239" customFormat="1" ht="12.75"/>
    <row r="1389" s="239" customFormat="1" ht="12.75"/>
    <row r="1390" s="239" customFormat="1" ht="12.75"/>
    <row r="1391" s="239" customFormat="1" ht="12.75"/>
    <row r="1392" s="239" customFormat="1" ht="12.75"/>
    <row r="1393" s="239" customFormat="1" ht="12.75"/>
    <row r="1394" s="239" customFormat="1" ht="12.75"/>
    <row r="1395" s="239" customFormat="1" ht="12.75"/>
    <row r="1396" s="239" customFormat="1" ht="12.75"/>
    <row r="1397" s="239" customFormat="1" ht="12.75"/>
    <row r="1398" s="239" customFormat="1" ht="12.75"/>
    <row r="1399" s="239" customFormat="1" ht="12.75"/>
    <row r="1400" s="239" customFormat="1" ht="12.75"/>
    <row r="1401" s="239" customFormat="1" ht="12.75"/>
    <row r="1402" s="239" customFormat="1" ht="12.75"/>
    <row r="1403" s="239" customFormat="1" ht="12.75"/>
    <row r="1404" s="239" customFormat="1" ht="12.75"/>
    <row r="1405" s="239" customFormat="1" ht="12.75"/>
    <row r="1406" s="239" customFormat="1" ht="12.75"/>
    <row r="1407" s="239" customFormat="1" ht="12.75"/>
    <row r="1408" s="239" customFormat="1" ht="12.75"/>
    <row r="1409" s="239" customFormat="1" ht="12.75"/>
    <row r="1410" s="239" customFormat="1" ht="12.75"/>
    <row r="1411" s="239" customFormat="1" ht="12.75"/>
    <row r="1412" s="239" customFormat="1" ht="12.75"/>
    <row r="1413" s="239" customFormat="1" ht="12.75"/>
    <row r="1414" s="239" customFormat="1" ht="12.75"/>
    <row r="1415" s="239" customFormat="1" ht="12.75"/>
    <row r="1416" s="239" customFormat="1" ht="12.75"/>
    <row r="1417" s="239" customFormat="1" ht="12.75"/>
    <row r="1418" s="239" customFormat="1" ht="12.75"/>
    <row r="1419" s="239" customFormat="1" ht="12.75"/>
    <row r="1420" s="239" customFormat="1" ht="12.75"/>
    <row r="1421" s="239" customFormat="1" ht="12.75"/>
    <row r="1422" s="239" customFormat="1" ht="12.75"/>
    <row r="1423" s="239" customFormat="1" ht="12.75"/>
    <row r="1424" s="239" customFormat="1" ht="12.75"/>
    <row r="1425" s="239" customFormat="1" ht="12.75"/>
    <row r="1426" s="239" customFormat="1" ht="12.75"/>
    <row r="1427" s="239" customFormat="1" ht="12.75"/>
    <row r="1428" s="239" customFormat="1" ht="12.75"/>
    <row r="1429" s="239" customFormat="1" ht="12.75"/>
    <row r="1430" s="239" customFormat="1" ht="12.75"/>
    <row r="1431" s="239" customFormat="1" ht="12.75"/>
    <row r="1432" s="239" customFormat="1" ht="12.75"/>
    <row r="1433" s="239" customFormat="1" ht="12.75"/>
    <row r="1434" s="239" customFormat="1" ht="12.75"/>
    <row r="1435" s="239" customFormat="1" ht="12.75"/>
    <row r="1436" s="239" customFormat="1" ht="12.75"/>
    <row r="1437" s="239" customFormat="1" ht="12.75"/>
    <row r="1438" s="239" customFormat="1" ht="12.75"/>
    <row r="1439" s="239" customFormat="1" ht="12.75"/>
    <row r="1440" s="239" customFormat="1" ht="12.75"/>
    <row r="1441" s="239" customFormat="1" ht="12.75"/>
    <row r="1442" s="239" customFormat="1" ht="12.75"/>
    <row r="1443" s="239" customFormat="1" ht="12.75"/>
    <row r="1444" s="239" customFormat="1" ht="12.75"/>
    <row r="1445" s="239" customFormat="1" ht="12.75"/>
    <row r="1446" s="239" customFormat="1" ht="12.75"/>
    <row r="1447" s="239" customFormat="1" ht="12.75"/>
    <row r="1448" s="239" customFormat="1" ht="12.75"/>
    <row r="1449" s="239" customFormat="1" ht="12.75"/>
    <row r="1450" s="239" customFormat="1" ht="12.75"/>
    <row r="1451" s="239" customFormat="1" ht="12.75"/>
    <row r="1452" s="239" customFormat="1" ht="12.75"/>
    <row r="1453" s="239" customFormat="1" ht="12.75"/>
    <row r="1454" s="239" customFormat="1" ht="12.75"/>
    <row r="1455" s="239" customFormat="1" ht="12.75"/>
    <row r="1456" s="239" customFormat="1" ht="12.75"/>
    <row r="1457" s="239" customFormat="1" ht="12.75"/>
    <row r="1458" s="239" customFormat="1" ht="12.75"/>
    <row r="1459" s="239" customFormat="1" ht="12.75"/>
    <row r="1460" s="239" customFormat="1" ht="12.75"/>
    <row r="1461" s="239" customFormat="1" ht="12.75"/>
    <row r="1462" s="239" customFormat="1" ht="12.75"/>
    <row r="1463" s="239" customFormat="1" ht="12.75"/>
    <row r="1464" s="239" customFormat="1" ht="12.75"/>
    <row r="1465" s="239" customFormat="1" ht="12.75"/>
    <row r="1466" s="239" customFormat="1" ht="12.75"/>
    <row r="1467" s="239" customFormat="1" ht="12.75"/>
    <row r="1468" s="239" customFormat="1" ht="12.75"/>
    <row r="1469" s="239" customFormat="1" ht="12.75"/>
    <row r="1470" s="239" customFormat="1" ht="12.75"/>
    <row r="1471" s="239" customFormat="1" ht="12.75"/>
    <row r="1472" s="239" customFormat="1" ht="12.75"/>
    <row r="1473" s="239" customFormat="1" ht="12.75"/>
    <row r="1474" s="239" customFormat="1" ht="12.75"/>
    <row r="1475" s="239" customFormat="1" ht="12.75"/>
    <row r="1476" s="239" customFormat="1" ht="12.75"/>
    <row r="1477" s="239" customFormat="1" ht="12.75"/>
    <row r="1478" s="239" customFormat="1" ht="12.75"/>
    <row r="1479" s="239" customFormat="1" ht="12.75"/>
    <row r="1480" s="239" customFormat="1" ht="12.75"/>
    <row r="1481" s="239" customFormat="1" ht="12.75"/>
    <row r="1482" s="239" customFormat="1" ht="12.75"/>
    <row r="1483" s="239" customFormat="1" ht="12.75"/>
    <row r="1484" s="239" customFormat="1" ht="12.75"/>
    <row r="1485" s="239" customFormat="1" ht="12.75"/>
    <row r="1486" s="239" customFormat="1" ht="12.75"/>
    <row r="1487" s="239" customFormat="1" ht="12.75"/>
    <row r="1488" s="239" customFormat="1" ht="12.75"/>
    <row r="1489" s="239" customFormat="1" ht="12.75"/>
    <row r="1490" s="239" customFormat="1" ht="12.75"/>
    <row r="1491" s="239" customFormat="1" ht="12.75"/>
    <row r="1492" s="239" customFormat="1" ht="12.75"/>
    <row r="1493" s="239" customFormat="1" ht="12.75"/>
    <row r="1494" s="239" customFormat="1" ht="12.75"/>
    <row r="1495" s="239" customFormat="1" ht="12.75"/>
    <row r="1496" s="239" customFormat="1" ht="12.75"/>
    <row r="1497" s="239" customFormat="1" ht="12.75"/>
    <row r="1498" s="239" customFormat="1" ht="12.75"/>
    <row r="1499" s="239" customFormat="1" ht="12.75"/>
    <row r="1500" s="239" customFormat="1" ht="12.75"/>
    <row r="1501" s="239" customFormat="1" ht="12.75"/>
    <row r="1502" s="239" customFormat="1" ht="12.75"/>
    <row r="1503" s="239" customFormat="1" ht="12.75"/>
    <row r="1504" s="239" customFormat="1" ht="12.75"/>
    <row r="1505" s="239" customFormat="1" ht="12.75"/>
    <row r="1506" s="239" customFormat="1" ht="12.75"/>
    <row r="1507" s="239" customFormat="1" ht="12.75"/>
    <row r="1508" s="239" customFormat="1" ht="12.75"/>
    <row r="1509" s="239" customFormat="1" ht="12.75"/>
    <row r="1510" s="239" customFormat="1" ht="12.75"/>
    <row r="1511" s="239" customFormat="1" ht="12.75"/>
    <row r="1512" s="239" customFormat="1" ht="12.75"/>
    <row r="1513" s="239" customFormat="1" ht="12.75"/>
    <row r="1514" s="239" customFormat="1" ht="12.75"/>
    <row r="1515" s="239" customFormat="1" ht="12.75"/>
    <row r="1516" s="239" customFormat="1" ht="12.75"/>
    <row r="1517" s="239" customFormat="1" ht="12.75"/>
    <row r="1518" s="239" customFormat="1" ht="12.75"/>
    <row r="1519" s="239" customFormat="1" ht="12.75"/>
    <row r="1520" s="239" customFormat="1" ht="12.75"/>
    <row r="1521" s="239" customFormat="1" ht="12.75"/>
    <row r="1522" s="239" customFormat="1" ht="12.75"/>
    <row r="1523" s="239" customFormat="1" ht="12.75"/>
    <row r="1524" s="239" customFormat="1" ht="12.75"/>
    <row r="1525" s="239" customFormat="1" ht="12.75"/>
    <row r="1526" s="239" customFormat="1" ht="12.75"/>
    <row r="1527" s="239" customFormat="1" ht="12.75"/>
    <row r="1528" s="239" customFormat="1" ht="12.75"/>
    <row r="1529" s="239" customFormat="1" ht="12.75"/>
    <row r="1530" s="239" customFormat="1" ht="12.75"/>
    <row r="1531" s="239" customFormat="1" ht="12.75"/>
    <row r="1532" s="239" customFormat="1" ht="12.75"/>
    <row r="1533" s="239" customFormat="1" ht="12.75"/>
    <row r="1534" s="239" customFormat="1" ht="12.75"/>
    <row r="1535" s="239" customFormat="1" ht="12.75"/>
    <row r="1536" s="239" customFormat="1" ht="12.75"/>
    <row r="1537" s="239" customFormat="1" ht="12.75"/>
    <row r="1538" s="239" customFormat="1" ht="12.75"/>
    <row r="1539" s="239" customFormat="1" ht="12.75"/>
    <row r="1540" s="239" customFormat="1" ht="12.75"/>
    <row r="1541" s="239" customFormat="1" ht="12.75"/>
    <row r="1542" s="239" customFormat="1" ht="12.75"/>
    <row r="1543" s="239" customFormat="1" ht="12.75"/>
    <row r="1544" s="239" customFormat="1" ht="12.75"/>
    <row r="1545" s="239" customFormat="1" ht="12.75"/>
    <row r="1546" s="239" customFormat="1" ht="12.75"/>
    <row r="1547" s="239" customFormat="1" ht="12.75"/>
  </sheetData>
  <sheetProtection formatCells="0" formatColumns="0" formatRows="0" insertColumns="0" insertRows="0" insertHyperlinks="0" deleteColumns="0" deleteRows="0" sort="0" autoFilter="0" pivotTables="0"/>
  <mergeCells count="1">
    <mergeCell ref="A1:B1"/>
  </mergeCells>
  <printOptions horizontalCentered="1"/>
  <pageMargins left="0.11811023622047245" right="0.11811023622047245" top="1.1417322834645669" bottom="0.35433070866141736" header="0.31496062992125984" footer="0.31496062992125984"/>
  <pageSetup paperSize="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2406"/>
  <sheetViews>
    <sheetView topLeftCell="A13" zoomScale="85" zoomScaleNormal="85" zoomScaleSheetLayoutView="100" workbookViewId="0">
      <selection activeCell="C22" sqref="C22"/>
    </sheetView>
  </sheetViews>
  <sheetFormatPr defaultColWidth="11.42578125" defaultRowHeight="11.25"/>
  <cols>
    <col min="1" max="1" width="39.140625" style="55" customWidth="1"/>
    <col min="2" max="2" width="42.5703125" style="55" customWidth="1"/>
    <col min="3" max="5" width="29.7109375" style="56" customWidth="1"/>
    <col min="6" max="6" width="17.5703125" style="55" bestFit="1" customWidth="1"/>
    <col min="7" max="256" width="11.42578125" style="55"/>
    <col min="257" max="257" width="39.140625" style="55" customWidth="1"/>
    <col min="258" max="258" width="42.5703125" style="55" customWidth="1"/>
    <col min="259" max="261" width="29.7109375" style="55" customWidth="1"/>
    <col min="262" max="262" width="17.5703125" style="55" bestFit="1" customWidth="1"/>
    <col min="263" max="512" width="11.42578125" style="55"/>
    <col min="513" max="513" width="39.140625" style="55" customWidth="1"/>
    <col min="514" max="514" width="42.5703125" style="55" customWidth="1"/>
    <col min="515" max="517" width="29.7109375" style="55" customWidth="1"/>
    <col min="518" max="518" width="17.5703125" style="55" bestFit="1" customWidth="1"/>
    <col min="519" max="768" width="11.42578125" style="55"/>
    <col min="769" max="769" width="39.140625" style="55" customWidth="1"/>
    <col min="770" max="770" width="42.5703125" style="55" customWidth="1"/>
    <col min="771" max="773" width="29.7109375" style="55" customWidth="1"/>
    <col min="774" max="774" width="17.5703125" style="55" bestFit="1" customWidth="1"/>
    <col min="775" max="1024" width="11.42578125" style="55"/>
    <col min="1025" max="1025" width="39.140625" style="55" customWidth="1"/>
    <col min="1026" max="1026" width="42.5703125" style="55" customWidth="1"/>
    <col min="1027" max="1029" width="29.7109375" style="55" customWidth="1"/>
    <col min="1030" max="1030" width="17.5703125" style="55" bestFit="1" customWidth="1"/>
    <col min="1031" max="1280" width="11.42578125" style="55"/>
    <col min="1281" max="1281" width="39.140625" style="55" customWidth="1"/>
    <col min="1282" max="1282" width="42.5703125" style="55" customWidth="1"/>
    <col min="1283" max="1285" width="29.7109375" style="55" customWidth="1"/>
    <col min="1286" max="1286" width="17.5703125" style="55" bestFit="1" customWidth="1"/>
    <col min="1287" max="1536" width="11.42578125" style="55"/>
    <col min="1537" max="1537" width="39.140625" style="55" customWidth="1"/>
    <col min="1538" max="1538" width="42.5703125" style="55" customWidth="1"/>
    <col min="1539" max="1541" width="29.7109375" style="55" customWidth="1"/>
    <col min="1542" max="1542" width="17.5703125" style="55" bestFit="1" customWidth="1"/>
    <col min="1543" max="1792" width="11.42578125" style="55"/>
    <col min="1793" max="1793" width="39.140625" style="55" customWidth="1"/>
    <col min="1794" max="1794" width="42.5703125" style="55" customWidth="1"/>
    <col min="1795" max="1797" width="29.7109375" style="55" customWidth="1"/>
    <col min="1798" max="1798" width="17.5703125" style="55" bestFit="1" customWidth="1"/>
    <col min="1799" max="2048" width="11.42578125" style="55"/>
    <col min="2049" max="2049" width="39.140625" style="55" customWidth="1"/>
    <col min="2050" max="2050" width="42.5703125" style="55" customWidth="1"/>
    <col min="2051" max="2053" width="29.7109375" style="55" customWidth="1"/>
    <col min="2054" max="2054" width="17.5703125" style="55" bestFit="1" customWidth="1"/>
    <col min="2055" max="2304" width="11.42578125" style="55"/>
    <col min="2305" max="2305" width="39.140625" style="55" customWidth="1"/>
    <col min="2306" max="2306" width="42.5703125" style="55" customWidth="1"/>
    <col min="2307" max="2309" width="29.7109375" style="55" customWidth="1"/>
    <col min="2310" max="2310" width="17.5703125" style="55" bestFit="1" customWidth="1"/>
    <col min="2311" max="2560" width="11.42578125" style="55"/>
    <col min="2561" max="2561" width="39.140625" style="55" customWidth="1"/>
    <col min="2562" max="2562" width="42.5703125" style="55" customWidth="1"/>
    <col min="2563" max="2565" width="29.7109375" style="55" customWidth="1"/>
    <col min="2566" max="2566" width="17.5703125" style="55" bestFit="1" customWidth="1"/>
    <col min="2567" max="2816" width="11.42578125" style="55"/>
    <col min="2817" max="2817" width="39.140625" style="55" customWidth="1"/>
    <col min="2818" max="2818" width="42.5703125" style="55" customWidth="1"/>
    <col min="2819" max="2821" width="29.7109375" style="55" customWidth="1"/>
    <col min="2822" max="2822" width="17.5703125" style="55" bestFit="1" customWidth="1"/>
    <col min="2823" max="3072" width="11.42578125" style="55"/>
    <col min="3073" max="3073" width="39.140625" style="55" customWidth="1"/>
    <col min="3074" max="3074" width="42.5703125" style="55" customWidth="1"/>
    <col min="3075" max="3077" width="29.7109375" style="55" customWidth="1"/>
    <col min="3078" max="3078" width="17.5703125" style="55" bestFit="1" customWidth="1"/>
    <col min="3079" max="3328" width="11.42578125" style="55"/>
    <col min="3329" max="3329" width="39.140625" style="55" customWidth="1"/>
    <col min="3330" max="3330" width="42.5703125" style="55" customWidth="1"/>
    <col min="3331" max="3333" width="29.7109375" style="55" customWidth="1"/>
    <col min="3334" max="3334" width="17.5703125" style="55" bestFit="1" customWidth="1"/>
    <col min="3335" max="3584" width="11.42578125" style="55"/>
    <col min="3585" max="3585" width="39.140625" style="55" customWidth="1"/>
    <col min="3586" max="3586" width="42.5703125" style="55" customWidth="1"/>
    <col min="3587" max="3589" width="29.7109375" style="55" customWidth="1"/>
    <col min="3590" max="3590" width="17.5703125" style="55" bestFit="1" customWidth="1"/>
    <col min="3591" max="3840" width="11.42578125" style="55"/>
    <col min="3841" max="3841" width="39.140625" style="55" customWidth="1"/>
    <col min="3842" max="3842" width="42.5703125" style="55" customWidth="1"/>
    <col min="3843" max="3845" width="29.7109375" style="55" customWidth="1"/>
    <col min="3846" max="3846" width="17.5703125" style="55" bestFit="1" customWidth="1"/>
    <col min="3847" max="4096" width="11.42578125" style="55"/>
    <col min="4097" max="4097" width="39.140625" style="55" customWidth="1"/>
    <col min="4098" max="4098" width="42.5703125" style="55" customWidth="1"/>
    <col min="4099" max="4101" width="29.7109375" style="55" customWidth="1"/>
    <col min="4102" max="4102" width="17.5703125" style="55" bestFit="1" customWidth="1"/>
    <col min="4103" max="4352" width="11.42578125" style="55"/>
    <col min="4353" max="4353" width="39.140625" style="55" customWidth="1"/>
    <col min="4354" max="4354" width="42.5703125" style="55" customWidth="1"/>
    <col min="4355" max="4357" width="29.7109375" style="55" customWidth="1"/>
    <col min="4358" max="4358" width="17.5703125" style="55" bestFit="1" customWidth="1"/>
    <col min="4359" max="4608" width="11.42578125" style="55"/>
    <col min="4609" max="4609" width="39.140625" style="55" customWidth="1"/>
    <col min="4610" max="4610" width="42.5703125" style="55" customWidth="1"/>
    <col min="4611" max="4613" width="29.7109375" style="55" customWidth="1"/>
    <col min="4614" max="4614" width="17.5703125" style="55" bestFit="1" customWidth="1"/>
    <col min="4615" max="4864" width="11.42578125" style="55"/>
    <col min="4865" max="4865" width="39.140625" style="55" customWidth="1"/>
    <col min="4866" max="4866" width="42.5703125" style="55" customWidth="1"/>
    <col min="4867" max="4869" width="29.7109375" style="55" customWidth="1"/>
    <col min="4870" max="4870" width="17.5703125" style="55" bestFit="1" customWidth="1"/>
    <col min="4871" max="5120" width="11.42578125" style="55"/>
    <col min="5121" max="5121" width="39.140625" style="55" customWidth="1"/>
    <col min="5122" max="5122" width="42.5703125" style="55" customWidth="1"/>
    <col min="5123" max="5125" width="29.7109375" style="55" customWidth="1"/>
    <col min="5126" max="5126" width="17.5703125" style="55" bestFit="1" customWidth="1"/>
    <col min="5127" max="5376" width="11.42578125" style="55"/>
    <col min="5377" max="5377" width="39.140625" style="55" customWidth="1"/>
    <col min="5378" max="5378" width="42.5703125" style="55" customWidth="1"/>
    <col min="5379" max="5381" width="29.7109375" style="55" customWidth="1"/>
    <col min="5382" max="5382" width="17.5703125" style="55" bestFit="1" customWidth="1"/>
    <col min="5383" max="5632" width="11.42578125" style="55"/>
    <col min="5633" max="5633" width="39.140625" style="55" customWidth="1"/>
    <col min="5634" max="5634" width="42.5703125" style="55" customWidth="1"/>
    <col min="5635" max="5637" width="29.7109375" style="55" customWidth="1"/>
    <col min="5638" max="5638" width="17.5703125" style="55" bestFit="1" customWidth="1"/>
    <col min="5639" max="5888" width="11.42578125" style="55"/>
    <col min="5889" max="5889" width="39.140625" style="55" customWidth="1"/>
    <col min="5890" max="5890" width="42.5703125" style="55" customWidth="1"/>
    <col min="5891" max="5893" width="29.7109375" style="55" customWidth="1"/>
    <col min="5894" max="5894" width="17.5703125" style="55" bestFit="1" customWidth="1"/>
    <col min="5895" max="6144" width="11.42578125" style="55"/>
    <col min="6145" max="6145" width="39.140625" style="55" customWidth="1"/>
    <col min="6146" max="6146" width="42.5703125" style="55" customWidth="1"/>
    <col min="6147" max="6149" width="29.7109375" style="55" customWidth="1"/>
    <col min="6150" max="6150" width="17.5703125" style="55" bestFit="1" customWidth="1"/>
    <col min="6151" max="6400" width="11.42578125" style="55"/>
    <col min="6401" max="6401" width="39.140625" style="55" customWidth="1"/>
    <col min="6402" max="6402" width="42.5703125" style="55" customWidth="1"/>
    <col min="6403" max="6405" width="29.7109375" style="55" customWidth="1"/>
    <col min="6406" max="6406" width="17.5703125" style="55" bestFit="1" customWidth="1"/>
    <col min="6407" max="6656" width="11.42578125" style="55"/>
    <col min="6657" max="6657" width="39.140625" style="55" customWidth="1"/>
    <col min="6658" max="6658" width="42.5703125" style="55" customWidth="1"/>
    <col min="6659" max="6661" width="29.7109375" style="55" customWidth="1"/>
    <col min="6662" max="6662" width="17.5703125" style="55" bestFit="1" customWidth="1"/>
    <col min="6663" max="6912" width="11.42578125" style="55"/>
    <col min="6913" max="6913" width="39.140625" style="55" customWidth="1"/>
    <col min="6914" max="6914" width="42.5703125" style="55" customWidth="1"/>
    <col min="6915" max="6917" width="29.7109375" style="55" customWidth="1"/>
    <col min="6918" max="6918" width="17.5703125" style="55" bestFit="1" customWidth="1"/>
    <col min="6919" max="7168" width="11.42578125" style="55"/>
    <col min="7169" max="7169" width="39.140625" style="55" customWidth="1"/>
    <col min="7170" max="7170" width="42.5703125" style="55" customWidth="1"/>
    <col min="7171" max="7173" width="29.7109375" style="55" customWidth="1"/>
    <col min="7174" max="7174" width="17.5703125" style="55" bestFit="1" customWidth="1"/>
    <col min="7175" max="7424" width="11.42578125" style="55"/>
    <col min="7425" max="7425" width="39.140625" style="55" customWidth="1"/>
    <col min="7426" max="7426" width="42.5703125" style="55" customWidth="1"/>
    <col min="7427" max="7429" width="29.7109375" style="55" customWidth="1"/>
    <col min="7430" max="7430" width="17.5703125" style="55" bestFit="1" customWidth="1"/>
    <col min="7431" max="7680" width="11.42578125" style="55"/>
    <col min="7681" max="7681" width="39.140625" style="55" customWidth="1"/>
    <col min="7682" max="7682" width="42.5703125" style="55" customWidth="1"/>
    <col min="7683" max="7685" width="29.7109375" style="55" customWidth="1"/>
    <col min="7686" max="7686" width="17.5703125" style="55" bestFit="1" customWidth="1"/>
    <col min="7687" max="7936" width="11.42578125" style="55"/>
    <col min="7937" max="7937" width="39.140625" style="55" customWidth="1"/>
    <col min="7938" max="7938" width="42.5703125" style="55" customWidth="1"/>
    <col min="7939" max="7941" width="29.7109375" style="55" customWidth="1"/>
    <col min="7942" max="7942" width="17.5703125" style="55" bestFit="1" customWidth="1"/>
    <col min="7943" max="8192" width="11.42578125" style="55"/>
    <col min="8193" max="8193" width="39.140625" style="55" customWidth="1"/>
    <col min="8194" max="8194" width="42.5703125" style="55" customWidth="1"/>
    <col min="8195" max="8197" width="29.7109375" style="55" customWidth="1"/>
    <col min="8198" max="8198" width="17.5703125" style="55" bestFit="1" customWidth="1"/>
    <col min="8199" max="8448" width="11.42578125" style="55"/>
    <col min="8449" max="8449" width="39.140625" style="55" customWidth="1"/>
    <col min="8450" max="8450" width="42.5703125" style="55" customWidth="1"/>
    <col min="8451" max="8453" width="29.7109375" style="55" customWidth="1"/>
    <col min="8454" max="8454" width="17.5703125" style="55" bestFit="1" customWidth="1"/>
    <col min="8455" max="8704" width="11.42578125" style="55"/>
    <col min="8705" max="8705" width="39.140625" style="55" customWidth="1"/>
    <col min="8706" max="8706" width="42.5703125" style="55" customWidth="1"/>
    <col min="8707" max="8709" width="29.7109375" style="55" customWidth="1"/>
    <col min="8710" max="8710" width="17.5703125" style="55" bestFit="1" customWidth="1"/>
    <col min="8711" max="8960" width="11.42578125" style="55"/>
    <col min="8961" max="8961" width="39.140625" style="55" customWidth="1"/>
    <col min="8962" max="8962" width="42.5703125" style="55" customWidth="1"/>
    <col min="8963" max="8965" width="29.7109375" style="55" customWidth="1"/>
    <col min="8966" max="8966" width="17.5703125" style="55" bestFit="1" customWidth="1"/>
    <col min="8967" max="9216" width="11.42578125" style="55"/>
    <col min="9217" max="9217" width="39.140625" style="55" customWidth="1"/>
    <col min="9218" max="9218" width="42.5703125" style="55" customWidth="1"/>
    <col min="9219" max="9221" width="29.7109375" style="55" customWidth="1"/>
    <col min="9222" max="9222" width="17.5703125" style="55" bestFit="1" customWidth="1"/>
    <col min="9223" max="9472" width="11.42578125" style="55"/>
    <col min="9473" max="9473" width="39.140625" style="55" customWidth="1"/>
    <col min="9474" max="9474" width="42.5703125" style="55" customWidth="1"/>
    <col min="9475" max="9477" width="29.7109375" style="55" customWidth="1"/>
    <col min="9478" max="9478" width="17.5703125" style="55" bestFit="1" customWidth="1"/>
    <col min="9479" max="9728" width="11.42578125" style="55"/>
    <col min="9729" max="9729" width="39.140625" style="55" customWidth="1"/>
    <col min="9730" max="9730" width="42.5703125" style="55" customWidth="1"/>
    <col min="9731" max="9733" width="29.7109375" style="55" customWidth="1"/>
    <col min="9734" max="9734" width="17.5703125" style="55" bestFit="1" customWidth="1"/>
    <col min="9735" max="9984" width="11.42578125" style="55"/>
    <col min="9985" max="9985" width="39.140625" style="55" customWidth="1"/>
    <col min="9986" max="9986" width="42.5703125" style="55" customWidth="1"/>
    <col min="9987" max="9989" width="29.7109375" style="55" customWidth="1"/>
    <col min="9990" max="9990" width="17.5703125" style="55" bestFit="1" customWidth="1"/>
    <col min="9991" max="10240" width="11.42578125" style="55"/>
    <col min="10241" max="10241" width="39.140625" style="55" customWidth="1"/>
    <col min="10242" max="10242" width="42.5703125" style="55" customWidth="1"/>
    <col min="10243" max="10245" width="29.7109375" style="55" customWidth="1"/>
    <col min="10246" max="10246" width="17.5703125" style="55" bestFit="1" customWidth="1"/>
    <col min="10247" max="10496" width="11.42578125" style="55"/>
    <col min="10497" max="10497" width="39.140625" style="55" customWidth="1"/>
    <col min="10498" max="10498" width="42.5703125" style="55" customWidth="1"/>
    <col min="10499" max="10501" width="29.7109375" style="55" customWidth="1"/>
    <col min="10502" max="10502" width="17.5703125" style="55" bestFit="1" customWidth="1"/>
    <col min="10503" max="10752" width="11.42578125" style="55"/>
    <col min="10753" max="10753" width="39.140625" style="55" customWidth="1"/>
    <col min="10754" max="10754" width="42.5703125" style="55" customWidth="1"/>
    <col min="10755" max="10757" width="29.7109375" style="55" customWidth="1"/>
    <col min="10758" max="10758" width="17.5703125" style="55" bestFit="1" customWidth="1"/>
    <col min="10759" max="11008" width="11.42578125" style="55"/>
    <col min="11009" max="11009" width="39.140625" style="55" customWidth="1"/>
    <col min="11010" max="11010" width="42.5703125" style="55" customWidth="1"/>
    <col min="11011" max="11013" width="29.7109375" style="55" customWidth="1"/>
    <col min="11014" max="11014" width="17.5703125" style="55" bestFit="1" customWidth="1"/>
    <col min="11015" max="11264" width="11.42578125" style="55"/>
    <col min="11265" max="11265" width="39.140625" style="55" customWidth="1"/>
    <col min="11266" max="11266" width="42.5703125" style="55" customWidth="1"/>
    <col min="11267" max="11269" width="29.7109375" style="55" customWidth="1"/>
    <col min="11270" max="11270" width="17.5703125" style="55" bestFit="1" customWidth="1"/>
    <col min="11271" max="11520" width="11.42578125" style="55"/>
    <col min="11521" max="11521" width="39.140625" style="55" customWidth="1"/>
    <col min="11522" max="11522" width="42.5703125" style="55" customWidth="1"/>
    <col min="11523" max="11525" width="29.7109375" style="55" customWidth="1"/>
    <col min="11526" max="11526" width="17.5703125" style="55" bestFit="1" customWidth="1"/>
    <col min="11527" max="11776" width="11.42578125" style="55"/>
    <col min="11777" max="11777" width="39.140625" style="55" customWidth="1"/>
    <col min="11778" max="11778" width="42.5703125" style="55" customWidth="1"/>
    <col min="11779" max="11781" width="29.7109375" style="55" customWidth="1"/>
    <col min="11782" max="11782" width="17.5703125" style="55" bestFit="1" customWidth="1"/>
    <col min="11783" max="12032" width="11.42578125" style="55"/>
    <col min="12033" max="12033" width="39.140625" style="55" customWidth="1"/>
    <col min="12034" max="12034" width="42.5703125" style="55" customWidth="1"/>
    <col min="12035" max="12037" width="29.7109375" style="55" customWidth="1"/>
    <col min="12038" max="12038" width="17.5703125" style="55" bestFit="1" customWidth="1"/>
    <col min="12039" max="12288" width="11.42578125" style="55"/>
    <col min="12289" max="12289" width="39.140625" style="55" customWidth="1"/>
    <col min="12290" max="12290" width="42.5703125" style="55" customWidth="1"/>
    <col min="12291" max="12293" width="29.7109375" style="55" customWidth="1"/>
    <col min="12294" max="12294" width="17.5703125" style="55" bestFit="1" customWidth="1"/>
    <col min="12295" max="12544" width="11.42578125" style="55"/>
    <col min="12545" max="12545" width="39.140625" style="55" customWidth="1"/>
    <col min="12546" max="12546" width="42.5703125" style="55" customWidth="1"/>
    <col min="12547" max="12549" width="29.7109375" style="55" customWidth="1"/>
    <col min="12550" max="12550" width="17.5703125" style="55" bestFit="1" customWidth="1"/>
    <col min="12551" max="12800" width="11.42578125" style="55"/>
    <col min="12801" max="12801" width="39.140625" style="55" customWidth="1"/>
    <col min="12802" max="12802" width="42.5703125" style="55" customWidth="1"/>
    <col min="12803" max="12805" width="29.7109375" style="55" customWidth="1"/>
    <col min="12806" max="12806" width="17.5703125" style="55" bestFit="1" customWidth="1"/>
    <col min="12807" max="13056" width="11.42578125" style="55"/>
    <col min="13057" max="13057" width="39.140625" style="55" customWidth="1"/>
    <col min="13058" max="13058" width="42.5703125" style="55" customWidth="1"/>
    <col min="13059" max="13061" width="29.7109375" style="55" customWidth="1"/>
    <col min="13062" max="13062" width="17.5703125" style="55" bestFit="1" customWidth="1"/>
    <col min="13063" max="13312" width="11.42578125" style="55"/>
    <col min="13313" max="13313" width="39.140625" style="55" customWidth="1"/>
    <col min="13314" max="13314" width="42.5703125" style="55" customWidth="1"/>
    <col min="13315" max="13317" width="29.7109375" style="55" customWidth="1"/>
    <col min="13318" max="13318" width="17.5703125" style="55" bestFit="1" customWidth="1"/>
    <col min="13319" max="13568" width="11.42578125" style="55"/>
    <col min="13569" max="13569" width="39.140625" style="55" customWidth="1"/>
    <col min="13570" max="13570" width="42.5703125" style="55" customWidth="1"/>
    <col min="13571" max="13573" width="29.7109375" style="55" customWidth="1"/>
    <col min="13574" max="13574" width="17.5703125" style="55" bestFit="1" customWidth="1"/>
    <col min="13575" max="13824" width="11.42578125" style="55"/>
    <col min="13825" max="13825" width="39.140625" style="55" customWidth="1"/>
    <col min="13826" max="13826" width="42.5703125" style="55" customWidth="1"/>
    <col min="13827" max="13829" width="29.7109375" style="55" customWidth="1"/>
    <col min="13830" max="13830" width="17.5703125" style="55" bestFit="1" customWidth="1"/>
    <col min="13831" max="14080" width="11.42578125" style="55"/>
    <col min="14081" max="14081" width="39.140625" style="55" customWidth="1"/>
    <col min="14082" max="14082" width="42.5703125" style="55" customWidth="1"/>
    <col min="14083" max="14085" width="29.7109375" style="55" customWidth="1"/>
    <col min="14086" max="14086" width="17.5703125" style="55" bestFit="1" customWidth="1"/>
    <col min="14087" max="14336" width="11.42578125" style="55"/>
    <col min="14337" max="14337" width="39.140625" style="55" customWidth="1"/>
    <col min="14338" max="14338" width="42.5703125" style="55" customWidth="1"/>
    <col min="14339" max="14341" width="29.7109375" style="55" customWidth="1"/>
    <col min="14342" max="14342" width="17.5703125" style="55" bestFit="1" customWidth="1"/>
    <col min="14343" max="14592" width="11.42578125" style="55"/>
    <col min="14593" max="14593" width="39.140625" style="55" customWidth="1"/>
    <col min="14594" max="14594" width="42.5703125" style="55" customWidth="1"/>
    <col min="14595" max="14597" width="29.7109375" style="55" customWidth="1"/>
    <col min="14598" max="14598" width="17.5703125" style="55" bestFit="1" customWidth="1"/>
    <col min="14599" max="14848" width="11.42578125" style="55"/>
    <col min="14849" max="14849" width="39.140625" style="55" customWidth="1"/>
    <col min="14850" max="14850" width="42.5703125" style="55" customWidth="1"/>
    <col min="14851" max="14853" width="29.7109375" style="55" customWidth="1"/>
    <col min="14854" max="14854" width="17.5703125" style="55" bestFit="1" customWidth="1"/>
    <col min="14855" max="15104" width="11.42578125" style="55"/>
    <col min="15105" max="15105" width="39.140625" style="55" customWidth="1"/>
    <col min="15106" max="15106" width="42.5703125" style="55" customWidth="1"/>
    <col min="15107" max="15109" width="29.7109375" style="55" customWidth="1"/>
    <col min="15110" max="15110" width="17.5703125" style="55" bestFit="1" customWidth="1"/>
    <col min="15111" max="15360" width="11.42578125" style="55"/>
    <col min="15361" max="15361" width="39.140625" style="55" customWidth="1"/>
    <col min="15362" max="15362" width="42.5703125" style="55" customWidth="1"/>
    <col min="15363" max="15365" width="29.7109375" style="55" customWidth="1"/>
    <col min="15366" max="15366" width="17.5703125" style="55" bestFit="1" customWidth="1"/>
    <col min="15367" max="15616" width="11.42578125" style="55"/>
    <col min="15617" max="15617" width="39.140625" style="55" customWidth="1"/>
    <col min="15618" max="15618" width="42.5703125" style="55" customWidth="1"/>
    <col min="15619" max="15621" width="29.7109375" style="55" customWidth="1"/>
    <col min="15622" max="15622" width="17.5703125" style="55" bestFit="1" customWidth="1"/>
    <col min="15623" max="15872" width="11.42578125" style="55"/>
    <col min="15873" max="15873" width="39.140625" style="55" customWidth="1"/>
    <col min="15874" max="15874" width="42.5703125" style="55" customWidth="1"/>
    <col min="15875" max="15877" width="29.7109375" style="55" customWidth="1"/>
    <col min="15878" max="15878" width="17.5703125" style="55" bestFit="1" customWidth="1"/>
    <col min="15879" max="16128" width="11.42578125" style="55"/>
    <col min="16129" max="16129" width="39.140625" style="55" customWidth="1"/>
    <col min="16130" max="16130" width="42.5703125" style="55" customWidth="1"/>
    <col min="16131" max="16133" width="29.7109375" style="55" customWidth="1"/>
    <col min="16134" max="16134" width="17.5703125" style="55" bestFit="1" customWidth="1"/>
    <col min="16135" max="16384" width="11.42578125" style="55"/>
  </cols>
  <sheetData>
    <row r="1" spans="1:7" s="440" customFormat="1" ht="11.25" customHeight="1">
      <c r="A1" s="498" t="s">
        <v>51</v>
      </c>
      <c r="B1" s="499"/>
      <c r="C1" s="499"/>
      <c r="D1" s="499"/>
      <c r="E1" s="499"/>
      <c r="F1" s="500"/>
      <c r="G1" s="486"/>
    </row>
    <row r="2" spans="1:7" s="440" customFormat="1" ht="11.25" customHeight="1">
      <c r="A2" s="501" t="s">
        <v>21</v>
      </c>
      <c r="B2" s="502"/>
      <c r="C2" s="502"/>
      <c r="D2" s="502"/>
      <c r="E2" s="502"/>
      <c r="F2" s="503"/>
      <c r="G2" s="486"/>
    </row>
    <row r="3" spans="1:7" s="440" customFormat="1" ht="11.25" customHeight="1">
      <c r="A3" s="501" t="s">
        <v>808</v>
      </c>
      <c r="B3" s="502"/>
      <c r="C3" s="502"/>
      <c r="D3" s="502"/>
      <c r="E3" s="502"/>
      <c r="F3" s="503"/>
      <c r="G3" s="486"/>
    </row>
    <row r="4" spans="1:7" s="440" customFormat="1" ht="12.75">
      <c r="A4" s="504" t="s">
        <v>53</v>
      </c>
      <c r="B4" s="505"/>
      <c r="C4" s="505"/>
      <c r="D4" s="505"/>
      <c r="E4" s="505"/>
      <c r="F4" s="506"/>
      <c r="G4" s="486"/>
    </row>
    <row r="5" spans="1:7" s="440" customFormat="1" ht="11.25" customHeight="1">
      <c r="A5" s="117" t="s">
        <v>54</v>
      </c>
      <c r="B5" s="117"/>
      <c r="C5" s="247"/>
      <c r="D5" s="247"/>
      <c r="E5" s="247"/>
      <c r="F5" s="486"/>
      <c r="G5" s="486"/>
    </row>
    <row r="6" spans="1:7" s="128" customFormat="1" ht="12.75">
      <c r="A6" s="117" t="s">
        <v>56</v>
      </c>
      <c r="B6" s="117"/>
      <c r="C6" s="247"/>
      <c r="D6" s="247"/>
      <c r="E6" s="247"/>
    </row>
    <row r="7" spans="1:7" s="440" customFormat="1" ht="15" customHeight="1">
      <c r="A7" s="486"/>
      <c r="B7" s="486"/>
      <c r="C7" s="162"/>
      <c r="D7" s="162"/>
      <c r="E7" s="162"/>
      <c r="F7" s="486"/>
      <c r="G7" s="486"/>
    </row>
    <row r="8" spans="1:7" s="440" customFormat="1" ht="12.75">
      <c r="A8" s="210"/>
      <c r="B8" s="210"/>
      <c r="C8" s="171"/>
      <c r="D8" s="171"/>
      <c r="E8" s="171"/>
      <c r="F8" s="257"/>
      <c r="G8" s="486"/>
    </row>
    <row r="9" spans="1:7" s="440" customFormat="1" ht="12.75">
      <c r="A9" s="253"/>
      <c r="B9" s="253"/>
      <c r="C9" s="258"/>
      <c r="D9" s="258"/>
      <c r="E9" s="258"/>
      <c r="F9" s="210"/>
      <c r="G9" s="486"/>
    </row>
    <row r="10" spans="1:7" s="440" customFormat="1" ht="12.75">
      <c r="A10" s="253"/>
      <c r="B10" s="253"/>
      <c r="C10" s="258"/>
      <c r="D10" s="258"/>
      <c r="E10" s="258"/>
      <c r="F10" s="128"/>
      <c r="G10" s="486"/>
    </row>
    <row r="11" spans="1:7" s="107" customFormat="1" ht="15.75" customHeight="1">
      <c r="A11" s="109" t="s">
        <v>58</v>
      </c>
      <c r="B11" s="110" t="s">
        <v>59</v>
      </c>
      <c r="C11" s="148" t="s">
        <v>725</v>
      </c>
      <c r="D11" s="148" t="s">
        <v>726</v>
      </c>
      <c r="E11" s="148" t="s">
        <v>727</v>
      </c>
      <c r="F11" s="111" t="s">
        <v>728</v>
      </c>
    </row>
    <row r="12" spans="1:7" s="107" customFormat="1" ht="12.75" customHeight="1">
      <c r="A12" s="93" t="s">
        <v>809</v>
      </c>
      <c r="B12" s="123"/>
      <c r="C12" s="95"/>
      <c r="D12" s="125"/>
      <c r="E12" s="125"/>
      <c r="F12" s="124"/>
      <c r="G12" s="121" t="s">
        <v>810</v>
      </c>
    </row>
    <row r="13" spans="1:7" s="107" customFormat="1" ht="12.75">
      <c r="A13" s="149"/>
      <c r="B13" s="143"/>
      <c r="C13" s="95"/>
      <c r="D13" s="125"/>
      <c r="E13" s="125"/>
      <c r="F13" s="124"/>
    </row>
    <row r="14" spans="1:7" s="107" customFormat="1" ht="15">
      <c r="A14" s="149" t="s">
        <v>811</v>
      </c>
      <c r="B14" s="143" t="s">
        <v>812</v>
      </c>
      <c r="C14" s="95">
        <v>37619.99</v>
      </c>
      <c r="D14" s="456">
        <v>37619.99</v>
      </c>
      <c r="E14" s="125">
        <f>+C14-D14</f>
        <v>0</v>
      </c>
      <c r="F14" s="124"/>
    </row>
    <row r="15" spans="1:7" s="107" customFormat="1" ht="12.75">
      <c r="A15" s="149"/>
      <c r="B15" s="143"/>
      <c r="C15" s="95"/>
      <c r="D15" s="125"/>
      <c r="E15" s="125"/>
      <c r="F15" s="124"/>
    </row>
    <row r="16" spans="1:7" s="107" customFormat="1" ht="12.75">
      <c r="A16" s="149"/>
      <c r="B16" s="160" t="s">
        <v>67</v>
      </c>
      <c r="C16" s="457">
        <v>37619</v>
      </c>
      <c r="D16" s="457">
        <v>37619</v>
      </c>
      <c r="E16" s="160">
        <v>0</v>
      </c>
      <c r="F16" s="124"/>
    </row>
    <row r="17" spans="1:7" s="107" customFormat="1" ht="12.75">
      <c r="A17" s="149"/>
      <c r="B17" s="123"/>
      <c r="C17" s="95"/>
      <c r="D17" s="125"/>
      <c r="E17" s="125"/>
      <c r="F17" s="124"/>
    </row>
    <row r="18" spans="1:7" s="107" customFormat="1" ht="12.75">
      <c r="A18" s="93" t="s">
        <v>813</v>
      </c>
      <c r="B18" s="123"/>
      <c r="C18" s="95"/>
      <c r="D18" s="125"/>
      <c r="E18" s="125"/>
      <c r="F18" s="124"/>
      <c r="G18" s="121" t="s">
        <v>810</v>
      </c>
    </row>
    <row r="19" spans="1:7" s="107" customFormat="1" ht="12.75">
      <c r="A19" s="149"/>
      <c r="B19" s="143" t="s">
        <v>69</v>
      </c>
      <c r="C19" s="95"/>
      <c r="D19" s="125"/>
      <c r="E19" s="125"/>
      <c r="F19" s="124"/>
    </row>
    <row r="20" spans="1:7" s="107" customFormat="1" ht="12.75">
      <c r="A20" s="149"/>
      <c r="B20" s="143"/>
      <c r="C20" s="95"/>
      <c r="D20" s="125"/>
      <c r="E20" s="125"/>
      <c r="F20" s="124"/>
    </row>
    <row r="21" spans="1:7" s="107" customFormat="1" ht="12.75">
      <c r="A21" s="149"/>
      <c r="B21" s="143"/>
      <c r="C21" s="95"/>
      <c r="D21" s="125"/>
      <c r="E21" s="125"/>
      <c r="F21" s="124"/>
    </row>
    <row r="22" spans="1:7" s="107" customFormat="1" ht="12.75">
      <c r="A22" s="149"/>
      <c r="B22" s="160" t="s">
        <v>67</v>
      </c>
      <c r="C22" s="160">
        <v>0</v>
      </c>
      <c r="D22" s="160">
        <v>0</v>
      </c>
      <c r="E22" s="160">
        <v>0</v>
      </c>
      <c r="F22" s="124"/>
    </row>
    <row r="23" spans="1:7" s="107" customFormat="1" ht="12.75">
      <c r="A23" s="149"/>
      <c r="B23" s="160"/>
      <c r="C23" s="160"/>
      <c r="D23" s="160"/>
      <c r="E23" s="160"/>
      <c r="F23" s="124"/>
    </row>
    <row r="24" spans="1:7" s="107" customFormat="1" ht="12.75">
      <c r="A24" s="149"/>
      <c r="B24" s="160"/>
      <c r="C24" s="160"/>
      <c r="D24" s="160"/>
      <c r="E24" s="160"/>
      <c r="F24" s="124"/>
    </row>
    <row r="25" spans="1:7" s="107" customFormat="1" ht="12.75">
      <c r="A25" s="149"/>
      <c r="B25" s="123"/>
      <c r="C25" s="95"/>
      <c r="D25" s="125"/>
      <c r="E25" s="125"/>
      <c r="F25" s="124"/>
    </row>
    <row r="26" spans="1:7" s="107" customFormat="1" ht="12.75">
      <c r="A26" s="93" t="s">
        <v>814</v>
      </c>
      <c r="B26" s="123"/>
      <c r="C26" s="95"/>
      <c r="D26" s="125"/>
      <c r="E26" s="125"/>
      <c r="F26" s="124"/>
      <c r="G26" s="121" t="s">
        <v>810</v>
      </c>
    </row>
    <row r="27" spans="1:7" s="107" customFormat="1" ht="12.75">
      <c r="A27" s="149"/>
      <c r="B27" s="143"/>
      <c r="C27" s="95"/>
      <c r="D27" s="125"/>
      <c r="E27" s="125"/>
      <c r="F27" s="124"/>
    </row>
    <row r="28" spans="1:7" s="107" customFormat="1" ht="51">
      <c r="A28" s="107" t="s">
        <v>815</v>
      </c>
      <c r="B28" s="458" t="s">
        <v>816</v>
      </c>
      <c r="C28" s="450">
        <v>353725</v>
      </c>
      <c r="D28" s="450">
        <v>353725</v>
      </c>
      <c r="E28" s="450">
        <f>+D28-C28</f>
        <v>0</v>
      </c>
    </row>
    <row r="29" spans="1:7" s="107" customFormat="1" ht="38.25">
      <c r="A29" s="149" t="s">
        <v>817</v>
      </c>
      <c r="B29" s="123" t="s">
        <v>818</v>
      </c>
      <c r="C29" s="95">
        <v>353725</v>
      </c>
      <c r="D29" s="125">
        <v>353725</v>
      </c>
      <c r="E29" s="450">
        <f>+D29-C29</f>
        <v>0</v>
      </c>
      <c r="F29" s="124"/>
    </row>
    <row r="30" spans="1:7" s="107" customFormat="1" ht="12.75">
      <c r="A30" s="149" t="s">
        <v>819</v>
      </c>
      <c r="B30" s="123" t="s">
        <v>820</v>
      </c>
      <c r="C30" s="95">
        <v>246943.02</v>
      </c>
      <c r="D30" s="125">
        <v>246943.02</v>
      </c>
      <c r="E30" s="450">
        <f>+D30-C30</f>
        <v>0</v>
      </c>
      <c r="F30" s="124"/>
    </row>
    <row r="31" spans="1:7" s="107" customFormat="1" ht="12.75">
      <c r="A31" s="149"/>
      <c r="B31" s="123"/>
      <c r="C31" s="95"/>
      <c r="D31" s="125"/>
      <c r="E31" s="125"/>
      <c r="F31" s="124"/>
    </row>
    <row r="32" spans="1:7" s="107" customFormat="1" ht="12.75">
      <c r="A32" s="149"/>
      <c r="B32" s="160" t="s">
        <v>67</v>
      </c>
      <c r="C32" s="457">
        <f>SUM(C28:C31)</f>
        <v>954393.02</v>
      </c>
      <c r="D32" s="457">
        <f>SUM(D28:D31)</f>
        <v>954393.02</v>
      </c>
      <c r="E32" s="160">
        <v>0</v>
      </c>
      <c r="F32" s="124"/>
    </row>
    <row r="33" spans="1:6" s="107" customFormat="1" ht="12.75">
      <c r="B33" s="104"/>
      <c r="C33" s="450"/>
      <c r="D33" s="450"/>
      <c r="E33" s="450"/>
    </row>
    <row r="34" spans="1:6" s="107" customFormat="1" ht="12.75">
      <c r="A34" s="149"/>
      <c r="B34" s="123"/>
      <c r="C34" s="95"/>
      <c r="D34" s="125"/>
      <c r="E34" s="125"/>
      <c r="F34" s="124"/>
    </row>
    <row r="35" spans="1:6" s="107" customFormat="1" ht="12.75">
      <c r="A35" s="149"/>
      <c r="B35" s="123"/>
      <c r="C35" s="95"/>
      <c r="D35" s="125"/>
      <c r="E35" s="125"/>
      <c r="F35" s="124"/>
    </row>
    <row r="36" spans="1:6" s="107" customFormat="1" ht="12.75">
      <c r="A36" s="149"/>
      <c r="B36" s="459" t="s">
        <v>67</v>
      </c>
      <c r="C36" s="95">
        <f>+C16+C32</f>
        <v>992012.02</v>
      </c>
      <c r="D36" s="95">
        <f>+D16+D32</f>
        <v>992012.02</v>
      </c>
      <c r="E36" s="125"/>
      <c r="F36" s="124"/>
    </row>
    <row r="37" spans="1:6" s="107" customFormat="1" ht="12.75">
      <c r="A37" s="149"/>
      <c r="B37" s="123"/>
      <c r="C37" s="95"/>
      <c r="D37" s="125"/>
      <c r="E37" s="125"/>
      <c r="F37" s="124"/>
    </row>
    <row r="38" spans="1:6" s="107" customFormat="1" ht="12.75">
      <c r="A38" s="149"/>
      <c r="B38" s="123"/>
      <c r="C38" s="95"/>
      <c r="D38" s="125"/>
      <c r="E38" s="125"/>
      <c r="F38" s="124"/>
    </row>
    <row r="39" spans="1:6" s="107" customFormat="1" ht="12.75">
      <c r="A39" s="149"/>
      <c r="B39" s="123"/>
      <c r="C39" s="95"/>
      <c r="D39" s="125"/>
      <c r="E39" s="125"/>
      <c r="F39" s="124"/>
    </row>
    <row r="40" spans="1:6" s="107" customFormat="1" ht="12.75">
      <c r="A40" s="149"/>
      <c r="B40" s="123"/>
      <c r="C40" s="95"/>
      <c r="D40" s="125"/>
      <c r="E40" s="125"/>
      <c r="F40" s="124"/>
    </row>
    <row r="41" spans="1:6" s="107" customFormat="1" ht="12.75">
      <c r="A41" s="149"/>
      <c r="B41" s="123"/>
      <c r="C41" s="95"/>
      <c r="D41" s="125"/>
      <c r="E41" s="125"/>
      <c r="F41" s="124"/>
    </row>
    <row r="42" spans="1:6" s="107" customFormat="1" ht="25.5">
      <c r="A42" s="147" t="s">
        <v>72</v>
      </c>
      <c r="B42" s="100" t="s">
        <v>73</v>
      </c>
      <c r="C42" s="475" t="s">
        <v>74</v>
      </c>
      <c r="D42" s="453"/>
      <c r="E42" s="145" t="s">
        <v>75</v>
      </c>
      <c r="F42" s="124"/>
    </row>
    <row r="43" spans="1:6" s="107" customFormat="1" ht="12.75">
      <c r="A43" s="476" t="s">
        <v>76</v>
      </c>
      <c r="B43" s="454" t="s">
        <v>77</v>
      </c>
      <c r="C43" s="454" t="s">
        <v>78</v>
      </c>
      <c r="D43" s="453"/>
      <c r="E43" s="454" t="s">
        <v>79</v>
      </c>
      <c r="F43" s="124"/>
    </row>
    <row r="44" spans="1:6" s="107" customFormat="1" ht="12.75">
      <c r="A44" s="149"/>
      <c r="B44" s="123"/>
      <c r="C44" s="95"/>
      <c r="D44" s="125"/>
      <c r="E44" s="125"/>
      <c r="F44" s="124"/>
    </row>
    <row r="45" spans="1:6" s="107" customFormat="1" ht="12.75">
      <c r="A45" s="149"/>
      <c r="B45" s="123"/>
      <c r="C45" s="95"/>
      <c r="D45" s="125"/>
      <c r="E45" s="125"/>
      <c r="F45" s="124"/>
    </row>
    <row r="46" spans="1:6" s="107" customFormat="1" ht="12.75">
      <c r="A46" s="149"/>
      <c r="B46" s="123"/>
      <c r="C46" s="95"/>
      <c r="D46" s="125"/>
      <c r="E46" s="125"/>
      <c r="F46" s="124"/>
    </row>
    <row r="47" spans="1:6" s="107" customFormat="1" ht="12.75">
      <c r="A47" s="149"/>
      <c r="B47" s="123"/>
      <c r="C47" s="95"/>
      <c r="D47" s="125"/>
      <c r="E47" s="125"/>
      <c r="F47" s="124"/>
    </row>
    <row r="48" spans="1:6" s="107" customFormat="1" ht="12.75">
      <c r="A48" s="149"/>
      <c r="B48" s="123"/>
      <c r="C48" s="95"/>
      <c r="D48" s="125"/>
      <c r="E48" s="125"/>
      <c r="F48" s="124"/>
    </row>
    <row r="49" spans="1:6" s="107" customFormat="1" ht="12.75">
      <c r="A49" s="149"/>
      <c r="B49" s="123"/>
      <c r="C49" s="95"/>
      <c r="D49" s="125"/>
      <c r="E49" s="125"/>
      <c r="F49" s="124"/>
    </row>
    <row r="50" spans="1:6" s="107" customFormat="1" ht="12.75">
      <c r="A50" s="149"/>
      <c r="B50" s="123"/>
      <c r="C50" s="95"/>
      <c r="D50" s="125"/>
      <c r="E50" s="125"/>
      <c r="F50" s="124"/>
    </row>
    <row r="51" spans="1:6" s="107" customFormat="1" ht="12.75">
      <c r="A51" s="149"/>
      <c r="B51" s="123"/>
      <c r="C51" s="95"/>
      <c r="D51" s="95"/>
      <c r="E51" s="95"/>
      <c r="F51" s="123"/>
    </row>
    <row r="52" spans="1:6" ht="15" customHeight="1">
      <c r="A52" s="58"/>
      <c r="B52" s="82"/>
      <c r="C52" s="49"/>
      <c r="D52" s="49"/>
      <c r="E52" s="49"/>
      <c r="F52" s="82"/>
    </row>
    <row r="53" spans="1:6">
      <c r="A53" s="58"/>
      <c r="B53" s="82"/>
      <c r="C53" s="49"/>
      <c r="D53" s="49"/>
      <c r="E53" s="49"/>
      <c r="F53" s="82"/>
    </row>
    <row r="54" spans="1:6">
      <c r="A54" s="21"/>
      <c r="B54" s="84"/>
      <c r="C54" s="85"/>
      <c r="D54" s="85"/>
      <c r="E54" s="85"/>
      <c r="F54" s="19"/>
    </row>
    <row r="55" spans="1:6">
      <c r="A55" s="58"/>
      <c r="B55" s="82"/>
      <c r="C55" s="49"/>
      <c r="D55" s="49"/>
      <c r="E55" s="49"/>
      <c r="F55" s="82"/>
    </row>
    <row r="56" spans="1:6">
      <c r="A56" s="66"/>
      <c r="B56" s="84"/>
      <c r="C56" s="90"/>
      <c r="D56" s="90"/>
      <c r="E56" s="90"/>
      <c r="F56" s="47"/>
    </row>
    <row r="57" spans="1:6">
      <c r="A57" s="66"/>
      <c r="B57" s="84"/>
      <c r="C57" s="90"/>
      <c r="D57" s="90"/>
      <c r="E57" s="90"/>
      <c r="F57" s="47"/>
    </row>
    <row r="58" spans="1:6">
      <c r="A58" s="66"/>
      <c r="B58" s="84"/>
      <c r="C58" s="90"/>
      <c r="D58" s="90"/>
      <c r="E58" s="90"/>
      <c r="F58" s="47"/>
    </row>
    <row r="59" spans="1:6">
      <c r="A59" s="66"/>
      <c r="B59" s="84"/>
      <c r="C59" s="90"/>
      <c r="D59" s="90"/>
      <c r="E59" s="90"/>
      <c r="F59" s="47"/>
    </row>
    <row r="60" spans="1:6">
      <c r="A60" s="66"/>
      <c r="B60" s="84"/>
      <c r="C60" s="90"/>
      <c r="D60" s="90"/>
      <c r="E60" s="90"/>
      <c r="F60" s="47"/>
    </row>
    <row r="61" spans="1:6">
      <c r="A61" s="66"/>
      <c r="B61" s="84"/>
      <c r="C61" s="90"/>
      <c r="D61" s="90"/>
      <c r="E61" s="90"/>
      <c r="F61" s="47"/>
    </row>
    <row r="62" spans="1:6">
      <c r="A62" s="66"/>
      <c r="B62" s="84"/>
      <c r="C62" s="90"/>
      <c r="D62" s="90"/>
      <c r="E62" s="90"/>
      <c r="F62" s="47"/>
    </row>
    <row r="63" spans="1:6">
      <c r="A63" s="66"/>
      <c r="B63" s="84"/>
      <c r="C63" s="90"/>
      <c r="D63" s="90"/>
      <c r="E63" s="90"/>
      <c r="F63" s="47"/>
    </row>
    <row r="64" spans="1:6">
      <c r="A64" s="66"/>
      <c r="B64" s="84"/>
      <c r="C64" s="90"/>
      <c r="D64" s="90"/>
      <c r="E64" s="90"/>
      <c r="F64" s="47"/>
    </row>
    <row r="65" spans="1:6">
      <c r="A65" s="66"/>
      <c r="B65" s="84"/>
      <c r="C65" s="90"/>
      <c r="D65" s="90"/>
      <c r="E65" s="90"/>
      <c r="F65" s="47"/>
    </row>
    <row r="66" spans="1:6">
      <c r="A66" s="66"/>
      <c r="B66" s="84"/>
      <c r="C66" s="90"/>
      <c r="D66" s="90"/>
      <c r="E66" s="90"/>
      <c r="F66" s="47"/>
    </row>
    <row r="67" spans="1:6">
      <c r="A67" s="66"/>
      <c r="B67" s="84"/>
      <c r="C67" s="90"/>
      <c r="D67" s="90"/>
      <c r="E67" s="90"/>
      <c r="F67" s="47"/>
    </row>
    <row r="68" spans="1:6">
      <c r="A68" s="66"/>
      <c r="B68" s="84"/>
      <c r="C68" s="90"/>
      <c r="D68" s="90"/>
      <c r="E68" s="90"/>
      <c r="F68" s="47"/>
    </row>
    <row r="69" spans="1:6">
      <c r="A69" s="66"/>
      <c r="B69" s="84"/>
      <c r="C69" s="90"/>
      <c r="D69" s="90"/>
      <c r="E69" s="90"/>
      <c r="F69" s="47"/>
    </row>
    <row r="70" spans="1:6">
      <c r="A70" s="66"/>
      <c r="B70" s="84"/>
      <c r="C70" s="90"/>
      <c r="D70" s="90"/>
      <c r="E70" s="90"/>
      <c r="F70" s="47"/>
    </row>
    <row r="71" spans="1:6">
      <c r="A71" s="66"/>
      <c r="B71" s="84"/>
      <c r="C71" s="90"/>
      <c r="D71" s="90"/>
      <c r="E71" s="90"/>
      <c r="F71" s="47"/>
    </row>
    <row r="72" spans="1:6">
      <c r="A72" s="66"/>
      <c r="B72" s="84"/>
      <c r="C72" s="90"/>
      <c r="D72" s="90"/>
      <c r="E72" s="90"/>
      <c r="F72" s="47"/>
    </row>
    <row r="73" spans="1:6">
      <c r="A73" s="66"/>
      <c r="B73" s="84"/>
      <c r="C73" s="90"/>
      <c r="D73" s="90"/>
      <c r="E73" s="90"/>
      <c r="F73" s="47"/>
    </row>
    <row r="74" spans="1:6">
      <c r="A74" s="66"/>
      <c r="B74" s="84"/>
      <c r="C74" s="90"/>
      <c r="D74" s="90"/>
      <c r="E74" s="90"/>
      <c r="F74" s="47"/>
    </row>
    <row r="75" spans="1:6">
      <c r="A75" s="66"/>
      <c r="B75" s="84"/>
      <c r="C75" s="90"/>
      <c r="D75" s="90"/>
      <c r="E75" s="90"/>
      <c r="F75" s="47"/>
    </row>
    <row r="76" spans="1:6">
      <c r="A76" s="66"/>
      <c r="B76" s="84"/>
      <c r="C76" s="90"/>
      <c r="D76" s="90"/>
      <c r="E76" s="90"/>
      <c r="F76" s="47"/>
    </row>
    <row r="77" spans="1:6">
      <c r="A77" s="66"/>
      <c r="B77" s="84"/>
      <c r="C77" s="90"/>
      <c r="D77" s="90"/>
      <c r="E77" s="90"/>
      <c r="F77" s="47"/>
    </row>
    <row r="78" spans="1:6">
      <c r="A78" s="59"/>
      <c r="B78" s="79"/>
      <c r="C78" s="42"/>
      <c r="D78" s="42"/>
      <c r="E78" s="42"/>
      <c r="F78" s="79"/>
    </row>
    <row r="79" spans="1:6" ht="15" customHeight="1">
      <c r="A79" s="58"/>
      <c r="B79" s="82"/>
      <c r="C79" s="49"/>
      <c r="D79" s="49"/>
      <c r="E79" s="49"/>
      <c r="F79" s="82"/>
    </row>
    <row r="80" spans="1:6">
      <c r="A80" s="58"/>
      <c r="B80" s="82"/>
      <c r="C80" s="49"/>
      <c r="D80" s="49"/>
      <c r="E80" s="49"/>
      <c r="F80" s="82"/>
    </row>
    <row r="81" spans="1:6">
      <c r="A81" s="67"/>
      <c r="B81" s="26"/>
      <c r="C81" s="28"/>
      <c r="D81" s="28"/>
      <c r="E81" s="25"/>
      <c r="F81" s="19"/>
    </row>
    <row r="82" spans="1:6">
      <c r="A82" s="22"/>
      <c r="B82" s="19"/>
      <c r="C82" s="29"/>
      <c r="D82" s="49"/>
      <c r="E82" s="49"/>
      <c r="F82" s="82"/>
    </row>
    <row r="83" spans="1:6">
      <c r="A83" s="66"/>
      <c r="B83" s="84"/>
      <c r="C83" s="90"/>
      <c r="D83" s="90"/>
      <c r="E83" s="90"/>
      <c r="F83" s="47"/>
    </row>
    <row r="84" spans="1:6">
      <c r="A84" s="59"/>
      <c r="B84" s="79"/>
      <c r="C84" s="42"/>
      <c r="D84" s="49"/>
      <c r="E84" s="49"/>
      <c r="F84" s="82"/>
    </row>
    <row r="85" spans="1:6">
      <c r="A85" s="59"/>
      <c r="B85" s="79"/>
      <c r="C85" s="42"/>
      <c r="D85" s="49"/>
      <c r="E85" s="49"/>
      <c r="F85" s="82"/>
    </row>
    <row r="86" spans="1:6">
      <c r="A86" s="59"/>
      <c r="B86" s="79"/>
      <c r="C86" s="42"/>
      <c r="D86" s="49"/>
      <c r="E86" s="49"/>
      <c r="F86" s="82"/>
    </row>
    <row r="87" spans="1:6">
      <c r="A87" s="59"/>
      <c r="B87" s="79"/>
      <c r="C87" s="42"/>
      <c r="D87" s="49"/>
      <c r="E87" s="49"/>
      <c r="F87" s="82"/>
    </row>
    <row r="88" spans="1:6">
      <c r="A88" s="59"/>
      <c r="B88" s="79"/>
      <c r="C88" s="42"/>
      <c r="D88" s="49"/>
      <c r="E88" s="49"/>
      <c r="F88" s="82"/>
    </row>
    <row r="89" spans="1:6">
      <c r="A89" s="59"/>
      <c r="B89" s="79"/>
      <c r="C89" s="42"/>
      <c r="D89" s="49"/>
      <c r="E89" s="49"/>
      <c r="F89" s="82"/>
    </row>
    <row r="90" spans="1:6">
      <c r="A90" s="59"/>
      <c r="B90" s="79"/>
      <c r="C90" s="42"/>
      <c r="D90" s="49"/>
      <c r="E90" s="49"/>
      <c r="F90" s="82"/>
    </row>
    <row r="91" spans="1:6">
      <c r="A91" s="59"/>
      <c r="B91" s="79"/>
      <c r="C91" s="42"/>
      <c r="D91" s="49"/>
      <c r="E91" s="49"/>
      <c r="F91" s="82"/>
    </row>
    <row r="92" spans="1:6">
      <c r="A92" s="59"/>
      <c r="B92" s="79"/>
      <c r="C92" s="42"/>
      <c r="D92" s="49"/>
      <c r="E92" s="49"/>
      <c r="F92" s="82"/>
    </row>
    <row r="93" spans="1:6">
      <c r="A93" s="59"/>
      <c r="B93" s="79"/>
      <c r="C93" s="42"/>
      <c r="D93" s="49"/>
      <c r="E93" s="49"/>
      <c r="F93" s="82"/>
    </row>
    <row r="94" spans="1:6">
      <c r="A94" s="59"/>
      <c r="B94" s="79"/>
      <c r="C94" s="42"/>
      <c r="D94" s="49"/>
      <c r="E94" s="49"/>
      <c r="F94" s="82"/>
    </row>
    <row r="95" spans="1:6">
      <c r="A95" s="59"/>
      <c r="B95" s="79"/>
      <c r="C95" s="42"/>
      <c r="D95" s="49"/>
      <c r="E95" s="49"/>
      <c r="F95" s="82"/>
    </row>
    <row r="96" spans="1:6">
      <c r="A96" s="59"/>
      <c r="B96" s="79"/>
      <c r="C96" s="42"/>
      <c r="D96" s="49"/>
      <c r="E96" s="49"/>
      <c r="F96" s="82"/>
    </row>
    <row r="97" spans="1:6">
      <c r="A97" s="59"/>
      <c r="B97" s="79"/>
      <c r="C97" s="42"/>
      <c r="D97" s="49"/>
      <c r="E97" s="49"/>
      <c r="F97" s="82"/>
    </row>
    <row r="98" spans="1:6">
      <c r="A98" s="59"/>
      <c r="B98" s="79"/>
      <c r="C98" s="42"/>
      <c r="D98" s="49"/>
      <c r="E98" s="49"/>
      <c r="F98" s="82"/>
    </row>
    <row r="99" spans="1:6">
      <c r="A99" s="59"/>
      <c r="B99" s="79"/>
      <c r="C99" s="42"/>
      <c r="D99" s="49"/>
      <c r="E99" s="49"/>
      <c r="F99" s="82"/>
    </row>
    <row r="100" spans="1:6" s="440" customFormat="1" ht="12.75">
      <c r="A100" s="295"/>
      <c r="B100" s="166"/>
      <c r="C100" s="168"/>
      <c r="D100" s="171"/>
      <c r="E100" s="171"/>
      <c r="F100" s="144"/>
    </row>
    <row r="101" spans="1:6">
      <c r="A101" s="59"/>
      <c r="B101" s="79"/>
      <c r="C101" s="42"/>
      <c r="D101" s="49"/>
      <c r="E101" s="49"/>
      <c r="F101" s="82"/>
    </row>
    <row r="102" spans="1:6">
      <c r="A102" s="59"/>
      <c r="B102" s="79"/>
      <c r="C102" s="42"/>
      <c r="D102" s="49"/>
      <c r="E102" s="49"/>
      <c r="F102" s="82"/>
    </row>
    <row r="103" spans="1:6">
      <c r="A103" s="59"/>
      <c r="B103" s="79"/>
      <c r="C103" s="42"/>
      <c r="D103" s="49"/>
      <c r="E103" s="49"/>
      <c r="F103" s="82"/>
    </row>
    <row r="104" spans="1:6">
      <c r="A104" s="59"/>
      <c r="B104" s="79"/>
      <c r="C104" s="42"/>
      <c r="D104" s="49"/>
      <c r="E104" s="49"/>
      <c r="F104" s="82"/>
    </row>
    <row r="105" spans="1:6">
      <c r="A105" s="59"/>
      <c r="B105" s="79"/>
      <c r="C105" s="42"/>
      <c r="D105" s="49"/>
      <c r="E105" s="49"/>
      <c r="F105" s="82"/>
    </row>
    <row r="106" spans="1:6">
      <c r="A106" s="59"/>
      <c r="B106" s="79"/>
      <c r="C106" s="42"/>
      <c r="D106" s="49"/>
      <c r="E106" s="49"/>
      <c r="F106" s="82"/>
    </row>
    <row r="107" spans="1:6">
      <c r="A107" s="59"/>
      <c r="B107" s="79"/>
      <c r="C107" s="42"/>
      <c r="D107" s="49"/>
      <c r="E107" s="49"/>
      <c r="F107" s="82"/>
    </row>
    <row r="108" spans="1:6">
      <c r="A108" s="59"/>
      <c r="B108" s="79"/>
      <c r="C108" s="42"/>
      <c r="D108" s="49"/>
      <c r="E108" s="49"/>
      <c r="F108" s="82"/>
    </row>
    <row r="109" spans="1:6">
      <c r="A109" s="59"/>
      <c r="B109" s="79"/>
      <c r="C109" s="42"/>
      <c r="D109" s="49"/>
      <c r="E109" s="49"/>
      <c r="F109" s="82"/>
    </row>
    <row r="110" spans="1:6">
      <c r="A110" s="59"/>
      <c r="B110" s="79"/>
      <c r="C110" s="42"/>
      <c r="D110" s="49"/>
      <c r="E110" s="49"/>
      <c r="F110" s="82"/>
    </row>
    <row r="111" spans="1:6">
      <c r="A111" s="59"/>
      <c r="B111" s="79"/>
      <c r="C111" s="42"/>
      <c r="D111" s="49"/>
      <c r="E111" s="49"/>
      <c r="F111" s="82"/>
    </row>
    <row r="112" spans="1:6">
      <c r="A112" s="59"/>
      <c r="B112" s="79"/>
      <c r="C112" s="42"/>
      <c r="D112" s="49"/>
      <c r="E112" s="49"/>
      <c r="F112" s="82"/>
    </row>
    <row r="113" spans="1:13">
      <c r="A113" s="59"/>
      <c r="B113" s="79"/>
      <c r="C113" s="42"/>
      <c r="D113" s="49"/>
      <c r="E113" s="49"/>
      <c r="F113" s="82"/>
    </row>
    <row r="114" spans="1:13">
      <c r="A114" s="59"/>
      <c r="B114" s="79"/>
      <c r="C114" s="42"/>
      <c r="D114" s="49"/>
      <c r="E114" s="49"/>
      <c r="F114" s="82"/>
    </row>
    <row r="115" spans="1:13">
      <c r="A115" s="59"/>
      <c r="B115" s="79"/>
      <c r="C115" s="42"/>
      <c r="D115" s="49"/>
      <c r="E115" s="49"/>
      <c r="F115" s="82"/>
    </row>
    <row r="116" spans="1:13">
      <c r="A116" s="59"/>
      <c r="B116" s="79"/>
      <c r="C116" s="42"/>
      <c r="D116" s="49"/>
      <c r="E116" s="49"/>
      <c r="F116" s="82"/>
    </row>
    <row r="117" spans="1:13">
      <c r="A117" s="59"/>
      <c r="B117" s="79"/>
      <c r="C117" s="42"/>
      <c r="D117" s="49"/>
      <c r="E117" s="49"/>
      <c r="F117" s="82"/>
    </row>
    <row r="118" spans="1:13">
      <c r="A118" s="59"/>
      <c r="B118" s="79"/>
      <c r="C118" s="42"/>
      <c r="D118" s="49"/>
      <c r="E118" s="49"/>
      <c r="F118" s="82"/>
    </row>
    <row r="119" spans="1:13">
      <c r="A119" s="59"/>
      <c r="B119" s="79"/>
      <c r="C119" s="42"/>
      <c r="D119" s="49"/>
      <c r="E119" s="49"/>
      <c r="F119" s="82"/>
    </row>
    <row r="120" spans="1:13">
      <c r="A120" s="59"/>
      <c r="B120" s="79"/>
      <c r="C120" s="42"/>
      <c r="D120" s="49"/>
      <c r="E120" s="49"/>
      <c r="F120" s="82"/>
    </row>
    <row r="121" spans="1:13">
      <c r="A121" s="59"/>
      <c r="B121" s="79"/>
      <c r="C121" s="42"/>
      <c r="D121" s="49"/>
      <c r="E121" s="49"/>
      <c r="F121" s="82"/>
    </row>
    <row r="122" spans="1:13">
      <c r="A122" s="59"/>
      <c r="B122" s="79"/>
      <c r="C122" s="42"/>
      <c r="D122" s="49"/>
      <c r="E122" s="49"/>
      <c r="F122" s="82"/>
    </row>
    <row r="123" spans="1:13" s="50" customFormat="1" ht="15">
      <c r="A123" s="59"/>
      <c r="B123" s="79"/>
      <c r="C123" s="42"/>
      <c r="D123" s="49"/>
      <c r="E123" s="49"/>
      <c r="F123" s="82"/>
      <c r="G123"/>
      <c r="J123"/>
      <c r="K123" s="10"/>
      <c r="L123" s="12"/>
      <c r="M123" s="11"/>
    </row>
    <row r="124" spans="1:13" s="50" customFormat="1" ht="15">
      <c r="A124" s="59"/>
      <c r="B124" s="79"/>
      <c r="C124" s="42"/>
      <c r="D124" s="49"/>
      <c r="E124" s="49"/>
      <c r="F124" s="82"/>
      <c r="G124" s="10"/>
      <c r="J124" s="10"/>
      <c r="M124" s="13"/>
    </row>
    <row r="125" spans="1:13" s="50" customFormat="1" ht="15">
      <c r="A125" s="59"/>
      <c r="B125" s="79"/>
      <c r="C125" s="42"/>
      <c r="D125" s="42"/>
      <c r="E125" s="42"/>
      <c r="F125" s="57"/>
      <c r="G125" s="10"/>
      <c r="J125" s="10"/>
      <c r="K125" s="10"/>
      <c r="L125" s="10"/>
      <c r="M125" s="10"/>
    </row>
    <row r="126" spans="1:13" s="50" customFormat="1" ht="15">
      <c r="A126" s="27"/>
      <c r="B126" s="82"/>
      <c r="C126" s="49"/>
      <c r="D126" s="49"/>
      <c r="E126" s="49"/>
      <c r="F126" s="82"/>
      <c r="G126" s="10"/>
      <c r="H126" s="10"/>
      <c r="I126" s="10"/>
      <c r="J126" s="10"/>
      <c r="K126" s="10"/>
      <c r="L126" s="474"/>
      <c r="M126" s="91"/>
    </row>
    <row r="127" spans="1:13" s="50" customFormat="1" ht="15">
      <c r="A127" s="58"/>
      <c r="B127" s="82"/>
      <c r="C127" s="49"/>
      <c r="D127" s="48"/>
      <c r="E127" s="49"/>
      <c r="F127" s="82"/>
      <c r="G127" s="11"/>
      <c r="H127" s="11"/>
      <c r="I127" s="11"/>
      <c r="J127" s="11"/>
      <c r="K127" s="11"/>
      <c r="L127" s="11"/>
      <c r="M127" s="11"/>
    </row>
    <row r="128" spans="1:13">
      <c r="A128" s="58"/>
      <c r="B128" s="82"/>
      <c r="C128" s="49"/>
      <c r="D128" s="48"/>
      <c r="E128" s="49"/>
      <c r="F128" s="82"/>
    </row>
    <row r="129" spans="1:6">
      <c r="A129" s="58"/>
      <c r="B129" s="82"/>
      <c r="C129" s="49"/>
      <c r="D129" s="49"/>
      <c r="E129" s="49"/>
      <c r="F129" s="82"/>
    </row>
    <row r="130" spans="1:6">
      <c r="A130" s="58"/>
      <c r="B130" s="82"/>
      <c r="C130" s="49"/>
      <c r="D130" s="49"/>
      <c r="E130" s="49"/>
      <c r="F130" s="82"/>
    </row>
    <row r="131" spans="1:6">
      <c r="A131" s="58"/>
      <c r="B131" s="82"/>
      <c r="C131" s="49"/>
      <c r="D131" s="49"/>
      <c r="E131" s="49"/>
      <c r="F131" s="82"/>
    </row>
    <row r="132" spans="1:6">
      <c r="A132" s="75"/>
      <c r="B132" s="50"/>
      <c r="C132" s="51"/>
      <c r="D132" s="51"/>
      <c r="E132" s="51"/>
    </row>
    <row r="133" spans="1:6">
      <c r="A133" s="75"/>
      <c r="B133" s="50"/>
      <c r="C133" s="51"/>
      <c r="D133" s="51"/>
      <c r="E133" s="51"/>
    </row>
    <row r="134" spans="1:6">
      <c r="A134" s="75"/>
      <c r="B134" s="50"/>
      <c r="C134" s="51"/>
      <c r="D134" s="51"/>
      <c r="E134" s="51"/>
    </row>
    <row r="135" spans="1:6">
      <c r="A135" s="75"/>
      <c r="B135" s="50"/>
      <c r="C135" s="51"/>
      <c r="D135" s="51"/>
      <c r="E135" s="51"/>
    </row>
    <row r="136" spans="1:6">
      <c r="A136" s="75"/>
      <c r="B136" s="50"/>
      <c r="C136" s="51"/>
      <c r="D136" s="51"/>
      <c r="E136" s="51"/>
    </row>
    <row r="137" spans="1:6">
      <c r="A137" s="75"/>
      <c r="B137" s="50"/>
      <c r="C137" s="51"/>
      <c r="D137" s="51"/>
      <c r="E137" s="51"/>
    </row>
    <row r="138" spans="1:6">
      <c r="A138" s="75"/>
      <c r="B138" s="50"/>
      <c r="C138" s="51"/>
      <c r="D138" s="51"/>
      <c r="E138" s="51"/>
    </row>
    <row r="139" spans="1:6">
      <c r="A139" s="75"/>
      <c r="B139" s="50"/>
      <c r="C139" s="51"/>
      <c r="D139" s="51"/>
      <c r="E139" s="51"/>
    </row>
    <row r="140" spans="1:6">
      <c r="A140" s="75"/>
      <c r="B140" s="50"/>
      <c r="C140" s="51"/>
      <c r="D140" s="51"/>
      <c r="E140" s="51"/>
    </row>
    <row r="141" spans="1:6">
      <c r="A141" s="75"/>
      <c r="B141" s="50"/>
      <c r="C141" s="51"/>
      <c r="D141" s="51"/>
      <c r="E141" s="51"/>
    </row>
    <row r="142" spans="1:6">
      <c r="A142" s="75"/>
      <c r="B142" s="50"/>
      <c r="C142" s="51"/>
      <c r="D142" s="51"/>
      <c r="E142" s="51"/>
    </row>
    <row r="143" spans="1:6">
      <c r="A143" s="75"/>
      <c r="B143" s="50"/>
      <c r="C143" s="51"/>
      <c r="D143" s="51"/>
      <c r="E143" s="51"/>
    </row>
    <row r="144" spans="1:6">
      <c r="A144" s="75"/>
      <c r="B144" s="50"/>
      <c r="C144" s="51"/>
      <c r="D144" s="51"/>
      <c r="E144" s="51"/>
    </row>
    <row r="145" spans="1:5">
      <c r="A145" s="75"/>
      <c r="B145" s="50"/>
      <c r="C145" s="51"/>
      <c r="D145" s="51"/>
      <c r="E145" s="51"/>
    </row>
    <row r="146" spans="1:5">
      <c r="A146" s="75"/>
      <c r="B146" s="50"/>
      <c r="C146" s="51"/>
      <c r="D146" s="51"/>
      <c r="E146" s="51"/>
    </row>
    <row r="147" spans="1:5">
      <c r="A147" s="75"/>
      <c r="B147" s="50"/>
      <c r="C147" s="51"/>
      <c r="D147" s="51"/>
      <c r="E147" s="51"/>
    </row>
    <row r="148" spans="1:5">
      <c r="A148" s="75"/>
      <c r="B148" s="50"/>
      <c r="C148" s="51"/>
      <c r="D148" s="51"/>
      <c r="E148" s="51"/>
    </row>
    <row r="149" spans="1:5">
      <c r="A149" s="75"/>
      <c r="B149" s="50"/>
      <c r="C149" s="51"/>
      <c r="D149" s="51"/>
      <c r="E149" s="51"/>
    </row>
    <row r="150" spans="1:5">
      <c r="A150" s="75"/>
      <c r="B150" s="50"/>
      <c r="C150" s="51"/>
      <c r="D150" s="51"/>
      <c r="E150" s="51"/>
    </row>
    <row r="151" spans="1:5">
      <c r="A151" s="75"/>
      <c r="B151" s="50"/>
      <c r="C151" s="51"/>
      <c r="D151" s="51"/>
      <c r="E151" s="51"/>
    </row>
    <row r="152" spans="1:5">
      <c r="A152" s="75"/>
      <c r="B152" s="50"/>
      <c r="C152" s="51"/>
      <c r="D152" s="51"/>
      <c r="E152" s="51"/>
    </row>
    <row r="153" spans="1:5">
      <c r="A153" s="75"/>
      <c r="B153" s="50"/>
      <c r="C153" s="51"/>
      <c r="D153" s="51"/>
      <c r="E153" s="51"/>
    </row>
    <row r="154" spans="1:5">
      <c r="A154" s="75"/>
      <c r="B154" s="50"/>
      <c r="C154" s="51"/>
      <c r="D154" s="51"/>
      <c r="E154" s="51"/>
    </row>
    <row r="155" spans="1:5">
      <c r="A155" s="75"/>
      <c r="B155" s="50"/>
      <c r="C155" s="51"/>
      <c r="D155" s="51"/>
      <c r="E155" s="51"/>
    </row>
    <row r="156" spans="1:5">
      <c r="A156" s="75"/>
      <c r="B156" s="50"/>
      <c r="C156" s="51"/>
      <c r="D156" s="51"/>
      <c r="E156" s="51"/>
    </row>
    <row r="157" spans="1:5">
      <c r="A157" s="75"/>
      <c r="B157" s="50"/>
      <c r="C157" s="51"/>
      <c r="D157" s="51"/>
      <c r="E157" s="51"/>
    </row>
    <row r="158" spans="1:5">
      <c r="A158" s="75"/>
      <c r="B158" s="50"/>
      <c r="C158" s="51"/>
      <c r="D158" s="51"/>
      <c r="E158" s="51"/>
    </row>
    <row r="159" spans="1:5">
      <c r="A159" s="75"/>
      <c r="B159" s="50"/>
      <c r="C159" s="51"/>
      <c r="D159" s="51"/>
      <c r="E159" s="51"/>
    </row>
    <row r="160" spans="1:5">
      <c r="A160" s="75"/>
    </row>
    <row r="161" spans="1:1">
      <c r="A161" s="75"/>
    </row>
    <row r="162" spans="1:1">
      <c r="A162" s="75"/>
    </row>
    <row r="163" spans="1:1">
      <c r="A163" s="75"/>
    </row>
    <row r="164" spans="1:1">
      <c r="A164" s="75"/>
    </row>
    <row r="165" spans="1:1">
      <c r="A165" s="75"/>
    </row>
    <row r="166" spans="1:1">
      <c r="A166" s="75"/>
    </row>
    <row r="167" spans="1:1">
      <c r="A167" s="75"/>
    </row>
    <row r="168" spans="1:1">
      <c r="A168" s="75"/>
    </row>
    <row r="169" spans="1:1">
      <c r="A169" s="75"/>
    </row>
    <row r="170" spans="1:1">
      <c r="A170" s="75"/>
    </row>
    <row r="171" spans="1:1">
      <c r="A171" s="75"/>
    </row>
    <row r="172" spans="1:1">
      <c r="A172" s="75"/>
    </row>
    <row r="173" spans="1:1">
      <c r="A173" s="75"/>
    </row>
    <row r="174" spans="1:1">
      <c r="A174" s="75"/>
    </row>
    <row r="175" spans="1:1">
      <c r="A175" s="75"/>
    </row>
    <row r="176" spans="1:1">
      <c r="A176" s="75"/>
    </row>
    <row r="177" spans="1:1">
      <c r="A177" s="75"/>
    </row>
    <row r="178" spans="1:1">
      <c r="A178" s="75"/>
    </row>
    <row r="179" spans="1:1">
      <c r="A179" s="75"/>
    </row>
    <row r="180" spans="1:1">
      <c r="A180" s="75"/>
    </row>
    <row r="181" spans="1:1">
      <c r="A181" s="75"/>
    </row>
    <row r="182" spans="1:1">
      <c r="A182" s="75"/>
    </row>
    <row r="183" spans="1:1">
      <c r="A183" s="75"/>
    </row>
    <row r="184" spans="1:1">
      <c r="A184" s="75"/>
    </row>
    <row r="185" spans="1:1">
      <c r="A185" s="75"/>
    </row>
    <row r="186" spans="1:1">
      <c r="A186" s="75"/>
    </row>
    <row r="187" spans="1:1">
      <c r="A187" s="75"/>
    </row>
    <row r="188" spans="1:1">
      <c r="A188" s="75"/>
    </row>
    <row r="189" spans="1:1">
      <c r="A189" s="75"/>
    </row>
    <row r="190" spans="1:1">
      <c r="A190" s="75"/>
    </row>
    <row r="191" spans="1:1">
      <c r="A191" s="75"/>
    </row>
    <row r="192" spans="1:1">
      <c r="A192" s="75"/>
    </row>
    <row r="193" spans="1:1">
      <c r="A193" s="75"/>
    </row>
    <row r="194" spans="1:1">
      <c r="A194" s="75"/>
    </row>
    <row r="195" spans="1:1">
      <c r="A195" s="75"/>
    </row>
    <row r="196" spans="1:1">
      <c r="A196" s="75"/>
    </row>
    <row r="197" spans="1:1">
      <c r="A197" s="75"/>
    </row>
    <row r="198" spans="1:1">
      <c r="A198" s="75"/>
    </row>
    <row r="199" spans="1:1">
      <c r="A199" s="75"/>
    </row>
    <row r="200" spans="1:1">
      <c r="A200" s="75"/>
    </row>
    <row r="201" spans="1:1">
      <c r="A201" s="75"/>
    </row>
    <row r="202" spans="1:1">
      <c r="A202" s="75"/>
    </row>
    <row r="203" spans="1:1">
      <c r="A203" s="75"/>
    </row>
    <row r="204" spans="1:1">
      <c r="A204" s="75"/>
    </row>
    <row r="205" spans="1:1">
      <c r="A205" s="75"/>
    </row>
    <row r="206" spans="1:1">
      <c r="A206" s="75"/>
    </row>
    <row r="207" spans="1:1">
      <c r="A207" s="75"/>
    </row>
    <row r="208" spans="1:1">
      <c r="A208" s="75"/>
    </row>
    <row r="209" spans="1:1">
      <c r="A209" s="75"/>
    </row>
    <row r="210" spans="1:1">
      <c r="A210" s="75"/>
    </row>
    <row r="211" spans="1:1">
      <c r="A211" s="75"/>
    </row>
    <row r="212" spans="1:1">
      <c r="A212" s="75"/>
    </row>
    <row r="213" spans="1:1">
      <c r="A213" s="75"/>
    </row>
    <row r="214" spans="1:1">
      <c r="A214" s="75"/>
    </row>
    <row r="215" spans="1:1">
      <c r="A215" s="75"/>
    </row>
    <row r="216" spans="1:1">
      <c r="A216" s="75"/>
    </row>
    <row r="217" spans="1:1">
      <c r="A217" s="75"/>
    </row>
    <row r="218" spans="1:1">
      <c r="A218" s="75"/>
    </row>
    <row r="219" spans="1:1">
      <c r="A219" s="75"/>
    </row>
    <row r="220" spans="1:1">
      <c r="A220" s="75"/>
    </row>
    <row r="221" spans="1:1">
      <c r="A221" s="75"/>
    </row>
    <row r="222" spans="1:1">
      <c r="A222" s="75"/>
    </row>
    <row r="223" spans="1:1">
      <c r="A223" s="75"/>
    </row>
    <row r="224" spans="1:1">
      <c r="A224" s="75"/>
    </row>
    <row r="225" spans="1:1">
      <c r="A225" s="75"/>
    </row>
    <row r="226" spans="1:1">
      <c r="A226" s="75"/>
    </row>
    <row r="227" spans="1:1">
      <c r="A227" s="75"/>
    </row>
    <row r="228" spans="1:1">
      <c r="A228" s="75"/>
    </row>
    <row r="229" spans="1:1">
      <c r="A229" s="75"/>
    </row>
    <row r="230" spans="1:1">
      <c r="A230" s="75"/>
    </row>
    <row r="231" spans="1:1">
      <c r="A231" s="75"/>
    </row>
    <row r="232" spans="1:1">
      <c r="A232" s="75"/>
    </row>
    <row r="233" spans="1:1">
      <c r="A233" s="75"/>
    </row>
    <row r="234" spans="1:1">
      <c r="A234" s="75"/>
    </row>
    <row r="235" spans="1:1">
      <c r="A235" s="75"/>
    </row>
    <row r="236" spans="1:1">
      <c r="A236" s="75"/>
    </row>
    <row r="237" spans="1:1">
      <c r="A237" s="75"/>
    </row>
    <row r="238" spans="1:1">
      <c r="A238" s="75"/>
    </row>
    <row r="239" spans="1:1">
      <c r="A239" s="75"/>
    </row>
    <row r="240" spans="1:1">
      <c r="A240" s="75"/>
    </row>
    <row r="241" spans="1:1">
      <c r="A241" s="75"/>
    </row>
    <row r="242" spans="1:1">
      <c r="A242" s="75"/>
    </row>
    <row r="243" spans="1:1">
      <c r="A243" s="75"/>
    </row>
    <row r="244" spans="1:1">
      <c r="A244" s="75"/>
    </row>
    <row r="245" spans="1:1">
      <c r="A245" s="75"/>
    </row>
    <row r="246" spans="1:1">
      <c r="A246" s="75"/>
    </row>
    <row r="247" spans="1:1">
      <c r="A247" s="75"/>
    </row>
    <row r="248" spans="1:1">
      <c r="A248" s="75"/>
    </row>
    <row r="249" spans="1:1">
      <c r="A249" s="75"/>
    </row>
    <row r="250" spans="1:1">
      <c r="A250" s="75"/>
    </row>
    <row r="251" spans="1:1">
      <c r="A251" s="75"/>
    </row>
    <row r="252" spans="1:1">
      <c r="A252" s="75"/>
    </row>
    <row r="253" spans="1:1">
      <c r="A253" s="75"/>
    </row>
    <row r="254" spans="1:1">
      <c r="A254" s="75"/>
    </row>
    <row r="255" spans="1:1">
      <c r="A255" s="75"/>
    </row>
    <row r="256" spans="1:1">
      <c r="A256" s="75"/>
    </row>
    <row r="257" spans="1:1">
      <c r="A257" s="75"/>
    </row>
    <row r="258" spans="1:1">
      <c r="A258" s="75"/>
    </row>
    <row r="259" spans="1:1">
      <c r="A259" s="75"/>
    </row>
    <row r="260" spans="1:1">
      <c r="A260" s="75"/>
    </row>
    <row r="261" spans="1:1">
      <c r="A261" s="75"/>
    </row>
    <row r="262" spans="1:1">
      <c r="A262" s="75"/>
    </row>
    <row r="263" spans="1:1">
      <c r="A263" s="75"/>
    </row>
    <row r="264" spans="1:1">
      <c r="A264" s="75"/>
    </row>
    <row r="265" spans="1:1">
      <c r="A265" s="75"/>
    </row>
    <row r="266" spans="1:1">
      <c r="A266" s="75"/>
    </row>
    <row r="267" spans="1:1">
      <c r="A267" s="75"/>
    </row>
    <row r="268" spans="1:1">
      <c r="A268" s="75"/>
    </row>
    <row r="269" spans="1:1">
      <c r="A269" s="75"/>
    </row>
    <row r="270" spans="1:1">
      <c r="A270" s="75"/>
    </row>
    <row r="271" spans="1:1">
      <c r="A271" s="75"/>
    </row>
    <row r="272" spans="1:1">
      <c r="A272" s="75"/>
    </row>
    <row r="273" spans="1:1">
      <c r="A273" s="75"/>
    </row>
    <row r="274" spans="1:1">
      <c r="A274" s="75"/>
    </row>
    <row r="275" spans="1:1">
      <c r="A275" s="75"/>
    </row>
    <row r="276" spans="1:1">
      <c r="A276" s="75"/>
    </row>
    <row r="277" spans="1:1">
      <c r="A277" s="75"/>
    </row>
    <row r="278" spans="1:1">
      <c r="A278" s="75"/>
    </row>
    <row r="279" spans="1:1">
      <c r="A279" s="75"/>
    </row>
    <row r="280" spans="1:1">
      <c r="A280" s="75"/>
    </row>
    <row r="281" spans="1:1">
      <c r="A281" s="75"/>
    </row>
    <row r="282" spans="1:1">
      <c r="A282" s="75"/>
    </row>
    <row r="283" spans="1:1">
      <c r="A283" s="75"/>
    </row>
    <row r="284" spans="1:1">
      <c r="A284" s="75"/>
    </row>
    <row r="285" spans="1:1">
      <c r="A285" s="75"/>
    </row>
    <row r="286" spans="1:1">
      <c r="A286" s="75"/>
    </row>
    <row r="287" spans="1:1">
      <c r="A287" s="75"/>
    </row>
    <row r="288" spans="1:1">
      <c r="A288" s="75"/>
    </row>
    <row r="289" spans="1:1">
      <c r="A289" s="75"/>
    </row>
    <row r="290" spans="1:1">
      <c r="A290" s="75"/>
    </row>
    <row r="291" spans="1:1">
      <c r="A291" s="75"/>
    </row>
    <row r="292" spans="1:1">
      <c r="A292" s="75"/>
    </row>
    <row r="293" spans="1:1">
      <c r="A293" s="75"/>
    </row>
    <row r="294" spans="1:1">
      <c r="A294" s="75"/>
    </row>
    <row r="295" spans="1:1">
      <c r="A295" s="75"/>
    </row>
    <row r="296" spans="1:1">
      <c r="A296" s="75"/>
    </row>
    <row r="297" spans="1:1">
      <c r="A297" s="75"/>
    </row>
    <row r="298" spans="1:1">
      <c r="A298" s="75"/>
    </row>
    <row r="299" spans="1:1">
      <c r="A299" s="75"/>
    </row>
    <row r="300" spans="1:1">
      <c r="A300" s="75"/>
    </row>
    <row r="301" spans="1:1">
      <c r="A301" s="75"/>
    </row>
    <row r="302" spans="1:1">
      <c r="A302" s="75"/>
    </row>
    <row r="303" spans="1:1">
      <c r="A303" s="75"/>
    </row>
    <row r="304" spans="1:1">
      <c r="A304" s="75"/>
    </row>
    <row r="305" spans="1:5">
      <c r="A305" s="75"/>
    </row>
    <row r="306" spans="1:5">
      <c r="A306" s="75"/>
    </row>
    <row r="307" spans="1:5">
      <c r="A307" s="75"/>
    </row>
    <row r="308" spans="1:5">
      <c r="A308" s="75"/>
    </row>
    <row r="309" spans="1:5" s="440" customFormat="1" ht="12.75">
      <c r="A309" s="267"/>
      <c r="B309" s="486"/>
      <c r="C309" s="162"/>
      <c r="D309" s="162"/>
      <c r="E309" s="162"/>
    </row>
    <row r="310" spans="1:5" s="440" customFormat="1" ht="12.75">
      <c r="A310" s="267"/>
      <c r="B310" s="486"/>
      <c r="C310" s="162"/>
      <c r="D310" s="162"/>
      <c r="E310" s="162"/>
    </row>
    <row r="311" spans="1:5" s="440" customFormat="1" ht="12.75">
      <c r="A311" s="267"/>
      <c r="B311" s="486"/>
      <c r="C311" s="162"/>
      <c r="D311" s="162"/>
      <c r="E311" s="162"/>
    </row>
    <row r="312" spans="1:5" s="440" customFormat="1" ht="12.75">
      <c r="A312" s="267"/>
      <c r="B312" s="486"/>
      <c r="C312" s="162"/>
      <c r="D312" s="162"/>
      <c r="E312" s="162"/>
    </row>
    <row r="313" spans="1:5" s="440" customFormat="1" ht="12.75">
      <c r="A313" s="267"/>
      <c r="B313" s="486"/>
      <c r="C313" s="162"/>
      <c r="D313" s="162"/>
      <c r="E313" s="162"/>
    </row>
    <row r="314" spans="1:5" s="440" customFormat="1" ht="12.75">
      <c r="A314" s="267"/>
      <c r="B314" s="486"/>
      <c r="C314" s="162"/>
      <c r="D314" s="162"/>
      <c r="E314" s="162"/>
    </row>
    <row r="315" spans="1:5" s="440" customFormat="1" ht="12.75">
      <c r="A315" s="267"/>
      <c r="B315" s="486"/>
      <c r="C315" s="162"/>
      <c r="D315" s="162"/>
      <c r="E315" s="162"/>
    </row>
    <row r="316" spans="1:5" s="440" customFormat="1" ht="12.75">
      <c r="A316" s="267"/>
      <c r="B316" s="486"/>
      <c r="C316" s="162"/>
      <c r="D316" s="162"/>
      <c r="E316" s="162"/>
    </row>
    <row r="317" spans="1:5" s="440" customFormat="1" ht="12.75">
      <c r="A317" s="267"/>
      <c r="B317" s="486"/>
      <c r="C317" s="162"/>
      <c r="D317" s="162"/>
      <c r="E317" s="162"/>
    </row>
    <row r="318" spans="1:5" s="440" customFormat="1" ht="12.75">
      <c r="A318" s="267"/>
      <c r="B318" s="486"/>
      <c r="C318" s="162"/>
      <c r="D318" s="162"/>
      <c r="E318" s="162"/>
    </row>
    <row r="319" spans="1:5" s="440" customFormat="1" ht="12.75">
      <c r="A319" s="267"/>
      <c r="B319" s="486"/>
      <c r="C319" s="162"/>
      <c r="D319" s="162"/>
      <c r="E319" s="162"/>
    </row>
    <row r="320" spans="1:5" s="440" customFormat="1" ht="12.75">
      <c r="A320" s="267"/>
      <c r="B320" s="486"/>
      <c r="C320" s="162"/>
      <c r="D320" s="162"/>
      <c r="E320" s="162"/>
    </row>
    <row r="321" spans="1:5" s="440" customFormat="1" ht="12.75">
      <c r="A321" s="267"/>
      <c r="B321" s="486"/>
      <c r="C321" s="162"/>
      <c r="D321" s="162"/>
      <c r="E321" s="162"/>
    </row>
    <row r="322" spans="1:5" s="440" customFormat="1" ht="12.75">
      <c r="A322" s="267"/>
      <c r="B322" s="486"/>
      <c r="C322" s="162"/>
      <c r="D322" s="162"/>
      <c r="E322" s="162"/>
    </row>
    <row r="323" spans="1:5" s="440" customFormat="1" ht="12.75">
      <c r="A323" s="267"/>
      <c r="B323" s="486"/>
      <c r="C323" s="162"/>
      <c r="D323" s="162"/>
      <c r="E323" s="162"/>
    </row>
    <row r="324" spans="1:5" s="440" customFormat="1" ht="12.75">
      <c r="A324" s="267"/>
      <c r="B324" s="486"/>
      <c r="C324" s="162"/>
      <c r="D324" s="162"/>
      <c r="E324" s="162"/>
    </row>
    <row r="325" spans="1:5" s="440" customFormat="1" ht="12.75">
      <c r="A325" s="267"/>
      <c r="B325" s="486"/>
      <c r="C325" s="162"/>
      <c r="D325" s="162"/>
      <c r="E325" s="162"/>
    </row>
    <row r="326" spans="1:5" s="440" customFormat="1" ht="12.75">
      <c r="A326" s="267"/>
      <c r="B326" s="486"/>
      <c r="C326" s="162"/>
      <c r="D326" s="162"/>
      <c r="E326" s="162"/>
    </row>
    <row r="327" spans="1:5" s="440" customFormat="1" ht="12.75">
      <c r="A327" s="267"/>
      <c r="B327" s="486"/>
      <c r="C327" s="162"/>
      <c r="D327" s="162"/>
      <c r="E327" s="162"/>
    </row>
    <row r="328" spans="1:5" s="440" customFormat="1" ht="12.75">
      <c r="A328" s="267"/>
      <c r="B328" s="486"/>
      <c r="C328" s="162"/>
      <c r="D328" s="162"/>
      <c r="E328" s="162"/>
    </row>
    <row r="329" spans="1:5" s="440" customFormat="1" ht="12.75">
      <c r="A329" s="267"/>
      <c r="B329" s="486"/>
      <c r="C329" s="162"/>
      <c r="D329" s="162"/>
      <c r="E329" s="162"/>
    </row>
    <row r="330" spans="1:5" s="440" customFormat="1" ht="12.75">
      <c r="A330" s="267"/>
      <c r="B330" s="486"/>
      <c r="C330" s="162"/>
      <c r="D330" s="162"/>
      <c r="E330" s="162"/>
    </row>
    <row r="331" spans="1:5" s="440" customFormat="1" ht="12.75">
      <c r="A331" s="267"/>
      <c r="B331" s="486"/>
      <c r="C331" s="162"/>
      <c r="D331" s="162"/>
      <c r="E331" s="162"/>
    </row>
    <row r="332" spans="1:5" s="440" customFormat="1" ht="12.75">
      <c r="A332" s="267"/>
      <c r="B332" s="486"/>
      <c r="C332" s="162"/>
      <c r="D332" s="162"/>
      <c r="E332" s="162"/>
    </row>
    <row r="333" spans="1:5" s="440" customFormat="1" ht="12.75">
      <c r="A333" s="267"/>
      <c r="B333" s="486"/>
      <c r="C333" s="162"/>
      <c r="D333" s="162"/>
      <c r="E333" s="162"/>
    </row>
    <row r="334" spans="1:5" s="440" customFormat="1" ht="12.75">
      <c r="A334" s="267"/>
      <c r="B334" s="486"/>
      <c r="C334" s="162"/>
      <c r="D334" s="162"/>
      <c r="E334" s="162"/>
    </row>
    <row r="335" spans="1:5" s="440" customFormat="1" ht="12.75">
      <c r="A335" s="267"/>
      <c r="B335" s="486"/>
      <c r="C335" s="162"/>
      <c r="D335" s="162"/>
      <c r="E335" s="162"/>
    </row>
    <row r="336" spans="1:5" s="440" customFormat="1" ht="12.75">
      <c r="A336" s="267"/>
      <c r="B336" s="486"/>
      <c r="C336" s="162"/>
      <c r="D336" s="162"/>
      <c r="E336" s="162"/>
    </row>
    <row r="337" spans="1:5" s="440" customFormat="1" ht="12.75">
      <c r="A337" s="267"/>
      <c r="B337" s="486"/>
      <c r="C337" s="162"/>
      <c r="D337" s="162"/>
      <c r="E337" s="162"/>
    </row>
    <row r="338" spans="1:5" s="440" customFormat="1" ht="12.75">
      <c r="A338" s="267"/>
      <c r="B338" s="486"/>
      <c r="C338" s="162"/>
      <c r="D338" s="162"/>
      <c r="E338" s="162"/>
    </row>
    <row r="339" spans="1:5" s="440" customFormat="1" ht="12.75">
      <c r="A339" s="267"/>
      <c r="B339" s="486"/>
      <c r="C339" s="162"/>
      <c r="D339" s="162"/>
      <c r="E339" s="162"/>
    </row>
    <row r="340" spans="1:5" s="440" customFormat="1" ht="12.75">
      <c r="A340" s="267"/>
      <c r="B340" s="486"/>
      <c r="C340" s="162"/>
      <c r="D340" s="162"/>
      <c r="E340" s="162"/>
    </row>
    <row r="341" spans="1:5" s="440" customFormat="1" ht="12.75">
      <c r="A341" s="267"/>
      <c r="B341" s="486"/>
      <c r="C341" s="162"/>
      <c r="D341" s="162"/>
      <c r="E341" s="162"/>
    </row>
    <row r="342" spans="1:5" s="440" customFormat="1" ht="12.75">
      <c r="A342" s="267"/>
      <c r="B342" s="486"/>
      <c r="C342" s="162"/>
      <c r="D342" s="162"/>
      <c r="E342" s="162"/>
    </row>
    <row r="343" spans="1:5" s="440" customFormat="1" ht="12.75">
      <c r="A343" s="267"/>
      <c r="B343" s="486"/>
      <c r="C343" s="162"/>
      <c r="D343" s="162"/>
      <c r="E343" s="162"/>
    </row>
    <row r="344" spans="1:5">
      <c r="A344" s="75"/>
    </row>
    <row r="345" spans="1:5" s="440" customFormat="1" ht="12.75">
      <c r="A345" s="267"/>
      <c r="B345" s="486"/>
      <c r="C345" s="162"/>
      <c r="D345" s="162"/>
      <c r="E345" s="162"/>
    </row>
    <row r="346" spans="1:5" s="440" customFormat="1" ht="12.75">
      <c r="A346" s="267"/>
      <c r="B346" s="486"/>
      <c r="C346" s="162"/>
      <c r="D346" s="162"/>
      <c r="E346" s="162"/>
    </row>
    <row r="347" spans="1:5" s="440" customFormat="1" ht="12.75">
      <c r="A347" s="267"/>
      <c r="B347" s="486"/>
      <c r="C347" s="162"/>
      <c r="D347" s="162"/>
      <c r="E347" s="162"/>
    </row>
    <row r="348" spans="1:5" s="440" customFormat="1" ht="12.75">
      <c r="A348" s="267"/>
      <c r="B348" s="486"/>
      <c r="C348" s="162"/>
      <c r="D348" s="162"/>
      <c r="E348" s="162"/>
    </row>
    <row r="349" spans="1:5" s="440" customFormat="1" ht="12.75">
      <c r="A349" s="267"/>
      <c r="B349" s="486"/>
      <c r="C349" s="162"/>
      <c r="D349" s="162"/>
      <c r="E349" s="162"/>
    </row>
    <row r="350" spans="1:5" s="440" customFormat="1" ht="12.75">
      <c r="A350" s="267"/>
      <c r="B350" s="486"/>
      <c r="C350" s="162"/>
      <c r="D350" s="162"/>
      <c r="E350" s="162"/>
    </row>
    <row r="351" spans="1:5" s="440" customFormat="1" ht="12.75">
      <c r="A351" s="267"/>
      <c r="B351" s="486"/>
      <c r="C351" s="162"/>
      <c r="D351" s="162"/>
      <c r="E351" s="162"/>
    </row>
    <row r="352" spans="1:5" s="440" customFormat="1" ht="12.75">
      <c r="A352" s="267"/>
      <c r="B352" s="486"/>
      <c r="C352" s="162"/>
      <c r="D352" s="162"/>
      <c r="E352" s="162"/>
    </row>
    <row r="353" spans="1:5" s="440" customFormat="1" ht="12.75">
      <c r="A353" s="267"/>
      <c r="B353" s="486"/>
      <c r="C353" s="162"/>
      <c r="D353" s="162"/>
      <c r="E353" s="162"/>
    </row>
    <row r="354" spans="1:5" s="440" customFormat="1" ht="12.75">
      <c r="A354" s="267"/>
      <c r="B354" s="486"/>
      <c r="C354" s="162"/>
      <c r="D354" s="162"/>
      <c r="E354" s="162"/>
    </row>
    <row r="355" spans="1:5" s="440" customFormat="1" ht="12.75">
      <c r="A355" s="267"/>
      <c r="B355" s="486"/>
      <c r="C355" s="162"/>
      <c r="D355" s="162"/>
      <c r="E355" s="162"/>
    </row>
    <row r="356" spans="1:5" s="440" customFormat="1" ht="12.75">
      <c r="A356" s="267"/>
      <c r="B356" s="486"/>
      <c r="C356" s="162"/>
      <c r="D356" s="162"/>
      <c r="E356" s="162"/>
    </row>
    <row r="357" spans="1:5" s="440" customFormat="1" ht="12.75">
      <c r="A357" s="267"/>
      <c r="B357" s="486"/>
      <c r="C357" s="162"/>
      <c r="D357" s="162"/>
      <c r="E357" s="162"/>
    </row>
    <row r="358" spans="1:5" s="440" customFormat="1" ht="12.75">
      <c r="A358" s="267"/>
      <c r="B358" s="486"/>
      <c r="C358" s="162"/>
      <c r="D358" s="162"/>
      <c r="E358" s="162"/>
    </row>
    <row r="359" spans="1:5" s="440" customFormat="1" ht="12.75">
      <c r="A359" s="267"/>
      <c r="B359" s="486"/>
      <c r="C359" s="162"/>
      <c r="D359" s="162"/>
      <c r="E359" s="162"/>
    </row>
    <row r="360" spans="1:5" s="440" customFormat="1" ht="12.75">
      <c r="A360" s="267"/>
      <c r="B360" s="486"/>
      <c r="C360" s="162"/>
      <c r="D360" s="162"/>
      <c r="E360" s="162"/>
    </row>
    <row r="361" spans="1:5" s="440" customFormat="1" ht="12.75">
      <c r="A361" s="267"/>
      <c r="B361" s="486"/>
      <c r="C361" s="162"/>
      <c r="D361" s="162"/>
      <c r="E361" s="162"/>
    </row>
    <row r="362" spans="1:5" s="440" customFormat="1" ht="12.75">
      <c r="A362" s="267"/>
      <c r="B362" s="486"/>
      <c r="C362" s="162"/>
      <c r="D362" s="162"/>
      <c r="E362" s="162"/>
    </row>
    <row r="363" spans="1:5" s="440" customFormat="1" ht="12.75">
      <c r="A363" s="267"/>
      <c r="B363" s="486"/>
      <c r="C363" s="162"/>
      <c r="D363" s="162"/>
      <c r="E363" s="162"/>
    </row>
    <row r="364" spans="1:5" s="440" customFormat="1" ht="12.75">
      <c r="A364" s="267"/>
      <c r="B364" s="486"/>
      <c r="C364" s="162"/>
      <c r="D364" s="162"/>
      <c r="E364" s="162"/>
    </row>
    <row r="365" spans="1:5" s="440" customFormat="1" ht="12.75">
      <c r="A365" s="267"/>
      <c r="B365" s="486"/>
      <c r="C365" s="162"/>
      <c r="D365" s="162"/>
      <c r="E365" s="162"/>
    </row>
    <row r="366" spans="1:5" s="440" customFormat="1" ht="12.75">
      <c r="A366" s="267"/>
      <c r="B366" s="486"/>
      <c r="C366" s="162"/>
      <c r="D366" s="162"/>
      <c r="E366" s="162"/>
    </row>
    <row r="367" spans="1:5" s="440" customFormat="1" ht="12.75">
      <c r="A367" s="267"/>
      <c r="B367" s="486"/>
      <c r="C367" s="162"/>
      <c r="D367" s="162"/>
      <c r="E367" s="162"/>
    </row>
    <row r="368" spans="1:5" s="440" customFormat="1" ht="12.75">
      <c r="A368" s="267"/>
      <c r="B368" s="486"/>
      <c r="C368" s="162"/>
      <c r="D368" s="162"/>
      <c r="E368" s="162"/>
    </row>
    <row r="369" spans="1:5" s="440" customFormat="1" ht="12.75">
      <c r="A369" s="267"/>
      <c r="B369" s="486"/>
      <c r="C369" s="162"/>
      <c r="D369" s="162"/>
      <c r="E369" s="162"/>
    </row>
    <row r="370" spans="1:5" s="440" customFormat="1" ht="12.75">
      <c r="A370" s="267"/>
      <c r="B370" s="486"/>
      <c r="C370" s="162"/>
      <c r="D370" s="162"/>
      <c r="E370" s="162"/>
    </row>
    <row r="371" spans="1:5" s="440" customFormat="1" ht="12.75">
      <c r="A371" s="267"/>
      <c r="B371" s="486"/>
      <c r="C371" s="162"/>
      <c r="D371" s="162"/>
      <c r="E371" s="162"/>
    </row>
    <row r="372" spans="1:5" s="440" customFormat="1" ht="12.75">
      <c r="A372" s="267"/>
      <c r="B372" s="486"/>
      <c r="C372" s="162"/>
      <c r="D372" s="162"/>
      <c r="E372" s="162"/>
    </row>
    <row r="373" spans="1:5" s="440" customFormat="1" ht="12.75">
      <c r="A373" s="267"/>
      <c r="B373" s="486"/>
      <c r="C373" s="162"/>
      <c r="D373" s="162"/>
      <c r="E373" s="162"/>
    </row>
    <row r="374" spans="1:5" s="440" customFormat="1" ht="12.75">
      <c r="A374" s="267"/>
      <c r="B374" s="486"/>
      <c r="C374" s="162"/>
      <c r="D374" s="162"/>
      <c r="E374" s="162"/>
    </row>
    <row r="375" spans="1:5" s="440" customFormat="1" ht="12.75">
      <c r="A375" s="267"/>
      <c r="B375" s="486"/>
      <c r="C375" s="162"/>
      <c r="D375" s="162"/>
      <c r="E375" s="162"/>
    </row>
    <row r="376" spans="1:5" s="440" customFormat="1" ht="12.75">
      <c r="A376" s="267"/>
      <c r="B376" s="486"/>
      <c r="C376" s="162"/>
      <c r="D376" s="162"/>
      <c r="E376" s="162"/>
    </row>
    <row r="377" spans="1:5" s="440" customFormat="1" ht="12.75">
      <c r="A377" s="267"/>
      <c r="B377" s="486"/>
      <c r="C377" s="162"/>
      <c r="D377" s="162"/>
      <c r="E377" s="162"/>
    </row>
    <row r="378" spans="1:5" s="440" customFormat="1" ht="12.75">
      <c r="A378" s="267"/>
      <c r="B378" s="486"/>
      <c r="C378" s="162"/>
      <c r="D378" s="162"/>
      <c r="E378" s="162"/>
    </row>
    <row r="379" spans="1:5" s="440" customFormat="1" ht="12.75">
      <c r="A379" s="267"/>
      <c r="B379" s="486"/>
      <c r="C379" s="162"/>
      <c r="D379" s="162"/>
      <c r="E379" s="162"/>
    </row>
    <row r="380" spans="1:5" s="440" customFormat="1" ht="12.75">
      <c r="A380" s="267"/>
      <c r="B380" s="486"/>
      <c r="C380" s="162"/>
      <c r="D380" s="162"/>
      <c r="E380" s="162"/>
    </row>
    <row r="381" spans="1:5" s="440" customFormat="1" ht="12.75">
      <c r="A381" s="267"/>
      <c r="B381" s="486"/>
      <c r="C381" s="162"/>
      <c r="D381" s="162"/>
      <c r="E381" s="162"/>
    </row>
    <row r="382" spans="1:5" s="440" customFormat="1" ht="12.75">
      <c r="A382" s="267"/>
      <c r="B382" s="486"/>
      <c r="C382" s="162"/>
      <c r="D382" s="162"/>
      <c r="E382" s="162"/>
    </row>
    <row r="383" spans="1:5" s="440" customFormat="1" ht="12.75">
      <c r="A383" s="267"/>
      <c r="B383" s="486"/>
      <c r="C383" s="162"/>
      <c r="D383" s="162"/>
      <c r="E383" s="162"/>
    </row>
    <row r="384" spans="1:5" s="440" customFormat="1" ht="12.75">
      <c r="A384" s="267"/>
      <c r="B384" s="486"/>
      <c r="C384" s="162"/>
      <c r="D384" s="162"/>
      <c r="E384" s="162"/>
    </row>
    <row r="385" spans="1:5" s="440" customFormat="1" ht="12.75">
      <c r="A385" s="267"/>
      <c r="B385" s="486"/>
      <c r="C385" s="162"/>
      <c r="D385" s="162"/>
      <c r="E385" s="162"/>
    </row>
    <row r="386" spans="1:5" s="440" customFormat="1" ht="12.75">
      <c r="A386" s="267"/>
      <c r="B386" s="486"/>
      <c r="C386" s="162"/>
      <c r="D386" s="162"/>
      <c r="E386" s="162"/>
    </row>
    <row r="387" spans="1:5" s="440" customFormat="1" ht="12.75">
      <c r="A387" s="267"/>
      <c r="B387" s="486"/>
      <c r="C387" s="162"/>
      <c r="D387" s="162"/>
      <c r="E387" s="162"/>
    </row>
    <row r="388" spans="1:5" s="440" customFormat="1" ht="12.75">
      <c r="A388" s="267"/>
      <c r="B388" s="486"/>
      <c r="C388" s="162"/>
      <c r="D388" s="162"/>
      <c r="E388" s="162"/>
    </row>
    <row r="389" spans="1:5" s="440" customFormat="1" ht="12.75">
      <c r="A389" s="267"/>
      <c r="B389" s="486"/>
      <c r="C389" s="162"/>
      <c r="D389" s="162"/>
      <c r="E389" s="162"/>
    </row>
    <row r="390" spans="1:5" s="440" customFormat="1" ht="12.75">
      <c r="A390" s="267"/>
      <c r="B390" s="486"/>
      <c r="C390" s="162"/>
      <c r="D390" s="162"/>
      <c r="E390" s="162"/>
    </row>
    <row r="391" spans="1:5" s="440" customFormat="1" ht="12.75">
      <c r="A391" s="267"/>
      <c r="B391" s="486"/>
      <c r="C391" s="162"/>
      <c r="D391" s="162"/>
      <c r="E391" s="162"/>
    </row>
    <row r="392" spans="1:5" s="440" customFormat="1" ht="12.75">
      <c r="A392" s="267"/>
      <c r="B392" s="486"/>
      <c r="C392" s="162"/>
      <c r="D392" s="162"/>
      <c r="E392" s="162"/>
    </row>
    <row r="393" spans="1:5" s="440" customFormat="1" ht="12.75">
      <c r="A393" s="267"/>
      <c r="B393" s="486"/>
      <c r="C393" s="162"/>
      <c r="D393" s="162"/>
      <c r="E393" s="162"/>
    </row>
    <row r="394" spans="1:5" s="440" customFormat="1" ht="12.75">
      <c r="A394" s="267"/>
      <c r="B394" s="486"/>
      <c r="C394" s="162"/>
      <c r="D394" s="162"/>
      <c r="E394" s="162"/>
    </row>
    <row r="395" spans="1:5" s="440" customFormat="1" ht="12.75">
      <c r="A395" s="267"/>
      <c r="B395" s="486"/>
      <c r="C395" s="162"/>
      <c r="D395" s="162"/>
      <c r="E395" s="162"/>
    </row>
    <row r="396" spans="1:5" s="440" customFormat="1" ht="12.75">
      <c r="A396" s="267"/>
      <c r="B396" s="486"/>
      <c r="C396" s="162"/>
      <c r="D396" s="162"/>
      <c r="E396" s="162"/>
    </row>
    <row r="397" spans="1:5" s="440" customFormat="1" ht="12.75">
      <c r="A397" s="267"/>
      <c r="B397" s="486"/>
      <c r="C397" s="162"/>
      <c r="D397" s="162"/>
      <c r="E397" s="162"/>
    </row>
    <row r="398" spans="1:5" s="440" customFormat="1" ht="12.75">
      <c r="A398" s="267"/>
      <c r="B398" s="486"/>
      <c r="C398" s="162"/>
      <c r="D398" s="162"/>
      <c r="E398" s="162"/>
    </row>
    <row r="399" spans="1:5" s="440" customFormat="1" ht="12.75">
      <c r="A399" s="267"/>
      <c r="B399" s="486"/>
      <c r="C399" s="162"/>
      <c r="D399" s="162"/>
      <c r="E399" s="162"/>
    </row>
    <row r="400" spans="1:5" s="440" customFormat="1" ht="12.75">
      <c r="A400" s="267"/>
      <c r="B400" s="486"/>
      <c r="C400" s="162"/>
      <c r="D400" s="162"/>
      <c r="E400" s="162"/>
    </row>
    <row r="401" spans="1:5" s="440" customFormat="1" ht="12.75">
      <c r="A401" s="267"/>
      <c r="B401" s="486"/>
      <c r="C401" s="162"/>
      <c r="D401" s="162"/>
      <c r="E401" s="162"/>
    </row>
    <row r="402" spans="1:5" s="440" customFormat="1" ht="12.75">
      <c r="A402" s="267"/>
      <c r="B402" s="486"/>
      <c r="C402" s="162"/>
      <c r="D402" s="162"/>
      <c r="E402" s="162"/>
    </row>
    <row r="403" spans="1:5" s="440" customFormat="1" ht="12.75">
      <c r="A403" s="267"/>
      <c r="B403" s="486"/>
      <c r="C403" s="162"/>
      <c r="D403" s="162"/>
      <c r="E403" s="162"/>
    </row>
    <row r="404" spans="1:5" s="440" customFormat="1" ht="12.75">
      <c r="A404" s="267"/>
      <c r="B404" s="486"/>
      <c r="C404" s="162"/>
      <c r="D404" s="162"/>
      <c r="E404" s="162"/>
    </row>
    <row r="405" spans="1:5" s="440" customFormat="1" ht="12.75">
      <c r="A405" s="267"/>
      <c r="B405" s="486"/>
      <c r="C405" s="162"/>
      <c r="D405" s="162"/>
      <c r="E405" s="162"/>
    </row>
    <row r="406" spans="1:5" s="440" customFormat="1" ht="12.75">
      <c r="A406" s="267"/>
      <c r="B406" s="486"/>
      <c r="C406" s="162"/>
      <c r="D406" s="162"/>
      <c r="E406" s="162"/>
    </row>
    <row r="407" spans="1:5" s="440" customFormat="1" ht="12.75">
      <c r="A407" s="267"/>
      <c r="B407" s="486"/>
      <c r="C407" s="162"/>
      <c r="D407" s="162"/>
      <c r="E407" s="162"/>
    </row>
    <row r="408" spans="1:5" s="440" customFormat="1" ht="12.75">
      <c r="A408" s="267"/>
      <c r="B408" s="486"/>
      <c r="C408" s="162"/>
      <c r="D408" s="162"/>
      <c r="E408" s="162"/>
    </row>
    <row r="409" spans="1:5" s="440" customFormat="1" ht="12.75">
      <c r="A409" s="267"/>
      <c r="B409" s="486"/>
      <c r="C409" s="162"/>
      <c r="D409" s="162"/>
      <c r="E409" s="162"/>
    </row>
    <row r="410" spans="1:5" s="440" customFormat="1" ht="12.75">
      <c r="A410" s="267"/>
      <c r="B410" s="486"/>
      <c r="C410" s="162"/>
      <c r="D410" s="162"/>
      <c r="E410" s="162"/>
    </row>
    <row r="411" spans="1:5" s="440" customFormat="1" ht="12.75">
      <c r="A411" s="267"/>
      <c r="B411" s="486"/>
      <c r="C411" s="162"/>
      <c r="D411" s="162"/>
      <c r="E411" s="162"/>
    </row>
    <row r="412" spans="1:5" s="440" customFormat="1" ht="12.75">
      <c r="A412" s="267"/>
      <c r="B412" s="486"/>
      <c r="C412" s="162"/>
      <c r="D412" s="162"/>
      <c r="E412" s="162"/>
    </row>
    <row r="413" spans="1:5" s="440" customFormat="1" ht="12.75">
      <c r="A413" s="267"/>
      <c r="B413" s="486"/>
      <c r="C413" s="162"/>
      <c r="D413" s="162"/>
      <c r="E413" s="162"/>
    </row>
    <row r="414" spans="1:5" s="440" customFormat="1" ht="12.75">
      <c r="A414" s="267"/>
      <c r="B414" s="486"/>
      <c r="C414" s="162"/>
      <c r="D414" s="162"/>
      <c r="E414" s="162"/>
    </row>
    <row r="415" spans="1:5" s="440" customFormat="1" ht="12.75">
      <c r="A415" s="267"/>
      <c r="B415" s="486"/>
      <c r="C415" s="162"/>
      <c r="D415" s="162"/>
      <c r="E415" s="162"/>
    </row>
    <row r="416" spans="1:5" s="440" customFormat="1" ht="12.75">
      <c r="A416" s="267"/>
      <c r="B416" s="486"/>
      <c r="C416" s="162"/>
      <c r="D416" s="162"/>
      <c r="E416" s="162"/>
    </row>
    <row r="417" spans="1:5" s="440" customFormat="1" ht="12.75">
      <c r="A417" s="267"/>
      <c r="B417" s="486"/>
      <c r="C417" s="162"/>
      <c r="D417" s="162"/>
      <c r="E417" s="162"/>
    </row>
    <row r="418" spans="1:5" s="440" customFormat="1" ht="12.75">
      <c r="A418" s="267"/>
      <c r="B418" s="486"/>
      <c r="C418" s="162"/>
      <c r="D418" s="162"/>
      <c r="E418" s="162"/>
    </row>
    <row r="419" spans="1:5" s="440" customFormat="1" ht="12.75">
      <c r="A419" s="267"/>
      <c r="B419" s="486"/>
      <c r="C419" s="162"/>
      <c r="D419" s="162"/>
      <c r="E419" s="162"/>
    </row>
    <row r="420" spans="1:5" s="440" customFormat="1" ht="12.75">
      <c r="A420" s="267"/>
      <c r="B420" s="486"/>
      <c r="C420" s="162"/>
      <c r="D420" s="162"/>
      <c r="E420" s="162"/>
    </row>
    <row r="421" spans="1:5" s="440" customFormat="1" ht="12.75">
      <c r="A421" s="267"/>
      <c r="B421" s="486"/>
      <c r="C421" s="162"/>
      <c r="D421" s="162"/>
      <c r="E421" s="162"/>
    </row>
    <row r="422" spans="1:5" s="440" customFormat="1" ht="12.75">
      <c r="A422" s="267"/>
      <c r="B422" s="486"/>
      <c r="C422" s="162"/>
      <c r="D422" s="162"/>
      <c r="E422" s="162"/>
    </row>
    <row r="423" spans="1:5" s="440" customFormat="1" ht="12.75">
      <c r="A423" s="267"/>
      <c r="B423" s="486"/>
      <c r="C423" s="162"/>
      <c r="D423" s="162"/>
      <c r="E423" s="162"/>
    </row>
    <row r="424" spans="1:5" s="440" customFormat="1" ht="12.75">
      <c r="A424" s="267"/>
      <c r="B424" s="486"/>
      <c r="C424" s="162"/>
      <c r="D424" s="162"/>
      <c r="E424" s="162"/>
    </row>
    <row r="425" spans="1:5" s="440" customFormat="1" ht="12.75">
      <c r="A425" s="267"/>
      <c r="B425" s="486"/>
      <c r="C425" s="162"/>
      <c r="D425" s="162"/>
      <c r="E425" s="162"/>
    </row>
    <row r="426" spans="1:5" s="440" customFormat="1" ht="12.75">
      <c r="A426" s="267"/>
      <c r="B426" s="486"/>
      <c r="C426" s="162"/>
      <c r="D426" s="162"/>
      <c r="E426" s="162"/>
    </row>
    <row r="427" spans="1:5" s="440" customFormat="1" ht="12.75">
      <c r="A427" s="267"/>
      <c r="B427" s="486"/>
      <c r="C427" s="162"/>
      <c r="D427" s="162"/>
      <c r="E427" s="162"/>
    </row>
    <row r="428" spans="1:5" s="440" customFormat="1" ht="12.75">
      <c r="A428" s="267"/>
      <c r="B428" s="486"/>
      <c r="C428" s="162"/>
      <c r="D428" s="162"/>
      <c r="E428" s="162"/>
    </row>
    <row r="429" spans="1:5" s="440" customFormat="1" ht="12.75">
      <c r="A429" s="267"/>
      <c r="B429" s="486"/>
      <c r="C429" s="162"/>
      <c r="D429" s="162"/>
      <c r="E429" s="162"/>
    </row>
    <row r="430" spans="1:5" s="440" customFormat="1" ht="12.75">
      <c r="A430" s="267"/>
      <c r="B430" s="486"/>
      <c r="C430" s="162"/>
      <c r="D430" s="162"/>
      <c r="E430" s="162"/>
    </row>
    <row r="431" spans="1:5" s="440" customFormat="1" ht="12.75">
      <c r="A431" s="267"/>
      <c r="B431" s="486"/>
      <c r="C431" s="162"/>
      <c r="D431" s="162"/>
      <c r="E431" s="162"/>
    </row>
    <row r="432" spans="1:5" s="440" customFormat="1" ht="12.75">
      <c r="A432" s="267"/>
      <c r="B432" s="486"/>
      <c r="C432" s="162"/>
      <c r="D432" s="162"/>
      <c r="E432" s="162"/>
    </row>
    <row r="433" spans="1:5" s="440" customFormat="1" ht="12.75">
      <c r="A433" s="267"/>
      <c r="B433" s="486"/>
      <c r="C433" s="162"/>
      <c r="D433" s="162"/>
      <c r="E433" s="162"/>
    </row>
    <row r="434" spans="1:5" s="440" customFormat="1" ht="12.75">
      <c r="A434" s="267"/>
      <c r="B434" s="486"/>
      <c r="C434" s="162"/>
      <c r="D434" s="162"/>
      <c r="E434" s="162"/>
    </row>
    <row r="435" spans="1:5" s="440" customFormat="1" ht="12.75">
      <c r="A435" s="267"/>
      <c r="B435" s="486"/>
      <c r="C435" s="162"/>
      <c r="D435" s="162"/>
      <c r="E435" s="162"/>
    </row>
    <row r="436" spans="1:5" s="440" customFormat="1" ht="12.75">
      <c r="A436" s="267"/>
      <c r="B436" s="486"/>
      <c r="C436" s="162"/>
      <c r="D436" s="162"/>
      <c r="E436" s="162"/>
    </row>
    <row r="437" spans="1:5" s="440" customFormat="1" ht="12.75">
      <c r="A437" s="267"/>
      <c r="B437" s="486"/>
      <c r="C437" s="162"/>
      <c r="D437" s="162"/>
      <c r="E437" s="162"/>
    </row>
    <row r="438" spans="1:5" s="440" customFormat="1" ht="12.75">
      <c r="A438" s="267"/>
      <c r="B438" s="486"/>
      <c r="C438" s="162"/>
      <c r="D438" s="162"/>
      <c r="E438" s="162"/>
    </row>
    <row r="439" spans="1:5" s="440" customFormat="1" ht="12.75">
      <c r="A439" s="267"/>
      <c r="B439" s="486"/>
      <c r="C439" s="162"/>
      <c r="D439" s="162"/>
      <c r="E439" s="162"/>
    </row>
    <row r="440" spans="1:5" s="440" customFormat="1" ht="12.75">
      <c r="A440" s="267"/>
      <c r="B440" s="486"/>
      <c r="C440" s="162"/>
      <c r="D440" s="162"/>
      <c r="E440" s="162"/>
    </row>
    <row r="441" spans="1:5" s="440" customFormat="1" ht="12.75">
      <c r="A441" s="267"/>
      <c r="B441" s="486"/>
      <c r="C441" s="162"/>
      <c r="D441" s="162"/>
      <c r="E441" s="162"/>
    </row>
    <row r="442" spans="1:5" s="440" customFormat="1" ht="12.75">
      <c r="A442" s="267"/>
      <c r="B442" s="486"/>
      <c r="C442" s="162"/>
      <c r="D442" s="162"/>
      <c r="E442" s="162"/>
    </row>
    <row r="443" spans="1:5" s="440" customFormat="1" ht="12.75">
      <c r="A443" s="267"/>
      <c r="B443" s="486"/>
      <c r="C443" s="162"/>
      <c r="D443" s="162"/>
      <c r="E443" s="162"/>
    </row>
    <row r="444" spans="1:5" s="440" customFormat="1" ht="12.75">
      <c r="A444" s="267"/>
      <c r="B444" s="486"/>
      <c r="C444" s="162"/>
      <c r="D444" s="162"/>
      <c r="E444" s="162"/>
    </row>
    <row r="445" spans="1:5" s="440" customFormat="1" ht="12.75">
      <c r="A445" s="267"/>
      <c r="B445" s="486"/>
      <c r="C445" s="162"/>
      <c r="D445" s="162"/>
      <c r="E445" s="162"/>
    </row>
    <row r="446" spans="1:5" s="440" customFormat="1" ht="12.75">
      <c r="A446" s="267"/>
      <c r="B446" s="486"/>
      <c r="C446" s="162"/>
      <c r="D446" s="162"/>
      <c r="E446" s="162"/>
    </row>
    <row r="447" spans="1:5" s="440" customFormat="1" ht="12.75">
      <c r="A447" s="267"/>
      <c r="B447" s="486"/>
      <c r="C447" s="162"/>
      <c r="D447" s="162"/>
      <c r="E447" s="162"/>
    </row>
    <row r="448" spans="1:5" s="440" customFormat="1" ht="12.75">
      <c r="A448" s="267"/>
      <c r="B448" s="486"/>
      <c r="C448" s="162"/>
      <c r="D448" s="162"/>
      <c r="E448" s="162"/>
    </row>
    <row r="449" spans="1:5" s="440" customFormat="1" ht="12.75">
      <c r="A449" s="267"/>
      <c r="B449" s="486"/>
      <c r="C449" s="162"/>
      <c r="D449" s="162"/>
      <c r="E449" s="162"/>
    </row>
    <row r="450" spans="1:5" s="440" customFormat="1" ht="12.75">
      <c r="A450" s="267"/>
      <c r="B450" s="486"/>
      <c r="C450" s="162"/>
      <c r="D450" s="162"/>
      <c r="E450" s="162"/>
    </row>
    <row r="451" spans="1:5" s="440" customFormat="1" ht="12.75">
      <c r="A451" s="267"/>
      <c r="B451" s="486"/>
      <c r="C451" s="162"/>
      <c r="D451" s="162"/>
      <c r="E451" s="162"/>
    </row>
    <row r="452" spans="1:5" s="440" customFormat="1" ht="12.75">
      <c r="A452" s="267"/>
      <c r="B452" s="486"/>
      <c r="C452" s="162"/>
      <c r="D452" s="162"/>
      <c r="E452" s="162"/>
    </row>
    <row r="453" spans="1:5" s="440" customFormat="1" ht="12.75">
      <c r="A453" s="267"/>
      <c r="B453" s="486"/>
      <c r="C453" s="162"/>
      <c r="D453" s="162"/>
      <c r="E453" s="162"/>
    </row>
    <row r="454" spans="1:5" s="440" customFormat="1" ht="12.75">
      <c r="A454" s="267"/>
      <c r="B454" s="486"/>
      <c r="C454" s="162"/>
      <c r="D454" s="162"/>
      <c r="E454" s="162"/>
    </row>
    <row r="455" spans="1:5" s="440" customFormat="1" ht="12.75">
      <c r="A455" s="267"/>
      <c r="B455" s="486"/>
      <c r="C455" s="162"/>
      <c r="D455" s="162"/>
      <c r="E455" s="162"/>
    </row>
    <row r="456" spans="1:5" s="440" customFormat="1" ht="12.75">
      <c r="A456" s="267"/>
      <c r="B456" s="486"/>
      <c r="C456" s="162"/>
      <c r="D456" s="162"/>
      <c r="E456" s="162"/>
    </row>
    <row r="457" spans="1:5" s="440" customFormat="1" ht="12.75">
      <c r="A457" s="267"/>
      <c r="B457" s="486"/>
      <c r="C457" s="162"/>
      <c r="D457" s="162"/>
      <c r="E457" s="162"/>
    </row>
    <row r="458" spans="1:5" s="440" customFormat="1" ht="12.75">
      <c r="A458" s="267"/>
      <c r="B458" s="486"/>
      <c r="C458" s="162"/>
      <c r="D458" s="162"/>
      <c r="E458" s="162"/>
    </row>
    <row r="459" spans="1:5" s="440" customFormat="1" ht="12.75">
      <c r="A459" s="267"/>
      <c r="B459" s="486"/>
      <c r="C459" s="162"/>
      <c r="D459" s="162"/>
      <c r="E459" s="162"/>
    </row>
    <row r="460" spans="1:5" s="440" customFormat="1" ht="12.75">
      <c r="A460" s="267"/>
      <c r="B460" s="486"/>
      <c r="C460" s="162"/>
      <c r="D460" s="162"/>
      <c r="E460" s="162"/>
    </row>
    <row r="461" spans="1:5" s="440" customFormat="1" ht="12.75">
      <c r="A461" s="267"/>
      <c r="B461" s="486"/>
      <c r="C461" s="162"/>
      <c r="D461" s="162"/>
      <c r="E461" s="162"/>
    </row>
    <row r="462" spans="1:5" s="440" customFormat="1" ht="12.75">
      <c r="A462" s="267"/>
      <c r="B462" s="486"/>
      <c r="C462" s="162"/>
      <c r="D462" s="162"/>
      <c r="E462" s="162"/>
    </row>
    <row r="463" spans="1:5" s="440" customFormat="1" ht="12.75">
      <c r="A463" s="267"/>
      <c r="B463" s="486"/>
      <c r="C463" s="162"/>
      <c r="D463" s="162"/>
      <c r="E463" s="162"/>
    </row>
    <row r="464" spans="1:5" s="440" customFormat="1" ht="12.75">
      <c r="A464" s="267"/>
      <c r="B464" s="486"/>
      <c r="C464" s="162"/>
      <c r="D464" s="162"/>
      <c r="E464" s="162"/>
    </row>
    <row r="465" spans="1:5" s="440" customFormat="1" ht="12.75">
      <c r="A465" s="267"/>
      <c r="B465" s="486"/>
      <c r="C465" s="162"/>
      <c r="D465" s="162"/>
      <c r="E465" s="162"/>
    </row>
    <row r="466" spans="1:5" s="440" customFormat="1" ht="12.75">
      <c r="A466" s="267"/>
      <c r="B466" s="486"/>
      <c r="C466" s="162"/>
      <c r="D466" s="162"/>
      <c r="E466" s="162"/>
    </row>
    <row r="467" spans="1:5" s="440" customFormat="1" ht="12.75">
      <c r="A467" s="267"/>
      <c r="B467" s="486"/>
      <c r="C467" s="162"/>
      <c r="D467" s="162"/>
      <c r="E467" s="162"/>
    </row>
    <row r="468" spans="1:5" s="440" customFormat="1" ht="12.75">
      <c r="A468" s="267"/>
      <c r="B468" s="486"/>
      <c r="C468" s="162"/>
      <c r="D468" s="162"/>
      <c r="E468" s="162"/>
    </row>
    <row r="469" spans="1:5" s="440" customFormat="1" ht="12.75">
      <c r="A469" s="267"/>
      <c r="B469" s="486"/>
      <c r="C469" s="162"/>
      <c r="D469" s="162"/>
      <c r="E469" s="162"/>
    </row>
    <row r="470" spans="1:5" s="440" customFormat="1" ht="12.75">
      <c r="A470" s="267"/>
      <c r="B470" s="486"/>
      <c r="C470" s="162"/>
      <c r="D470" s="162"/>
      <c r="E470" s="162"/>
    </row>
    <row r="471" spans="1:5" s="440" customFormat="1" ht="12.75">
      <c r="A471" s="267"/>
      <c r="B471" s="486"/>
      <c r="C471" s="162"/>
      <c r="D471" s="162"/>
      <c r="E471" s="162"/>
    </row>
    <row r="472" spans="1:5" s="440" customFormat="1" ht="12.75">
      <c r="A472" s="267"/>
      <c r="B472" s="486"/>
      <c r="C472" s="162"/>
      <c r="D472" s="162"/>
      <c r="E472" s="162"/>
    </row>
    <row r="473" spans="1:5" s="440" customFormat="1" ht="12.75">
      <c r="A473" s="267"/>
      <c r="B473" s="486"/>
      <c r="C473" s="162"/>
      <c r="D473" s="162"/>
      <c r="E473" s="162"/>
    </row>
    <row r="474" spans="1:5" s="440" customFormat="1" ht="12.75">
      <c r="A474" s="267"/>
      <c r="B474" s="486"/>
      <c r="C474" s="162"/>
      <c r="D474" s="162"/>
      <c r="E474" s="162"/>
    </row>
    <row r="475" spans="1:5" s="440" customFormat="1" ht="12.75">
      <c r="A475" s="267"/>
      <c r="B475" s="486"/>
      <c r="C475" s="162"/>
      <c r="D475" s="162"/>
      <c r="E475" s="162"/>
    </row>
    <row r="476" spans="1:5" s="440" customFormat="1" ht="12.75">
      <c r="A476" s="267"/>
      <c r="B476" s="486"/>
      <c r="C476" s="162"/>
      <c r="D476" s="162"/>
      <c r="E476" s="162"/>
    </row>
    <row r="477" spans="1:5" s="440" customFormat="1" ht="12.75">
      <c r="A477" s="267"/>
      <c r="B477" s="486"/>
      <c r="C477" s="162"/>
      <c r="D477" s="162"/>
      <c r="E477" s="162"/>
    </row>
    <row r="478" spans="1:5" s="440" customFormat="1" ht="12.75">
      <c r="A478" s="267"/>
      <c r="B478" s="486"/>
      <c r="C478" s="162"/>
      <c r="D478" s="162"/>
      <c r="E478" s="162"/>
    </row>
    <row r="479" spans="1:5" s="440" customFormat="1" ht="12.75">
      <c r="A479" s="267"/>
      <c r="B479" s="486"/>
      <c r="C479" s="162"/>
      <c r="D479" s="162"/>
      <c r="E479" s="162"/>
    </row>
    <row r="480" spans="1:5" s="440" customFormat="1" ht="12.75">
      <c r="A480" s="267"/>
      <c r="B480" s="486"/>
      <c r="C480" s="162"/>
      <c r="D480" s="162"/>
      <c r="E480" s="162"/>
    </row>
    <row r="481" spans="1:5" s="440" customFormat="1" ht="12.75">
      <c r="A481" s="267"/>
      <c r="B481" s="486"/>
      <c r="C481" s="162"/>
      <c r="D481" s="162"/>
      <c r="E481" s="162"/>
    </row>
    <row r="482" spans="1:5" s="440" customFormat="1" ht="12.75">
      <c r="A482" s="267"/>
      <c r="B482" s="486"/>
      <c r="C482" s="162"/>
      <c r="D482" s="162"/>
      <c r="E482" s="162"/>
    </row>
    <row r="483" spans="1:5" s="440" customFormat="1" ht="12.75">
      <c r="A483" s="267"/>
      <c r="B483" s="486"/>
      <c r="C483" s="162"/>
      <c r="D483" s="162"/>
      <c r="E483" s="162"/>
    </row>
    <row r="484" spans="1:5" s="440" customFormat="1" ht="12.75">
      <c r="A484" s="267"/>
      <c r="B484" s="486"/>
      <c r="C484" s="162"/>
      <c r="D484" s="162"/>
      <c r="E484" s="162"/>
    </row>
    <row r="485" spans="1:5" s="440" customFormat="1" ht="12.75">
      <c r="A485" s="267"/>
      <c r="B485" s="486"/>
      <c r="C485" s="162"/>
      <c r="D485" s="162"/>
      <c r="E485" s="162"/>
    </row>
    <row r="486" spans="1:5" s="440" customFormat="1" ht="12.75">
      <c r="A486" s="267"/>
      <c r="B486" s="486"/>
      <c r="C486" s="162"/>
      <c r="D486" s="162"/>
      <c r="E486" s="162"/>
    </row>
    <row r="487" spans="1:5" s="440" customFormat="1" ht="12.75">
      <c r="A487" s="267"/>
      <c r="B487" s="486"/>
      <c r="C487" s="162"/>
      <c r="D487" s="162"/>
      <c r="E487" s="162"/>
    </row>
    <row r="488" spans="1:5" s="440" customFormat="1" ht="12.75">
      <c r="A488" s="267"/>
      <c r="B488" s="486"/>
      <c r="C488" s="162"/>
      <c r="D488" s="162"/>
      <c r="E488" s="162"/>
    </row>
    <row r="489" spans="1:5" s="440" customFormat="1" ht="12.75">
      <c r="A489" s="267"/>
      <c r="B489" s="486"/>
      <c r="C489" s="162"/>
      <c r="D489" s="162"/>
      <c r="E489" s="162"/>
    </row>
    <row r="490" spans="1:5" s="440" customFormat="1" ht="12.75">
      <c r="A490" s="267"/>
      <c r="B490" s="486"/>
      <c r="C490" s="162"/>
      <c r="D490" s="162"/>
      <c r="E490" s="162"/>
    </row>
    <row r="491" spans="1:5" s="440" customFormat="1" ht="12.75">
      <c r="A491" s="267"/>
      <c r="B491" s="486"/>
      <c r="C491" s="162"/>
      <c r="D491" s="162"/>
      <c r="E491" s="162"/>
    </row>
    <row r="492" spans="1:5" s="440" customFormat="1" ht="12.75">
      <c r="A492" s="267"/>
      <c r="B492" s="486"/>
      <c r="C492" s="162"/>
      <c r="D492" s="162"/>
      <c r="E492" s="162"/>
    </row>
    <row r="493" spans="1:5" s="440" customFormat="1" ht="12.75">
      <c r="A493" s="267"/>
      <c r="B493" s="486"/>
      <c r="C493" s="162"/>
      <c r="D493" s="162"/>
      <c r="E493" s="162"/>
    </row>
    <row r="494" spans="1:5" s="440" customFormat="1" ht="12.75">
      <c r="A494" s="267"/>
      <c r="B494" s="486"/>
      <c r="C494" s="162"/>
      <c r="D494" s="162"/>
      <c r="E494" s="162"/>
    </row>
    <row r="495" spans="1:5" s="440" customFormat="1" ht="12.75">
      <c r="A495" s="267"/>
      <c r="B495" s="486"/>
      <c r="C495" s="162"/>
      <c r="D495" s="162"/>
      <c r="E495" s="162"/>
    </row>
    <row r="496" spans="1:5" s="440" customFormat="1" ht="12.75">
      <c r="A496" s="267"/>
      <c r="B496" s="486"/>
      <c r="C496" s="162"/>
      <c r="D496" s="162"/>
      <c r="E496" s="162"/>
    </row>
    <row r="497" spans="1:5" s="440" customFormat="1" ht="12.75">
      <c r="A497" s="267"/>
      <c r="B497" s="486"/>
      <c r="C497" s="162"/>
      <c r="D497" s="162"/>
      <c r="E497" s="162"/>
    </row>
    <row r="498" spans="1:5" s="440" customFormat="1" ht="12.75">
      <c r="A498" s="267"/>
      <c r="B498" s="486"/>
      <c r="C498" s="162"/>
      <c r="D498" s="162"/>
      <c r="E498" s="162"/>
    </row>
    <row r="499" spans="1:5" s="440" customFormat="1" ht="12.75">
      <c r="A499" s="267"/>
      <c r="B499" s="486"/>
      <c r="C499" s="162"/>
      <c r="D499" s="162"/>
      <c r="E499" s="162"/>
    </row>
    <row r="500" spans="1:5" s="440" customFormat="1" ht="12.75">
      <c r="A500" s="267"/>
      <c r="B500" s="486"/>
      <c r="C500" s="162"/>
      <c r="D500" s="162"/>
      <c r="E500" s="162"/>
    </row>
    <row r="501" spans="1:5" s="440" customFormat="1" ht="12.75">
      <c r="A501" s="267"/>
      <c r="B501" s="486"/>
      <c r="C501" s="162"/>
      <c r="D501" s="162"/>
      <c r="E501" s="162"/>
    </row>
    <row r="502" spans="1:5" s="440" customFormat="1" ht="12.75">
      <c r="A502" s="267"/>
      <c r="B502" s="486"/>
      <c r="C502" s="162"/>
      <c r="D502" s="162"/>
      <c r="E502" s="162"/>
    </row>
    <row r="503" spans="1:5" s="440" customFormat="1" ht="12.75">
      <c r="A503" s="267"/>
      <c r="B503" s="486"/>
      <c r="C503" s="162"/>
      <c r="D503" s="162"/>
      <c r="E503" s="162"/>
    </row>
    <row r="504" spans="1:5" s="440" customFormat="1" ht="12.75">
      <c r="A504" s="267"/>
      <c r="B504" s="486"/>
      <c r="C504" s="162"/>
      <c r="D504" s="162"/>
      <c r="E504" s="162"/>
    </row>
    <row r="505" spans="1:5" s="440" customFormat="1" ht="12.75">
      <c r="A505" s="267"/>
      <c r="B505" s="486"/>
      <c r="C505" s="162"/>
      <c r="D505" s="162"/>
      <c r="E505" s="162"/>
    </row>
    <row r="506" spans="1:5" s="440" customFormat="1" ht="12.75">
      <c r="A506" s="267"/>
      <c r="B506" s="486"/>
      <c r="C506" s="162"/>
      <c r="D506" s="162"/>
      <c r="E506" s="162"/>
    </row>
    <row r="507" spans="1:5" s="440" customFormat="1" ht="12.75">
      <c r="A507" s="267"/>
      <c r="B507" s="486"/>
      <c r="C507" s="162"/>
      <c r="D507" s="162"/>
      <c r="E507" s="162"/>
    </row>
    <row r="508" spans="1:5" s="440" customFormat="1" ht="12.75">
      <c r="A508" s="267"/>
      <c r="B508" s="486"/>
      <c r="C508" s="162"/>
      <c r="D508" s="162"/>
      <c r="E508" s="162"/>
    </row>
    <row r="509" spans="1:5" s="440" customFormat="1" ht="12.75">
      <c r="A509" s="267"/>
      <c r="B509" s="486"/>
      <c r="C509" s="162"/>
      <c r="D509" s="162"/>
      <c r="E509" s="162"/>
    </row>
    <row r="510" spans="1:5" s="440" customFormat="1" ht="12.75">
      <c r="A510" s="267"/>
      <c r="B510" s="486"/>
      <c r="C510" s="162"/>
      <c r="D510" s="162"/>
      <c r="E510" s="162"/>
    </row>
    <row r="511" spans="1:5" s="440" customFormat="1" ht="12.75">
      <c r="A511" s="267"/>
      <c r="B511" s="486"/>
      <c r="C511" s="162"/>
      <c r="D511" s="162"/>
      <c r="E511" s="162"/>
    </row>
    <row r="512" spans="1:5" s="440" customFormat="1" ht="12.75">
      <c r="A512" s="267"/>
      <c r="B512" s="486"/>
      <c r="C512" s="162"/>
      <c r="D512" s="162"/>
      <c r="E512" s="162"/>
    </row>
    <row r="513" spans="1:5" s="440" customFormat="1" ht="12.75">
      <c r="A513" s="267"/>
      <c r="B513" s="486"/>
      <c r="C513" s="162"/>
      <c r="D513" s="162"/>
      <c r="E513" s="162"/>
    </row>
    <row r="514" spans="1:5" s="440" customFormat="1" ht="12.75">
      <c r="A514" s="267"/>
      <c r="B514" s="486"/>
      <c r="C514" s="162"/>
      <c r="D514" s="162"/>
      <c r="E514" s="162"/>
    </row>
    <row r="515" spans="1:5" s="440" customFormat="1" ht="12.75">
      <c r="A515" s="267"/>
      <c r="B515" s="486"/>
      <c r="C515" s="162"/>
      <c r="D515" s="162"/>
      <c r="E515" s="162"/>
    </row>
    <row r="516" spans="1:5" s="440" customFormat="1" ht="12.75">
      <c r="A516" s="267"/>
      <c r="B516" s="486"/>
      <c r="C516" s="162"/>
      <c r="D516" s="162"/>
      <c r="E516" s="162"/>
    </row>
    <row r="517" spans="1:5" s="440" customFormat="1" ht="12.75">
      <c r="A517" s="267"/>
      <c r="B517" s="486"/>
      <c r="C517" s="162"/>
      <c r="D517" s="162"/>
      <c r="E517" s="162"/>
    </row>
    <row r="518" spans="1:5" s="440" customFormat="1" ht="12.75">
      <c r="A518" s="267"/>
      <c r="B518" s="486"/>
      <c r="C518" s="162"/>
      <c r="D518" s="162"/>
      <c r="E518" s="162"/>
    </row>
    <row r="519" spans="1:5" s="440" customFormat="1" ht="12.75">
      <c r="A519" s="267"/>
      <c r="B519" s="486"/>
      <c r="C519" s="162"/>
      <c r="D519" s="162"/>
      <c r="E519" s="162"/>
    </row>
    <row r="520" spans="1:5" s="440" customFormat="1" ht="12.75">
      <c r="A520" s="267"/>
      <c r="B520" s="486"/>
      <c r="C520" s="162"/>
      <c r="D520" s="162"/>
      <c r="E520" s="162"/>
    </row>
    <row r="521" spans="1:5" s="440" customFormat="1" ht="12.75">
      <c r="A521" s="267"/>
      <c r="B521" s="486"/>
      <c r="C521" s="162"/>
      <c r="D521" s="162"/>
      <c r="E521" s="162"/>
    </row>
    <row r="522" spans="1:5" s="440" customFormat="1" ht="12.75">
      <c r="A522" s="267"/>
      <c r="B522" s="486"/>
      <c r="C522" s="162"/>
      <c r="D522" s="162"/>
      <c r="E522" s="162"/>
    </row>
    <row r="523" spans="1:5" s="440" customFormat="1" ht="12.75">
      <c r="A523" s="267"/>
      <c r="B523" s="486"/>
      <c r="C523" s="162"/>
      <c r="D523" s="162"/>
      <c r="E523" s="162"/>
    </row>
    <row r="524" spans="1:5" s="440" customFormat="1" ht="12.75">
      <c r="A524" s="267"/>
      <c r="B524" s="486"/>
      <c r="C524" s="162"/>
      <c r="D524" s="162"/>
      <c r="E524" s="162"/>
    </row>
    <row r="525" spans="1:5" s="440" customFormat="1" ht="12.75">
      <c r="A525" s="267"/>
      <c r="B525" s="486"/>
      <c r="C525" s="162"/>
      <c r="D525" s="162"/>
      <c r="E525" s="162"/>
    </row>
    <row r="526" spans="1:5" s="440" customFormat="1" ht="12.75">
      <c r="A526" s="267"/>
      <c r="B526" s="486"/>
      <c r="C526" s="162"/>
      <c r="D526" s="162"/>
      <c r="E526" s="162"/>
    </row>
    <row r="527" spans="1:5" s="440" customFormat="1" ht="12.75">
      <c r="A527" s="267"/>
      <c r="B527" s="486"/>
      <c r="C527" s="162"/>
      <c r="D527" s="162"/>
      <c r="E527" s="162"/>
    </row>
    <row r="528" spans="1:5" s="440" customFormat="1" ht="12.75">
      <c r="A528" s="267"/>
      <c r="B528" s="486"/>
      <c r="C528" s="162"/>
      <c r="D528" s="162"/>
      <c r="E528" s="162"/>
    </row>
    <row r="529" spans="1:5" s="440" customFormat="1" ht="12.75">
      <c r="A529" s="267"/>
      <c r="B529" s="486"/>
      <c r="C529" s="162"/>
      <c r="D529" s="162"/>
      <c r="E529" s="162"/>
    </row>
    <row r="530" spans="1:5" s="440" customFormat="1" ht="12.75">
      <c r="A530" s="267"/>
      <c r="B530" s="486"/>
      <c r="C530" s="162"/>
      <c r="D530" s="162"/>
      <c r="E530" s="162"/>
    </row>
    <row r="531" spans="1:5" s="440" customFormat="1" ht="12.75">
      <c r="A531" s="267"/>
      <c r="B531" s="486"/>
      <c r="C531" s="162"/>
      <c r="D531" s="162"/>
      <c r="E531" s="162"/>
    </row>
    <row r="532" spans="1:5" s="440" customFormat="1" ht="12.75">
      <c r="A532" s="267"/>
      <c r="B532" s="486"/>
      <c r="C532" s="162"/>
      <c r="D532" s="162"/>
      <c r="E532" s="162"/>
    </row>
    <row r="533" spans="1:5" s="440" customFormat="1" ht="12.75">
      <c r="A533" s="267"/>
      <c r="B533" s="486"/>
      <c r="C533" s="162"/>
      <c r="D533" s="162"/>
      <c r="E533" s="162"/>
    </row>
    <row r="534" spans="1:5" s="440" customFormat="1" ht="12.75">
      <c r="A534" s="267"/>
      <c r="B534" s="486"/>
      <c r="C534" s="162"/>
      <c r="D534" s="162"/>
      <c r="E534" s="162"/>
    </row>
    <row r="535" spans="1:5" s="440" customFormat="1" ht="12.75">
      <c r="A535" s="267"/>
      <c r="B535" s="486"/>
      <c r="C535" s="162"/>
      <c r="D535" s="162"/>
      <c r="E535" s="162"/>
    </row>
    <row r="536" spans="1:5" s="440" customFormat="1" ht="12.75">
      <c r="A536" s="267"/>
      <c r="B536" s="486"/>
      <c r="C536" s="162"/>
      <c r="D536" s="162"/>
      <c r="E536" s="162"/>
    </row>
    <row r="537" spans="1:5" s="440" customFormat="1" ht="12.75">
      <c r="A537" s="267"/>
      <c r="B537" s="486"/>
      <c r="C537" s="162"/>
      <c r="D537" s="162"/>
      <c r="E537" s="162"/>
    </row>
    <row r="538" spans="1:5" s="440" customFormat="1" ht="12.75">
      <c r="A538" s="267"/>
      <c r="B538" s="486"/>
      <c r="C538" s="162"/>
      <c r="D538" s="162"/>
      <c r="E538" s="162"/>
    </row>
    <row r="539" spans="1:5" s="440" customFormat="1" ht="12.75">
      <c r="A539" s="267"/>
      <c r="B539" s="486"/>
      <c r="C539" s="162"/>
      <c r="D539" s="162"/>
      <c r="E539" s="162"/>
    </row>
    <row r="540" spans="1:5" s="440" customFormat="1" ht="12.75">
      <c r="A540" s="267"/>
      <c r="B540" s="486"/>
      <c r="C540" s="162"/>
      <c r="D540" s="162"/>
      <c r="E540" s="162"/>
    </row>
    <row r="541" spans="1:5" s="440" customFormat="1" ht="12.75">
      <c r="A541" s="267"/>
      <c r="B541" s="486"/>
      <c r="C541" s="162"/>
      <c r="D541" s="162"/>
      <c r="E541" s="162"/>
    </row>
    <row r="542" spans="1:5" s="440" customFormat="1" ht="12.75">
      <c r="A542" s="267"/>
      <c r="B542" s="486"/>
      <c r="C542" s="162"/>
      <c r="D542" s="162"/>
      <c r="E542" s="162"/>
    </row>
    <row r="543" spans="1:5" s="440" customFormat="1" ht="12.75">
      <c r="A543" s="267"/>
      <c r="B543" s="486"/>
      <c r="C543" s="162"/>
      <c r="D543" s="162"/>
      <c r="E543" s="162"/>
    </row>
    <row r="544" spans="1:5" s="440" customFormat="1" ht="12.75">
      <c r="A544" s="267"/>
      <c r="B544" s="486"/>
      <c r="C544" s="162"/>
      <c r="D544" s="162"/>
      <c r="E544" s="162"/>
    </row>
    <row r="545" spans="1:5" s="440" customFormat="1" ht="12.75">
      <c r="A545" s="267"/>
      <c r="B545" s="486"/>
      <c r="C545" s="162"/>
      <c r="D545" s="162"/>
      <c r="E545" s="162"/>
    </row>
    <row r="546" spans="1:5" s="440" customFormat="1" ht="12.75">
      <c r="A546" s="267"/>
      <c r="B546" s="486"/>
      <c r="C546" s="162"/>
      <c r="D546" s="162"/>
      <c r="E546" s="162"/>
    </row>
    <row r="547" spans="1:5" s="440" customFormat="1" ht="12.75">
      <c r="A547" s="267"/>
      <c r="B547" s="486"/>
      <c r="C547" s="162"/>
      <c r="D547" s="162"/>
      <c r="E547" s="162"/>
    </row>
    <row r="548" spans="1:5" s="440" customFormat="1" ht="12.75">
      <c r="A548" s="267"/>
      <c r="B548" s="486"/>
      <c r="C548" s="162"/>
      <c r="D548" s="162"/>
      <c r="E548" s="162"/>
    </row>
    <row r="549" spans="1:5" s="440" customFormat="1" ht="12.75">
      <c r="A549" s="267"/>
      <c r="B549" s="486"/>
      <c r="C549" s="162"/>
      <c r="D549" s="162"/>
      <c r="E549" s="162"/>
    </row>
    <row r="550" spans="1:5" s="440" customFormat="1" ht="12.75">
      <c r="A550" s="267"/>
      <c r="B550" s="486"/>
      <c r="C550" s="162"/>
      <c r="D550" s="162"/>
      <c r="E550" s="162"/>
    </row>
    <row r="551" spans="1:5" s="440" customFormat="1" ht="12.75">
      <c r="A551" s="267"/>
      <c r="B551" s="486"/>
      <c r="C551" s="162"/>
      <c r="D551" s="162"/>
      <c r="E551" s="162"/>
    </row>
    <row r="552" spans="1:5" s="440" customFormat="1" ht="12.75">
      <c r="A552" s="267"/>
      <c r="B552" s="486"/>
      <c r="C552" s="162"/>
      <c r="D552" s="162"/>
      <c r="E552" s="162"/>
    </row>
    <row r="553" spans="1:5" s="440" customFormat="1" ht="12.75">
      <c r="A553" s="267"/>
      <c r="B553" s="486"/>
      <c r="C553" s="162"/>
      <c r="D553" s="162"/>
      <c r="E553" s="162"/>
    </row>
    <row r="554" spans="1:5" s="440" customFormat="1" ht="12.75">
      <c r="A554" s="267"/>
      <c r="B554" s="486"/>
      <c r="C554" s="162"/>
      <c r="D554" s="162"/>
      <c r="E554" s="162"/>
    </row>
    <row r="555" spans="1:5" s="440" customFormat="1" ht="12.75">
      <c r="A555" s="267"/>
      <c r="B555" s="486"/>
      <c r="C555" s="162"/>
      <c r="D555" s="162"/>
      <c r="E555" s="162"/>
    </row>
    <row r="556" spans="1:5" s="440" customFormat="1" ht="12.75">
      <c r="A556" s="267"/>
      <c r="B556" s="486"/>
      <c r="C556" s="162"/>
      <c r="D556" s="162"/>
      <c r="E556" s="162"/>
    </row>
    <row r="557" spans="1:5" s="440" customFormat="1" ht="12.75">
      <c r="A557" s="267"/>
      <c r="B557" s="486"/>
      <c r="C557" s="162"/>
      <c r="D557" s="162"/>
      <c r="E557" s="162"/>
    </row>
    <row r="558" spans="1:5" s="440" customFormat="1" ht="12.75">
      <c r="A558" s="267"/>
      <c r="B558" s="486"/>
      <c r="C558" s="162"/>
      <c r="D558" s="162"/>
      <c r="E558" s="162"/>
    </row>
    <row r="559" spans="1:5" s="440" customFormat="1" ht="12.75">
      <c r="A559" s="267"/>
      <c r="B559" s="486"/>
      <c r="C559" s="162"/>
      <c r="D559" s="162"/>
      <c r="E559" s="162"/>
    </row>
    <row r="560" spans="1:5" s="440" customFormat="1" ht="12.75">
      <c r="A560" s="267"/>
      <c r="B560" s="486"/>
      <c r="C560" s="162"/>
      <c r="D560" s="162"/>
      <c r="E560" s="162"/>
    </row>
    <row r="561" spans="1:5" s="440" customFormat="1" ht="12.75">
      <c r="A561" s="267"/>
      <c r="B561" s="486"/>
      <c r="C561" s="162"/>
      <c r="D561" s="162"/>
      <c r="E561" s="162"/>
    </row>
    <row r="562" spans="1:5" s="440" customFormat="1" ht="12.75">
      <c r="A562" s="267"/>
      <c r="B562" s="486"/>
      <c r="C562" s="162"/>
      <c r="D562" s="162"/>
      <c r="E562" s="162"/>
    </row>
    <row r="563" spans="1:5" s="440" customFormat="1" ht="12.75">
      <c r="A563" s="267"/>
      <c r="B563" s="486"/>
      <c r="C563" s="162"/>
      <c r="D563" s="162"/>
      <c r="E563" s="162"/>
    </row>
    <row r="564" spans="1:5" s="440" customFormat="1" ht="12.75">
      <c r="A564" s="267"/>
      <c r="B564" s="486"/>
      <c r="C564" s="162"/>
      <c r="D564" s="162"/>
      <c r="E564" s="162"/>
    </row>
    <row r="565" spans="1:5" s="440" customFormat="1" ht="12.75">
      <c r="A565" s="267"/>
      <c r="B565" s="486"/>
      <c r="C565" s="162"/>
      <c r="D565" s="162"/>
      <c r="E565" s="162"/>
    </row>
    <row r="566" spans="1:5" s="440" customFormat="1" ht="12.75">
      <c r="A566" s="267"/>
      <c r="B566" s="486"/>
      <c r="C566" s="162"/>
      <c r="D566" s="162"/>
      <c r="E566" s="162"/>
    </row>
    <row r="567" spans="1:5" s="440" customFormat="1" ht="12.75">
      <c r="A567" s="267"/>
      <c r="B567" s="486"/>
      <c r="C567" s="162"/>
      <c r="D567" s="162"/>
      <c r="E567" s="162"/>
    </row>
    <row r="568" spans="1:5" s="440" customFormat="1" ht="12.75">
      <c r="A568" s="267"/>
      <c r="B568" s="486"/>
      <c r="C568" s="162"/>
      <c r="D568" s="162"/>
      <c r="E568" s="162"/>
    </row>
    <row r="569" spans="1:5" s="440" customFormat="1" ht="12.75">
      <c r="A569" s="267"/>
      <c r="B569" s="486"/>
      <c r="C569" s="162"/>
      <c r="D569" s="162"/>
      <c r="E569" s="162"/>
    </row>
    <row r="570" spans="1:5" s="440" customFormat="1" ht="12.75">
      <c r="A570" s="267"/>
      <c r="B570" s="486"/>
      <c r="C570" s="162"/>
      <c r="D570" s="162"/>
      <c r="E570" s="162"/>
    </row>
    <row r="571" spans="1:5" s="440" customFormat="1" ht="12.75">
      <c r="A571" s="267"/>
      <c r="B571" s="486"/>
      <c r="C571" s="162"/>
      <c r="D571" s="162"/>
      <c r="E571" s="162"/>
    </row>
    <row r="572" spans="1:5" s="440" customFormat="1" ht="12.75">
      <c r="A572" s="267"/>
      <c r="B572" s="486"/>
      <c r="C572" s="162"/>
      <c r="D572" s="162"/>
      <c r="E572" s="162"/>
    </row>
    <row r="573" spans="1:5" s="440" customFormat="1" ht="12.75">
      <c r="A573" s="267"/>
      <c r="B573" s="486"/>
      <c r="C573" s="162"/>
      <c r="D573" s="162"/>
      <c r="E573" s="162"/>
    </row>
    <row r="574" spans="1:5" s="440" customFormat="1" ht="12.75">
      <c r="A574" s="267"/>
      <c r="B574" s="486"/>
      <c r="C574" s="162"/>
      <c r="D574" s="162"/>
      <c r="E574" s="162"/>
    </row>
    <row r="575" spans="1:5" s="440" customFormat="1" ht="12.75">
      <c r="A575" s="267"/>
      <c r="B575" s="486"/>
      <c r="C575" s="162"/>
      <c r="D575" s="162"/>
      <c r="E575" s="162"/>
    </row>
    <row r="576" spans="1:5" s="440" customFormat="1" ht="12.75">
      <c r="A576" s="267"/>
      <c r="B576" s="486"/>
      <c r="C576" s="162"/>
      <c r="D576" s="162"/>
      <c r="E576" s="162"/>
    </row>
    <row r="577" spans="1:5" s="440" customFormat="1" ht="12.75">
      <c r="A577" s="267"/>
      <c r="B577" s="486"/>
      <c r="C577" s="162"/>
      <c r="D577" s="162"/>
      <c r="E577" s="162"/>
    </row>
    <row r="578" spans="1:5" s="440" customFormat="1" ht="12.75">
      <c r="A578" s="267"/>
      <c r="B578" s="486"/>
      <c r="C578" s="162"/>
      <c r="D578" s="162"/>
      <c r="E578" s="162"/>
    </row>
    <row r="579" spans="1:5" s="440" customFormat="1" ht="12.75">
      <c r="A579" s="267"/>
      <c r="B579" s="486"/>
      <c r="C579" s="162"/>
      <c r="D579" s="162"/>
      <c r="E579" s="162"/>
    </row>
    <row r="580" spans="1:5" s="440" customFormat="1" ht="12.75">
      <c r="A580" s="267"/>
      <c r="B580" s="486"/>
      <c r="C580" s="162"/>
      <c r="D580" s="162"/>
      <c r="E580" s="162"/>
    </row>
    <row r="581" spans="1:5" s="440" customFormat="1" ht="12.75">
      <c r="A581" s="267"/>
      <c r="B581" s="486"/>
      <c r="C581" s="162"/>
      <c r="D581" s="162"/>
      <c r="E581" s="162"/>
    </row>
    <row r="582" spans="1:5" s="440" customFormat="1" ht="12.75">
      <c r="A582" s="267"/>
      <c r="B582" s="486"/>
      <c r="C582" s="162"/>
      <c r="D582" s="162"/>
      <c r="E582" s="162"/>
    </row>
    <row r="583" spans="1:5" s="440" customFormat="1" ht="12.75">
      <c r="A583" s="267"/>
      <c r="B583" s="486"/>
      <c r="C583" s="162"/>
      <c r="D583" s="162"/>
      <c r="E583" s="162"/>
    </row>
    <row r="584" spans="1:5" s="440" customFormat="1" ht="12.75">
      <c r="A584" s="267"/>
      <c r="B584" s="486"/>
      <c r="C584" s="162"/>
      <c r="D584" s="162"/>
      <c r="E584" s="162"/>
    </row>
    <row r="585" spans="1:5" s="440" customFormat="1" ht="12.75">
      <c r="A585" s="267"/>
      <c r="B585" s="486"/>
      <c r="C585" s="162"/>
      <c r="D585" s="162"/>
      <c r="E585" s="162"/>
    </row>
    <row r="586" spans="1:5" s="440" customFormat="1" ht="12.75">
      <c r="A586" s="267"/>
      <c r="B586" s="486"/>
      <c r="C586" s="162"/>
      <c r="D586" s="162"/>
      <c r="E586" s="162"/>
    </row>
    <row r="587" spans="1:5" s="440" customFormat="1" ht="12.75">
      <c r="A587" s="267"/>
      <c r="B587" s="486"/>
      <c r="C587" s="162"/>
      <c r="D587" s="162"/>
      <c r="E587" s="162"/>
    </row>
    <row r="588" spans="1:5" s="440" customFormat="1" ht="12.75">
      <c r="A588" s="267"/>
      <c r="B588" s="486"/>
      <c r="C588" s="162"/>
      <c r="D588" s="162"/>
      <c r="E588" s="162"/>
    </row>
    <row r="589" spans="1:5" s="440" customFormat="1" ht="12.75">
      <c r="A589" s="267"/>
      <c r="B589" s="486"/>
      <c r="C589" s="162"/>
      <c r="D589" s="162"/>
      <c r="E589" s="162"/>
    </row>
    <row r="590" spans="1:5" s="440" customFormat="1" ht="12.75">
      <c r="A590" s="267"/>
      <c r="B590" s="486"/>
      <c r="C590" s="162"/>
      <c r="D590" s="162"/>
      <c r="E590" s="162"/>
    </row>
    <row r="591" spans="1:5" s="440" customFormat="1" ht="12.75">
      <c r="A591" s="267"/>
      <c r="B591" s="486"/>
      <c r="C591" s="162"/>
      <c r="D591" s="162"/>
      <c r="E591" s="162"/>
    </row>
    <row r="592" spans="1:5" s="440" customFormat="1" ht="12.75">
      <c r="A592" s="267"/>
      <c r="B592" s="486"/>
      <c r="C592" s="162"/>
      <c r="D592" s="162"/>
      <c r="E592" s="162"/>
    </row>
    <row r="593" spans="1:5" s="440" customFormat="1" ht="12.75">
      <c r="A593" s="267"/>
      <c r="B593" s="486"/>
      <c r="C593" s="162"/>
      <c r="D593" s="162"/>
      <c r="E593" s="162"/>
    </row>
    <row r="594" spans="1:5" s="440" customFormat="1" ht="12.75">
      <c r="A594" s="267"/>
      <c r="B594" s="486"/>
      <c r="C594" s="162"/>
      <c r="D594" s="162"/>
      <c r="E594" s="162"/>
    </row>
    <row r="595" spans="1:5" s="440" customFormat="1" ht="12.75">
      <c r="A595" s="267"/>
      <c r="B595" s="486"/>
      <c r="C595" s="162"/>
      <c r="D595" s="162"/>
      <c r="E595" s="162"/>
    </row>
    <row r="596" spans="1:5" s="440" customFormat="1" ht="12.75">
      <c r="A596" s="267"/>
      <c r="B596" s="486"/>
      <c r="C596" s="162"/>
      <c r="D596" s="162"/>
      <c r="E596" s="162"/>
    </row>
    <row r="597" spans="1:5" s="440" customFormat="1" ht="12.75">
      <c r="A597" s="267"/>
      <c r="B597" s="486"/>
      <c r="C597" s="162"/>
      <c r="D597" s="162"/>
      <c r="E597" s="162"/>
    </row>
    <row r="598" spans="1:5" s="440" customFormat="1" ht="12.75">
      <c r="A598" s="267"/>
      <c r="B598" s="486"/>
      <c r="C598" s="162"/>
      <c r="D598" s="162"/>
      <c r="E598" s="162"/>
    </row>
    <row r="599" spans="1:5" s="440" customFormat="1" ht="12.75">
      <c r="A599" s="267"/>
      <c r="B599" s="486"/>
      <c r="C599" s="162"/>
      <c r="D599" s="162"/>
      <c r="E599" s="162"/>
    </row>
    <row r="600" spans="1:5" s="440" customFormat="1" ht="12.75">
      <c r="A600" s="267"/>
      <c r="B600" s="486"/>
      <c r="C600" s="162"/>
      <c r="D600" s="162"/>
      <c r="E600" s="162"/>
    </row>
    <row r="601" spans="1:5" s="440" customFormat="1" ht="12.75">
      <c r="A601" s="267"/>
      <c r="B601" s="486"/>
      <c r="C601" s="162"/>
      <c r="D601" s="162"/>
      <c r="E601" s="162"/>
    </row>
    <row r="602" spans="1:5" s="440" customFormat="1" ht="12.75">
      <c r="A602" s="267"/>
      <c r="B602" s="486"/>
      <c r="C602" s="162"/>
      <c r="D602" s="162"/>
      <c r="E602" s="162"/>
    </row>
    <row r="603" spans="1:5" s="440" customFormat="1" ht="12.75">
      <c r="A603" s="267"/>
      <c r="B603" s="486"/>
      <c r="C603" s="162"/>
      <c r="D603" s="162"/>
      <c r="E603" s="162"/>
    </row>
    <row r="604" spans="1:5" s="440" customFormat="1" ht="12.75">
      <c r="A604" s="267"/>
      <c r="B604" s="486"/>
      <c r="C604" s="162"/>
      <c r="D604" s="162"/>
      <c r="E604" s="162"/>
    </row>
    <row r="605" spans="1:5" s="440" customFormat="1" ht="12.75">
      <c r="A605" s="267"/>
      <c r="B605" s="486"/>
      <c r="C605" s="162"/>
      <c r="D605" s="162"/>
      <c r="E605" s="162"/>
    </row>
    <row r="606" spans="1:5" s="440" customFormat="1" ht="12.75">
      <c r="A606" s="267"/>
      <c r="B606" s="486"/>
      <c r="C606" s="162"/>
      <c r="D606" s="162"/>
      <c r="E606" s="162"/>
    </row>
    <row r="607" spans="1:5" s="440" customFormat="1" ht="12.75">
      <c r="A607" s="267"/>
      <c r="B607" s="486"/>
      <c r="C607" s="162"/>
      <c r="D607" s="162"/>
      <c r="E607" s="162"/>
    </row>
    <row r="608" spans="1:5" s="440" customFormat="1" ht="12.75">
      <c r="A608" s="267"/>
      <c r="B608" s="486"/>
      <c r="C608" s="162"/>
      <c r="D608" s="162"/>
      <c r="E608" s="162"/>
    </row>
    <row r="609" spans="1:5" s="440" customFormat="1" ht="12.75">
      <c r="A609" s="267"/>
      <c r="B609" s="486"/>
      <c r="C609" s="162"/>
      <c r="D609" s="162"/>
      <c r="E609" s="162"/>
    </row>
    <row r="610" spans="1:5" s="440" customFormat="1" ht="12.75">
      <c r="A610" s="267"/>
      <c r="B610" s="486"/>
      <c r="C610" s="162"/>
      <c r="D610" s="162"/>
      <c r="E610" s="162"/>
    </row>
    <row r="611" spans="1:5" s="440" customFormat="1" ht="12.75">
      <c r="A611" s="267"/>
      <c r="B611" s="486"/>
      <c r="C611" s="162"/>
      <c r="D611" s="162"/>
      <c r="E611" s="162"/>
    </row>
    <row r="612" spans="1:5" s="440" customFormat="1" ht="12.75">
      <c r="A612" s="267"/>
      <c r="B612" s="486"/>
      <c r="C612" s="162"/>
      <c r="D612" s="162"/>
      <c r="E612" s="162"/>
    </row>
    <row r="613" spans="1:5" s="440" customFormat="1" ht="12.75">
      <c r="A613" s="267"/>
      <c r="B613" s="486"/>
      <c r="C613" s="162"/>
      <c r="D613" s="162"/>
      <c r="E613" s="162"/>
    </row>
    <row r="614" spans="1:5" s="440" customFormat="1" ht="12.75">
      <c r="A614" s="267"/>
      <c r="B614" s="486"/>
      <c r="C614" s="162"/>
      <c r="D614" s="162"/>
      <c r="E614" s="162"/>
    </row>
    <row r="615" spans="1:5" s="440" customFormat="1" ht="12.75">
      <c r="A615" s="267"/>
      <c r="B615" s="486"/>
      <c r="C615" s="162"/>
      <c r="D615" s="162"/>
      <c r="E615" s="162"/>
    </row>
    <row r="616" spans="1:5" s="440" customFormat="1" ht="12.75">
      <c r="A616" s="267"/>
      <c r="B616" s="486"/>
      <c r="C616" s="162"/>
      <c r="D616" s="162"/>
      <c r="E616" s="162"/>
    </row>
    <row r="617" spans="1:5" s="440" customFormat="1" ht="12.75">
      <c r="A617" s="267"/>
      <c r="B617" s="486"/>
      <c r="C617" s="162"/>
      <c r="D617" s="162"/>
      <c r="E617" s="162"/>
    </row>
    <row r="618" spans="1:5" s="440" customFormat="1" ht="12.75">
      <c r="A618" s="267"/>
      <c r="B618" s="486"/>
      <c r="C618" s="162"/>
      <c r="D618" s="162"/>
      <c r="E618" s="162"/>
    </row>
    <row r="619" spans="1:5" s="440" customFormat="1" ht="12.75">
      <c r="A619" s="267"/>
      <c r="B619" s="486"/>
      <c r="C619" s="162"/>
      <c r="D619" s="162"/>
      <c r="E619" s="162"/>
    </row>
    <row r="620" spans="1:5" s="440" customFormat="1" ht="12.75">
      <c r="A620" s="267"/>
      <c r="B620" s="486"/>
      <c r="C620" s="162"/>
      <c r="D620" s="162"/>
      <c r="E620" s="162"/>
    </row>
    <row r="621" spans="1:5" s="440" customFormat="1" ht="12.75">
      <c r="A621" s="267"/>
      <c r="B621" s="486"/>
      <c r="C621" s="162"/>
      <c r="D621" s="162"/>
      <c r="E621" s="162"/>
    </row>
    <row r="622" spans="1:5" s="440" customFormat="1" ht="12.75">
      <c r="A622" s="267"/>
      <c r="B622" s="486"/>
      <c r="C622" s="162"/>
      <c r="D622" s="162"/>
      <c r="E622" s="162"/>
    </row>
    <row r="623" spans="1:5" s="440" customFormat="1" ht="12.75">
      <c r="A623" s="267"/>
      <c r="B623" s="486"/>
      <c r="C623" s="162"/>
      <c r="D623" s="162"/>
      <c r="E623" s="162"/>
    </row>
    <row r="624" spans="1:5" s="440" customFormat="1" ht="12.75">
      <c r="A624" s="267"/>
      <c r="B624" s="486"/>
      <c r="C624" s="162"/>
      <c r="D624" s="162"/>
      <c r="E624" s="162"/>
    </row>
    <row r="625" spans="1:5" s="440" customFormat="1" ht="12.75">
      <c r="A625" s="267"/>
      <c r="B625" s="486"/>
      <c r="C625" s="162"/>
      <c r="D625" s="162"/>
      <c r="E625" s="162"/>
    </row>
    <row r="626" spans="1:5" s="440" customFormat="1" ht="12.75">
      <c r="A626" s="267"/>
      <c r="B626" s="486"/>
      <c r="C626" s="162"/>
      <c r="D626" s="162"/>
      <c r="E626" s="162"/>
    </row>
    <row r="627" spans="1:5" s="440" customFormat="1" ht="12.75">
      <c r="A627" s="267"/>
      <c r="B627" s="486"/>
      <c r="C627" s="162"/>
      <c r="D627" s="162"/>
      <c r="E627" s="162"/>
    </row>
    <row r="628" spans="1:5" s="440" customFormat="1" ht="12.75">
      <c r="A628" s="267"/>
      <c r="B628" s="486"/>
      <c r="C628" s="162"/>
      <c r="D628" s="162"/>
      <c r="E628" s="162"/>
    </row>
    <row r="629" spans="1:5" s="440" customFormat="1" ht="12.75">
      <c r="A629" s="267"/>
      <c r="B629" s="486"/>
      <c r="C629" s="162"/>
      <c r="D629" s="162"/>
      <c r="E629" s="162"/>
    </row>
    <row r="630" spans="1:5" s="440" customFormat="1" ht="12.75">
      <c r="A630" s="267"/>
      <c r="B630" s="486"/>
      <c r="C630" s="162"/>
      <c r="D630" s="162"/>
      <c r="E630" s="162"/>
    </row>
    <row r="631" spans="1:5" s="440" customFormat="1" ht="12.75">
      <c r="A631" s="267"/>
      <c r="B631" s="486"/>
      <c r="C631" s="162"/>
      <c r="D631" s="162"/>
      <c r="E631" s="162"/>
    </row>
    <row r="632" spans="1:5" s="440" customFormat="1" ht="12.75">
      <c r="A632" s="267"/>
      <c r="B632" s="486"/>
      <c r="C632" s="162"/>
      <c r="D632" s="162"/>
      <c r="E632" s="162"/>
    </row>
    <row r="633" spans="1:5" s="440" customFormat="1" ht="12.75">
      <c r="A633" s="267"/>
      <c r="B633" s="486"/>
      <c r="C633" s="162"/>
      <c r="D633" s="162"/>
      <c r="E633" s="162"/>
    </row>
    <row r="634" spans="1:5" s="440" customFormat="1" ht="12.75">
      <c r="A634" s="267"/>
      <c r="B634" s="486"/>
      <c r="C634" s="162"/>
      <c r="D634" s="162"/>
      <c r="E634" s="162"/>
    </row>
    <row r="635" spans="1:5" s="440" customFormat="1" ht="12.75">
      <c r="A635" s="267"/>
      <c r="B635" s="486"/>
      <c r="C635" s="162"/>
      <c r="D635" s="162"/>
      <c r="E635" s="162"/>
    </row>
    <row r="636" spans="1:5" s="440" customFormat="1" ht="12.75">
      <c r="A636" s="267"/>
      <c r="B636" s="486"/>
      <c r="C636" s="162"/>
      <c r="D636" s="162"/>
      <c r="E636" s="162"/>
    </row>
    <row r="637" spans="1:5" s="440" customFormat="1" ht="12.75">
      <c r="A637" s="267"/>
      <c r="B637" s="486"/>
      <c r="C637" s="162"/>
      <c r="D637" s="162"/>
      <c r="E637" s="162"/>
    </row>
    <row r="638" spans="1:5" s="440" customFormat="1" ht="12.75">
      <c r="A638" s="267"/>
      <c r="B638" s="486"/>
      <c r="C638" s="162"/>
      <c r="D638" s="162"/>
      <c r="E638" s="162"/>
    </row>
    <row r="639" spans="1:5" s="440" customFormat="1" ht="12.75">
      <c r="A639" s="267"/>
      <c r="B639" s="486"/>
      <c r="C639" s="162"/>
      <c r="D639" s="162"/>
      <c r="E639" s="162"/>
    </row>
    <row r="640" spans="1:5" s="440" customFormat="1" ht="12.75">
      <c r="A640" s="267"/>
      <c r="B640" s="486"/>
      <c r="C640" s="162"/>
      <c r="D640" s="162"/>
      <c r="E640" s="162"/>
    </row>
    <row r="641" spans="1:5" s="440" customFormat="1" ht="12.75">
      <c r="A641" s="267"/>
      <c r="B641" s="486"/>
      <c r="C641" s="162"/>
      <c r="D641" s="162"/>
      <c r="E641" s="162"/>
    </row>
    <row r="642" spans="1:5" s="440" customFormat="1" ht="12.75">
      <c r="A642" s="267"/>
      <c r="B642" s="486"/>
      <c r="C642" s="162"/>
      <c r="D642" s="162"/>
      <c r="E642" s="162"/>
    </row>
    <row r="643" spans="1:5" s="440" customFormat="1" ht="12.75">
      <c r="A643" s="267"/>
      <c r="B643" s="486"/>
      <c r="C643" s="162"/>
      <c r="D643" s="162"/>
      <c r="E643" s="162"/>
    </row>
    <row r="644" spans="1:5" s="440" customFormat="1" ht="12.75">
      <c r="A644" s="267"/>
      <c r="B644" s="486"/>
      <c r="C644" s="162"/>
      <c r="D644" s="162"/>
      <c r="E644" s="162"/>
    </row>
    <row r="645" spans="1:5" s="440" customFormat="1" ht="12.75">
      <c r="A645" s="267"/>
      <c r="B645" s="486"/>
      <c r="C645" s="162"/>
      <c r="D645" s="162"/>
      <c r="E645" s="162"/>
    </row>
    <row r="646" spans="1:5" s="440" customFormat="1" ht="12.75">
      <c r="A646" s="267"/>
      <c r="B646" s="486"/>
      <c r="C646" s="162"/>
      <c r="D646" s="162"/>
      <c r="E646" s="162"/>
    </row>
    <row r="647" spans="1:5" s="440" customFormat="1" ht="12.75">
      <c r="A647" s="267"/>
      <c r="B647" s="486"/>
      <c r="C647" s="162"/>
      <c r="D647" s="162"/>
      <c r="E647" s="162"/>
    </row>
    <row r="648" spans="1:5" s="440" customFormat="1" ht="12.75">
      <c r="A648" s="267"/>
      <c r="B648" s="486"/>
      <c r="C648" s="162"/>
      <c r="D648" s="162"/>
      <c r="E648" s="162"/>
    </row>
    <row r="649" spans="1:5" s="440" customFormat="1" ht="12.75">
      <c r="A649" s="267"/>
      <c r="B649" s="486"/>
      <c r="C649" s="162"/>
      <c r="D649" s="162"/>
      <c r="E649" s="162"/>
    </row>
    <row r="650" spans="1:5" s="440" customFormat="1" ht="12.75">
      <c r="A650" s="267"/>
      <c r="B650" s="486"/>
      <c r="C650" s="162"/>
      <c r="D650" s="162"/>
      <c r="E650" s="162"/>
    </row>
    <row r="651" spans="1:5" s="440" customFormat="1" ht="12.75">
      <c r="A651" s="267"/>
      <c r="B651" s="486"/>
      <c r="C651" s="162"/>
      <c r="D651" s="162"/>
      <c r="E651" s="162"/>
    </row>
    <row r="652" spans="1:5" s="440" customFormat="1" ht="12.75">
      <c r="A652" s="267"/>
      <c r="B652" s="486"/>
      <c r="C652" s="162"/>
      <c r="D652" s="162"/>
      <c r="E652" s="162"/>
    </row>
    <row r="653" spans="1:5" s="440" customFormat="1" ht="12.75">
      <c r="A653" s="267"/>
      <c r="B653" s="486"/>
      <c r="C653" s="162"/>
      <c r="D653" s="162"/>
      <c r="E653" s="162"/>
    </row>
    <row r="654" spans="1:5" s="440" customFormat="1" ht="12.75">
      <c r="A654" s="267"/>
      <c r="B654" s="486"/>
      <c r="C654" s="162"/>
      <c r="D654" s="162"/>
      <c r="E654" s="162"/>
    </row>
    <row r="655" spans="1:5" s="440" customFormat="1" ht="12.75">
      <c r="A655" s="267"/>
      <c r="B655" s="486"/>
      <c r="C655" s="162"/>
      <c r="D655" s="162"/>
      <c r="E655" s="162"/>
    </row>
    <row r="656" spans="1:5" s="440" customFormat="1" ht="12.75">
      <c r="A656" s="267"/>
      <c r="B656" s="486"/>
      <c r="C656" s="162"/>
      <c r="D656" s="162"/>
      <c r="E656" s="162"/>
    </row>
    <row r="657" spans="1:5" s="440" customFormat="1" ht="12.75">
      <c r="A657" s="267"/>
      <c r="B657" s="486"/>
      <c r="C657" s="162"/>
      <c r="D657" s="162"/>
      <c r="E657" s="162"/>
    </row>
    <row r="658" spans="1:5" s="440" customFormat="1" ht="12.75">
      <c r="A658" s="267"/>
      <c r="B658" s="486"/>
      <c r="C658" s="162"/>
      <c r="D658" s="162"/>
      <c r="E658" s="162"/>
    </row>
    <row r="659" spans="1:5" s="440" customFormat="1" ht="12.75">
      <c r="A659" s="267"/>
      <c r="B659" s="486"/>
      <c r="C659" s="162"/>
      <c r="D659" s="162"/>
      <c r="E659" s="162"/>
    </row>
    <row r="660" spans="1:5" s="440" customFormat="1" ht="12.75">
      <c r="A660" s="267"/>
      <c r="B660" s="486"/>
      <c r="C660" s="162"/>
      <c r="D660" s="162"/>
      <c r="E660" s="162"/>
    </row>
    <row r="661" spans="1:5" s="440" customFormat="1" ht="12.75">
      <c r="A661" s="267"/>
      <c r="B661" s="486"/>
      <c r="C661" s="162"/>
      <c r="D661" s="162"/>
      <c r="E661" s="162"/>
    </row>
    <row r="662" spans="1:5" s="440" customFormat="1" ht="12.75">
      <c r="A662" s="267"/>
      <c r="B662" s="486"/>
      <c r="C662" s="162"/>
      <c r="D662" s="162"/>
      <c r="E662" s="162"/>
    </row>
    <row r="663" spans="1:5" s="440" customFormat="1" ht="12.75">
      <c r="A663" s="267"/>
      <c r="B663" s="486"/>
      <c r="C663" s="162"/>
      <c r="D663" s="162"/>
      <c r="E663" s="162"/>
    </row>
    <row r="664" spans="1:5" s="440" customFormat="1" ht="12.75">
      <c r="A664" s="267"/>
      <c r="B664" s="486"/>
      <c r="C664" s="162"/>
      <c r="D664" s="162"/>
      <c r="E664" s="162"/>
    </row>
    <row r="665" spans="1:5" s="440" customFormat="1" ht="12.75">
      <c r="A665" s="267"/>
      <c r="B665" s="486"/>
      <c r="C665" s="162"/>
      <c r="D665" s="162"/>
      <c r="E665" s="162"/>
    </row>
    <row r="666" spans="1:5" s="440" customFormat="1" ht="12.75">
      <c r="A666" s="267"/>
      <c r="B666" s="486"/>
      <c r="C666" s="162"/>
      <c r="D666" s="162"/>
      <c r="E666" s="162"/>
    </row>
    <row r="667" spans="1:5" s="440" customFormat="1" ht="12.75">
      <c r="A667" s="267"/>
      <c r="B667" s="486"/>
      <c r="C667" s="162"/>
      <c r="D667" s="162"/>
      <c r="E667" s="162"/>
    </row>
    <row r="668" spans="1:5" s="440" customFormat="1" ht="12.75">
      <c r="A668" s="267"/>
      <c r="B668" s="486"/>
      <c r="C668" s="162"/>
      <c r="D668" s="162"/>
      <c r="E668" s="162"/>
    </row>
    <row r="669" spans="1:5" s="440" customFormat="1" ht="12.75">
      <c r="A669" s="267"/>
      <c r="B669" s="486"/>
      <c r="C669" s="162"/>
      <c r="D669" s="162"/>
      <c r="E669" s="162"/>
    </row>
    <row r="670" spans="1:5" s="440" customFormat="1" ht="12.75">
      <c r="A670" s="267"/>
      <c r="B670" s="486"/>
      <c r="C670" s="162"/>
      <c r="D670" s="162"/>
      <c r="E670" s="162"/>
    </row>
    <row r="671" spans="1:5" s="440" customFormat="1" ht="12.75">
      <c r="A671" s="267"/>
      <c r="B671" s="486"/>
      <c r="C671" s="162"/>
      <c r="D671" s="162"/>
      <c r="E671" s="162"/>
    </row>
    <row r="672" spans="1:5" s="440" customFormat="1" ht="12.75">
      <c r="A672" s="267"/>
      <c r="B672" s="486"/>
      <c r="C672" s="162"/>
      <c r="D672" s="162"/>
      <c r="E672" s="162"/>
    </row>
    <row r="673" spans="1:5" s="440" customFormat="1" ht="12.75">
      <c r="A673" s="267"/>
      <c r="B673" s="486"/>
      <c r="C673" s="162"/>
      <c r="D673" s="162"/>
      <c r="E673" s="162"/>
    </row>
    <row r="674" spans="1:5" s="440" customFormat="1" ht="12.75">
      <c r="A674" s="267"/>
      <c r="B674" s="486"/>
      <c r="C674" s="162"/>
      <c r="D674" s="162"/>
      <c r="E674" s="162"/>
    </row>
    <row r="675" spans="1:5" s="440" customFormat="1" ht="12.75">
      <c r="A675" s="267"/>
      <c r="B675" s="486"/>
      <c r="C675" s="162"/>
      <c r="D675" s="162"/>
      <c r="E675" s="162"/>
    </row>
    <row r="676" spans="1:5" s="440" customFormat="1" ht="12.75">
      <c r="A676" s="267"/>
      <c r="B676" s="486"/>
      <c r="C676" s="162"/>
      <c r="D676" s="162"/>
      <c r="E676" s="162"/>
    </row>
    <row r="677" spans="1:5" s="440" customFormat="1" ht="12.75">
      <c r="A677" s="267"/>
      <c r="B677" s="486"/>
      <c r="C677" s="162"/>
      <c r="D677" s="162"/>
      <c r="E677" s="162"/>
    </row>
    <row r="678" spans="1:5" s="440" customFormat="1" ht="12.75">
      <c r="A678" s="267"/>
      <c r="B678" s="486"/>
      <c r="C678" s="162"/>
      <c r="D678" s="162"/>
      <c r="E678" s="162"/>
    </row>
    <row r="679" spans="1:5" s="440" customFormat="1" ht="12.75">
      <c r="A679" s="267"/>
      <c r="B679" s="486"/>
      <c r="C679" s="162"/>
      <c r="D679" s="162"/>
      <c r="E679" s="162"/>
    </row>
    <row r="680" spans="1:5" s="440" customFormat="1" ht="12.75">
      <c r="A680" s="267"/>
      <c r="B680" s="486"/>
      <c r="C680" s="162"/>
      <c r="D680" s="162"/>
      <c r="E680" s="162"/>
    </row>
    <row r="681" spans="1:5" s="440" customFormat="1" ht="12.75">
      <c r="A681" s="267"/>
      <c r="B681" s="486"/>
      <c r="C681" s="162"/>
      <c r="D681" s="162"/>
      <c r="E681" s="162"/>
    </row>
    <row r="682" spans="1:5" s="440" customFormat="1" ht="12.75">
      <c r="A682" s="267"/>
      <c r="B682" s="486"/>
      <c r="C682" s="162"/>
      <c r="D682" s="162"/>
      <c r="E682" s="162"/>
    </row>
    <row r="683" spans="1:5" s="440" customFormat="1" ht="12.75">
      <c r="A683" s="267"/>
      <c r="B683" s="486"/>
      <c r="C683" s="162"/>
      <c r="D683" s="162"/>
      <c r="E683" s="162"/>
    </row>
    <row r="684" spans="1:5" s="440" customFormat="1" ht="12.75">
      <c r="A684" s="267"/>
      <c r="B684" s="486"/>
      <c r="C684" s="162"/>
      <c r="D684" s="162"/>
      <c r="E684" s="162"/>
    </row>
    <row r="685" spans="1:5" s="440" customFormat="1" ht="12.75">
      <c r="A685" s="267"/>
      <c r="B685" s="486"/>
      <c r="C685" s="162"/>
      <c r="D685" s="162"/>
      <c r="E685" s="162"/>
    </row>
    <row r="686" spans="1:5" s="440" customFormat="1" ht="12.75">
      <c r="A686" s="267"/>
      <c r="B686" s="486"/>
      <c r="C686" s="162"/>
      <c r="D686" s="162"/>
      <c r="E686" s="162"/>
    </row>
    <row r="687" spans="1:5" s="440" customFormat="1" ht="12.75">
      <c r="A687" s="267"/>
      <c r="B687" s="486"/>
      <c r="C687" s="162"/>
      <c r="D687" s="162"/>
      <c r="E687" s="162"/>
    </row>
    <row r="688" spans="1:5" s="440" customFormat="1" ht="12.75">
      <c r="A688" s="267"/>
      <c r="B688" s="486"/>
      <c r="C688" s="162"/>
      <c r="D688" s="162"/>
      <c r="E688" s="162"/>
    </row>
    <row r="689" spans="1:5" s="440" customFormat="1" ht="12.75">
      <c r="A689" s="267"/>
      <c r="B689" s="486"/>
      <c r="C689" s="162"/>
      <c r="D689" s="162"/>
      <c r="E689" s="162"/>
    </row>
    <row r="690" spans="1:5" s="440" customFormat="1" ht="12.75">
      <c r="A690" s="267"/>
      <c r="B690" s="486"/>
      <c r="C690" s="162"/>
      <c r="D690" s="162"/>
      <c r="E690" s="162"/>
    </row>
    <row r="691" spans="1:5" s="440" customFormat="1" ht="12.75">
      <c r="A691" s="267"/>
      <c r="B691" s="486"/>
      <c r="C691" s="162"/>
      <c r="D691" s="162"/>
      <c r="E691" s="162"/>
    </row>
    <row r="692" spans="1:5" s="440" customFormat="1" ht="12.75">
      <c r="A692" s="267"/>
      <c r="B692" s="486"/>
      <c r="C692" s="162"/>
      <c r="D692" s="162"/>
      <c r="E692" s="162"/>
    </row>
    <row r="693" spans="1:5" s="440" customFormat="1" ht="12.75">
      <c r="A693" s="267"/>
      <c r="B693" s="486"/>
      <c r="C693" s="162"/>
      <c r="D693" s="162"/>
      <c r="E693" s="162"/>
    </row>
    <row r="694" spans="1:5" s="440" customFormat="1" ht="12.75">
      <c r="A694" s="267"/>
      <c r="B694" s="486"/>
      <c r="C694" s="162"/>
      <c r="D694" s="162"/>
      <c r="E694" s="162"/>
    </row>
    <row r="695" spans="1:5" s="440" customFormat="1" ht="12.75">
      <c r="A695" s="267"/>
      <c r="B695" s="486"/>
      <c r="C695" s="162"/>
      <c r="D695" s="162"/>
      <c r="E695" s="162"/>
    </row>
    <row r="696" spans="1:5" s="440" customFormat="1" ht="12.75">
      <c r="A696" s="267"/>
      <c r="B696" s="486"/>
      <c r="C696" s="162"/>
      <c r="D696" s="162"/>
      <c r="E696" s="162"/>
    </row>
    <row r="697" spans="1:5" s="440" customFormat="1" ht="12.75">
      <c r="A697" s="267"/>
      <c r="B697" s="486"/>
      <c r="C697" s="162"/>
      <c r="D697" s="162"/>
      <c r="E697" s="162"/>
    </row>
    <row r="698" spans="1:5" s="440" customFormat="1" ht="12.75">
      <c r="A698" s="267"/>
      <c r="B698" s="486"/>
      <c r="C698" s="162"/>
      <c r="D698" s="162"/>
      <c r="E698" s="162"/>
    </row>
    <row r="699" spans="1:5" s="440" customFormat="1" ht="12.75">
      <c r="A699" s="267"/>
      <c r="B699" s="486"/>
      <c r="C699" s="162"/>
      <c r="D699" s="162"/>
      <c r="E699" s="162"/>
    </row>
    <row r="700" spans="1:5" s="440" customFormat="1" ht="12.75">
      <c r="A700" s="267"/>
      <c r="B700" s="486"/>
      <c r="C700" s="162"/>
      <c r="D700" s="162"/>
      <c r="E700" s="162"/>
    </row>
    <row r="701" spans="1:5" s="440" customFormat="1" ht="12.75">
      <c r="A701" s="267"/>
      <c r="B701" s="486"/>
      <c r="C701" s="162"/>
      <c r="D701" s="162"/>
      <c r="E701" s="162"/>
    </row>
    <row r="702" spans="1:5" s="440" customFormat="1" ht="12.75">
      <c r="A702" s="267"/>
      <c r="B702" s="486"/>
      <c r="C702" s="162"/>
      <c r="D702" s="162"/>
      <c r="E702" s="162"/>
    </row>
    <row r="703" spans="1:5" s="440" customFormat="1" ht="12.75">
      <c r="A703" s="267"/>
      <c r="B703" s="486"/>
      <c r="C703" s="162"/>
      <c r="D703" s="162"/>
      <c r="E703" s="162"/>
    </row>
    <row r="704" spans="1:5" s="440" customFormat="1" ht="12.75">
      <c r="A704" s="267"/>
      <c r="B704" s="486"/>
      <c r="C704" s="162"/>
      <c r="D704" s="162"/>
      <c r="E704" s="162"/>
    </row>
    <row r="705" spans="1:5" s="440" customFormat="1" ht="12.75">
      <c r="A705" s="267"/>
      <c r="B705" s="486"/>
      <c r="C705" s="162"/>
      <c r="D705" s="162"/>
      <c r="E705" s="162"/>
    </row>
    <row r="706" spans="1:5" s="440" customFormat="1" ht="12.75">
      <c r="A706" s="267"/>
      <c r="B706" s="486"/>
      <c r="C706" s="162"/>
      <c r="D706" s="162"/>
      <c r="E706" s="162"/>
    </row>
    <row r="707" spans="1:5" s="440" customFormat="1" ht="12.75">
      <c r="A707" s="267"/>
      <c r="B707" s="486"/>
      <c r="C707" s="162"/>
      <c r="D707" s="162"/>
      <c r="E707" s="162"/>
    </row>
    <row r="708" spans="1:5" s="440" customFormat="1" ht="12.75">
      <c r="A708" s="267"/>
      <c r="B708" s="486"/>
      <c r="C708" s="162"/>
      <c r="D708" s="162"/>
      <c r="E708" s="162"/>
    </row>
    <row r="709" spans="1:5" s="440" customFormat="1" ht="12.75">
      <c r="A709" s="267"/>
      <c r="B709" s="486"/>
      <c r="C709" s="162"/>
      <c r="D709" s="162"/>
      <c r="E709" s="162"/>
    </row>
    <row r="710" spans="1:5" s="440" customFormat="1" ht="12.75">
      <c r="A710" s="267"/>
      <c r="B710" s="486"/>
      <c r="C710" s="162"/>
      <c r="D710" s="162"/>
      <c r="E710" s="162"/>
    </row>
    <row r="711" spans="1:5" s="440" customFormat="1" ht="12.75">
      <c r="A711" s="267"/>
      <c r="B711" s="486"/>
      <c r="C711" s="162"/>
      <c r="D711" s="162"/>
      <c r="E711" s="162"/>
    </row>
    <row r="712" spans="1:5" s="440" customFormat="1" ht="12.75">
      <c r="A712" s="267"/>
      <c r="B712" s="486"/>
      <c r="C712" s="162"/>
      <c r="D712" s="162"/>
      <c r="E712" s="162"/>
    </row>
    <row r="713" spans="1:5" s="440" customFormat="1" ht="12.75">
      <c r="A713" s="267"/>
      <c r="B713" s="486"/>
      <c r="C713" s="162"/>
      <c r="D713" s="162"/>
      <c r="E713" s="162"/>
    </row>
    <row r="714" spans="1:5" s="440" customFormat="1" ht="12.75">
      <c r="A714" s="267"/>
      <c r="B714" s="486"/>
      <c r="C714" s="162"/>
      <c r="D714" s="162"/>
      <c r="E714" s="162"/>
    </row>
    <row r="715" spans="1:5" s="440" customFormat="1" ht="12.75">
      <c r="A715" s="267"/>
      <c r="B715" s="486"/>
      <c r="C715" s="162"/>
      <c r="D715" s="162"/>
      <c r="E715" s="162"/>
    </row>
    <row r="716" spans="1:5" s="440" customFormat="1" ht="12.75">
      <c r="A716" s="267"/>
      <c r="B716" s="486"/>
      <c r="C716" s="162"/>
      <c r="D716" s="162"/>
      <c r="E716" s="162"/>
    </row>
    <row r="717" spans="1:5" s="440" customFormat="1" ht="12.75">
      <c r="A717" s="267"/>
      <c r="B717" s="486"/>
      <c r="C717" s="162"/>
      <c r="D717" s="162"/>
      <c r="E717" s="162"/>
    </row>
    <row r="718" spans="1:5" s="440" customFormat="1" ht="12.75">
      <c r="A718" s="267"/>
      <c r="B718" s="486"/>
      <c r="C718" s="162"/>
      <c r="D718" s="162"/>
      <c r="E718" s="162"/>
    </row>
    <row r="719" spans="1:5" s="440" customFormat="1" ht="12.75">
      <c r="A719" s="267"/>
      <c r="B719" s="486"/>
      <c r="C719" s="162"/>
      <c r="D719" s="162"/>
      <c r="E719" s="162"/>
    </row>
    <row r="720" spans="1:5" s="440" customFormat="1" ht="12.75">
      <c r="A720" s="267"/>
      <c r="B720" s="486"/>
      <c r="C720" s="162"/>
      <c r="D720" s="162"/>
      <c r="E720" s="162"/>
    </row>
    <row r="721" spans="1:5" s="440" customFormat="1" ht="12.75">
      <c r="A721" s="267"/>
      <c r="B721" s="486"/>
      <c r="C721" s="162"/>
      <c r="D721" s="162"/>
      <c r="E721" s="162"/>
    </row>
    <row r="722" spans="1:5" s="440" customFormat="1" ht="12.75">
      <c r="A722" s="267"/>
      <c r="B722" s="486"/>
      <c r="C722" s="162"/>
      <c r="D722" s="162"/>
      <c r="E722" s="162"/>
    </row>
    <row r="723" spans="1:5" s="440" customFormat="1" ht="12.75">
      <c r="A723" s="267"/>
      <c r="B723" s="486"/>
      <c r="C723" s="162"/>
      <c r="D723" s="162"/>
      <c r="E723" s="162"/>
    </row>
    <row r="724" spans="1:5" s="440" customFormat="1" ht="12.75">
      <c r="A724" s="267"/>
      <c r="B724" s="486"/>
      <c r="C724" s="162"/>
      <c r="D724" s="162"/>
      <c r="E724" s="162"/>
    </row>
    <row r="725" spans="1:5" s="440" customFormat="1" ht="12.75">
      <c r="A725" s="267"/>
      <c r="B725" s="486"/>
      <c r="C725" s="162"/>
      <c r="D725" s="162"/>
      <c r="E725" s="162"/>
    </row>
    <row r="726" spans="1:5" s="440" customFormat="1" ht="12.75">
      <c r="A726" s="267"/>
      <c r="B726" s="486"/>
      <c r="C726" s="162"/>
      <c r="D726" s="162"/>
      <c r="E726" s="162"/>
    </row>
    <row r="727" spans="1:5" s="440" customFormat="1" ht="12.75">
      <c r="A727" s="267"/>
      <c r="B727" s="486"/>
      <c r="C727" s="162"/>
      <c r="D727" s="162"/>
      <c r="E727" s="162"/>
    </row>
    <row r="728" spans="1:5" s="440" customFormat="1" ht="12.75">
      <c r="A728" s="267"/>
      <c r="B728" s="486"/>
      <c r="C728" s="162"/>
      <c r="D728" s="162"/>
      <c r="E728" s="162"/>
    </row>
    <row r="729" spans="1:5" s="440" customFormat="1" ht="12.75">
      <c r="A729" s="267"/>
      <c r="B729" s="486"/>
      <c r="C729" s="162"/>
      <c r="D729" s="162"/>
      <c r="E729" s="162"/>
    </row>
    <row r="730" spans="1:5" s="440" customFormat="1" ht="12.75">
      <c r="A730" s="267"/>
      <c r="B730" s="486"/>
      <c r="C730" s="162"/>
      <c r="D730" s="162"/>
      <c r="E730" s="162"/>
    </row>
    <row r="731" spans="1:5" s="440" customFormat="1" ht="12.75">
      <c r="A731" s="267"/>
      <c r="B731" s="486"/>
      <c r="C731" s="162"/>
      <c r="D731" s="162"/>
      <c r="E731" s="162"/>
    </row>
    <row r="732" spans="1:5" s="440" customFormat="1" ht="12.75">
      <c r="A732" s="267"/>
      <c r="B732" s="486"/>
      <c r="C732" s="162"/>
      <c r="D732" s="162"/>
      <c r="E732" s="162"/>
    </row>
    <row r="733" spans="1:5" s="440" customFormat="1" ht="12.75">
      <c r="A733" s="267"/>
      <c r="B733" s="486"/>
      <c r="C733" s="162"/>
      <c r="D733" s="162"/>
      <c r="E733" s="162"/>
    </row>
    <row r="734" spans="1:5" s="440" customFormat="1" ht="12.75">
      <c r="A734" s="267"/>
      <c r="B734" s="486"/>
      <c r="C734" s="162"/>
      <c r="D734" s="162"/>
      <c r="E734" s="162"/>
    </row>
    <row r="735" spans="1:5" s="440" customFormat="1" ht="12.75">
      <c r="A735" s="267"/>
      <c r="B735" s="486"/>
      <c r="C735" s="162"/>
      <c r="D735" s="162"/>
      <c r="E735" s="162"/>
    </row>
    <row r="736" spans="1:5" s="440" customFormat="1" ht="12.75">
      <c r="A736" s="267"/>
      <c r="B736" s="486"/>
      <c r="C736" s="162"/>
      <c r="D736" s="162"/>
      <c r="E736" s="162"/>
    </row>
    <row r="737" spans="1:5" s="440" customFormat="1" ht="12.75">
      <c r="A737" s="267"/>
      <c r="B737" s="486"/>
      <c r="C737" s="162"/>
      <c r="D737" s="162"/>
      <c r="E737" s="162"/>
    </row>
    <row r="738" spans="1:5" s="440" customFormat="1" ht="12.75">
      <c r="A738" s="267"/>
      <c r="B738" s="486"/>
      <c r="C738" s="162"/>
      <c r="D738" s="162"/>
      <c r="E738" s="162"/>
    </row>
    <row r="739" spans="1:5" s="440" customFormat="1" ht="12.75">
      <c r="A739" s="267"/>
      <c r="B739" s="486"/>
      <c r="C739" s="162"/>
      <c r="D739" s="162"/>
      <c r="E739" s="162"/>
    </row>
    <row r="740" spans="1:5" s="440" customFormat="1" ht="12.75">
      <c r="A740" s="267"/>
      <c r="B740" s="486"/>
      <c r="C740" s="162"/>
      <c r="D740" s="162"/>
      <c r="E740" s="162"/>
    </row>
    <row r="741" spans="1:5" s="440" customFormat="1" ht="12.75">
      <c r="A741" s="267"/>
      <c r="B741" s="486"/>
      <c r="C741" s="162"/>
      <c r="D741" s="162"/>
      <c r="E741" s="162"/>
    </row>
    <row r="742" spans="1:5" s="440" customFormat="1" ht="12.75">
      <c r="A742" s="267"/>
      <c r="B742" s="486"/>
      <c r="C742" s="162"/>
      <c r="D742" s="162"/>
      <c r="E742" s="162"/>
    </row>
    <row r="743" spans="1:5" s="440" customFormat="1" ht="12.75">
      <c r="A743" s="267"/>
      <c r="B743" s="486"/>
      <c r="C743" s="162"/>
      <c r="D743" s="162"/>
      <c r="E743" s="162"/>
    </row>
    <row r="744" spans="1:5" s="440" customFormat="1" ht="12.75">
      <c r="A744" s="267"/>
      <c r="B744" s="486"/>
      <c r="C744" s="162"/>
      <c r="D744" s="162"/>
      <c r="E744" s="162"/>
    </row>
    <row r="745" spans="1:5" s="440" customFormat="1" ht="12.75">
      <c r="A745" s="267"/>
      <c r="B745" s="486"/>
      <c r="C745" s="162"/>
      <c r="D745" s="162"/>
      <c r="E745" s="162"/>
    </row>
    <row r="746" spans="1:5" s="440" customFormat="1" ht="12.75">
      <c r="A746" s="267"/>
      <c r="B746" s="486"/>
      <c r="C746" s="162"/>
      <c r="D746" s="162"/>
      <c r="E746" s="162"/>
    </row>
    <row r="747" spans="1:5" s="440" customFormat="1" ht="12.75">
      <c r="A747" s="267"/>
      <c r="B747" s="486"/>
      <c r="C747" s="162"/>
      <c r="D747" s="162"/>
      <c r="E747" s="162"/>
    </row>
    <row r="748" spans="1:5" s="440" customFormat="1" ht="12.75">
      <c r="A748" s="267"/>
      <c r="B748" s="486"/>
      <c r="C748" s="162"/>
      <c r="D748" s="162"/>
      <c r="E748" s="162"/>
    </row>
    <row r="749" spans="1:5" s="440" customFormat="1" ht="12.75">
      <c r="A749" s="267"/>
      <c r="B749" s="486"/>
      <c r="C749" s="162"/>
      <c r="D749" s="162"/>
      <c r="E749" s="162"/>
    </row>
    <row r="750" spans="1:5" s="440" customFormat="1" ht="12.75">
      <c r="A750" s="267"/>
      <c r="B750" s="486"/>
      <c r="C750" s="162"/>
      <c r="D750" s="162"/>
      <c r="E750" s="162"/>
    </row>
    <row r="751" spans="1:5" s="440" customFormat="1" ht="12.75">
      <c r="A751" s="267"/>
      <c r="B751" s="486"/>
      <c r="C751" s="162"/>
      <c r="D751" s="162"/>
      <c r="E751" s="162"/>
    </row>
    <row r="752" spans="1:5" s="440" customFormat="1" ht="12.75">
      <c r="A752" s="267"/>
      <c r="B752" s="486"/>
      <c r="C752" s="162"/>
      <c r="D752" s="162"/>
      <c r="E752" s="162"/>
    </row>
    <row r="753" spans="1:5" s="440" customFormat="1" ht="12.75">
      <c r="A753" s="267"/>
      <c r="B753" s="486"/>
      <c r="C753" s="162"/>
      <c r="D753" s="162"/>
      <c r="E753" s="162"/>
    </row>
    <row r="754" spans="1:5" s="440" customFormat="1" ht="12.75">
      <c r="A754" s="267"/>
      <c r="B754" s="486"/>
      <c r="C754" s="162"/>
      <c r="D754" s="162"/>
      <c r="E754" s="162"/>
    </row>
    <row r="755" spans="1:5" s="440" customFormat="1" ht="12.75">
      <c r="A755" s="267"/>
      <c r="B755" s="486"/>
      <c r="C755" s="162"/>
      <c r="D755" s="162"/>
      <c r="E755" s="162"/>
    </row>
    <row r="756" spans="1:5" s="440" customFormat="1" ht="12.75">
      <c r="A756" s="267"/>
      <c r="B756" s="486"/>
      <c r="C756" s="162"/>
      <c r="D756" s="162"/>
      <c r="E756" s="162"/>
    </row>
    <row r="757" spans="1:5" s="440" customFormat="1" ht="12.75">
      <c r="A757" s="267"/>
      <c r="B757" s="486"/>
      <c r="C757" s="162"/>
      <c r="D757" s="162"/>
      <c r="E757" s="162"/>
    </row>
    <row r="758" spans="1:5" s="440" customFormat="1" ht="12.75">
      <c r="A758" s="267"/>
      <c r="B758" s="486"/>
      <c r="C758" s="162"/>
      <c r="D758" s="162"/>
      <c r="E758" s="162"/>
    </row>
    <row r="759" spans="1:5" s="440" customFormat="1" ht="12.75">
      <c r="A759" s="267"/>
      <c r="B759" s="486"/>
      <c r="C759" s="162"/>
      <c r="D759" s="162"/>
      <c r="E759" s="162"/>
    </row>
    <row r="760" spans="1:5" s="440" customFormat="1" ht="12.75">
      <c r="A760" s="267"/>
      <c r="B760" s="486"/>
      <c r="C760" s="162"/>
      <c r="D760" s="162"/>
      <c r="E760" s="162"/>
    </row>
    <row r="761" spans="1:5" s="440" customFormat="1" ht="12.75">
      <c r="A761" s="267"/>
      <c r="B761" s="486"/>
      <c r="C761" s="162"/>
      <c r="D761" s="162"/>
      <c r="E761" s="162"/>
    </row>
    <row r="762" spans="1:5" s="440" customFormat="1" ht="12.75">
      <c r="A762" s="267"/>
      <c r="B762" s="486"/>
      <c r="C762" s="162"/>
      <c r="D762" s="162"/>
      <c r="E762" s="162"/>
    </row>
    <row r="763" spans="1:5" s="440" customFormat="1" ht="12.75">
      <c r="A763" s="267"/>
      <c r="B763" s="486"/>
      <c r="C763" s="162"/>
      <c r="D763" s="162"/>
      <c r="E763" s="162"/>
    </row>
    <row r="764" spans="1:5" s="440" customFormat="1" ht="12.75">
      <c r="A764" s="267"/>
      <c r="B764" s="486"/>
      <c r="C764" s="162"/>
      <c r="D764" s="162"/>
      <c r="E764" s="162"/>
    </row>
    <row r="765" spans="1:5" s="440" customFormat="1" ht="12.75">
      <c r="A765" s="267"/>
      <c r="B765" s="486"/>
      <c r="C765" s="162"/>
      <c r="D765" s="162"/>
      <c r="E765" s="162"/>
    </row>
    <row r="766" spans="1:5" s="440" customFormat="1" ht="12.75">
      <c r="A766" s="267"/>
      <c r="B766" s="486"/>
      <c r="C766" s="162"/>
      <c r="D766" s="162"/>
      <c r="E766" s="162"/>
    </row>
    <row r="767" spans="1:5" s="440" customFormat="1" ht="12.75">
      <c r="A767" s="267"/>
      <c r="B767" s="486"/>
      <c r="C767" s="162"/>
      <c r="D767" s="162"/>
      <c r="E767" s="162"/>
    </row>
    <row r="768" spans="1:5" s="440" customFormat="1" ht="12.75">
      <c r="A768" s="267"/>
      <c r="B768" s="486"/>
      <c r="C768" s="162"/>
      <c r="D768" s="162"/>
      <c r="E768" s="162"/>
    </row>
    <row r="769" spans="1:5" s="440" customFormat="1" ht="12.75">
      <c r="A769" s="267"/>
      <c r="B769" s="486"/>
      <c r="C769" s="162"/>
      <c r="D769" s="162"/>
      <c r="E769" s="162"/>
    </row>
    <row r="770" spans="1:5" s="440" customFormat="1" ht="12.75">
      <c r="A770" s="267"/>
      <c r="B770" s="486"/>
      <c r="C770" s="162"/>
      <c r="D770" s="162"/>
      <c r="E770" s="162"/>
    </row>
    <row r="771" spans="1:5" s="440" customFormat="1" ht="12.75">
      <c r="A771" s="267"/>
      <c r="B771" s="486"/>
      <c r="C771" s="162"/>
      <c r="D771" s="162"/>
      <c r="E771" s="162"/>
    </row>
    <row r="772" spans="1:5" s="440" customFormat="1" ht="12.75">
      <c r="A772" s="267"/>
      <c r="B772" s="486"/>
      <c r="C772" s="162"/>
      <c r="D772" s="162"/>
      <c r="E772" s="162"/>
    </row>
    <row r="773" spans="1:5" s="440" customFormat="1" ht="12.75">
      <c r="A773" s="267"/>
      <c r="B773" s="486"/>
      <c r="C773" s="162"/>
      <c r="D773" s="162"/>
      <c r="E773" s="162"/>
    </row>
    <row r="774" spans="1:5" s="440" customFormat="1" ht="12.75">
      <c r="A774" s="267"/>
      <c r="B774" s="486"/>
      <c r="C774" s="162"/>
      <c r="D774" s="162"/>
      <c r="E774" s="162"/>
    </row>
    <row r="775" spans="1:5" s="440" customFormat="1" ht="12.75">
      <c r="A775" s="267"/>
      <c r="B775" s="486"/>
      <c r="C775" s="162"/>
      <c r="D775" s="162"/>
      <c r="E775" s="162"/>
    </row>
    <row r="776" spans="1:5" s="440" customFormat="1" ht="12.75">
      <c r="A776" s="267"/>
      <c r="B776" s="486"/>
      <c r="C776" s="162"/>
      <c r="D776" s="162"/>
      <c r="E776" s="162"/>
    </row>
    <row r="777" spans="1:5" s="440" customFormat="1" ht="12.75">
      <c r="A777" s="267"/>
      <c r="B777" s="486"/>
      <c r="C777" s="162"/>
      <c r="D777" s="162"/>
      <c r="E777" s="162"/>
    </row>
    <row r="778" spans="1:5" s="440" customFormat="1" ht="12.75">
      <c r="A778" s="267"/>
      <c r="B778" s="486"/>
      <c r="C778" s="162"/>
      <c r="D778" s="162"/>
      <c r="E778" s="162"/>
    </row>
    <row r="779" spans="1:5" s="440" customFormat="1" ht="12.75">
      <c r="A779" s="267"/>
      <c r="B779" s="486"/>
      <c r="C779" s="162"/>
      <c r="D779" s="162"/>
      <c r="E779" s="162"/>
    </row>
    <row r="780" spans="1:5" s="440" customFormat="1" ht="12.75">
      <c r="A780" s="267"/>
      <c r="B780" s="486"/>
      <c r="C780" s="162"/>
      <c r="D780" s="162"/>
      <c r="E780" s="162"/>
    </row>
    <row r="781" spans="1:5" s="440" customFormat="1" ht="12.75">
      <c r="A781" s="267"/>
      <c r="B781" s="486"/>
      <c r="C781" s="162"/>
      <c r="D781" s="162"/>
      <c r="E781" s="162"/>
    </row>
    <row r="782" spans="1:5" s="440" customFormat="1" ht="12.75">
      <c r="A782" s="267"/>
      <c r="B782" s="486"/>
      <c r="C782" s="162"/>
      <c r="D782" s="162"/>
      <c r="E782" s="162"/>
    </row>
    <row r="783" spans="1:5" s="440" customFormat="1" ht="12.75">
      <c r="A783" s="267"/>
      <c r="B783" s="486"/>
      <c r="C783" s="162"/>
      <c r="D783" s="162"/>
      <c r="E783" s="162"/>
    </row>
    <row r="784" spans="1:5" s="440" customFormat="1" ht="12.75">
      <c r="A784" s="267"/>
      <c r="B784" s="486"/>
      <c r="C784" s="162"/>
      <c r="D784" s="162"/>
      <c r="E784" s="162"/>
    </row>
    <row r="785" spans="1:5" s="440" customFormat="1" ht="12.75">
      <c r="A785" s="267"/>
      <c r="B785" s="486"/>
      <c r="C785" s="162"/>
      <c r="D785" s="162"/>
      <c r="E785" s="162"/>
    </row>
    <row r="786" spans="1:5" s="440" customFormat="1" ht="12.75">
      <c r="A786" s="267"/>
      <c r="B786" s="486"/>
      <c r="C786" s="162"/>
      <c r="D786" s="162"/>
      <c r="E786" s="162"/>
    </row>
    <row r="787" spans="1:5" s="440" customFormat="1" ht="12.75">
      <c r="A787" s="267"/>
      <c r="B787" s="486"/>
      <c r="C787" s="162"/>
      <c r="D787" s="162"/>
      <c r="E787" s="162"/>
    </row>
    <row r="788" spans="1:5" s="440" customFormat="1" ht="12.75">
      <c r="A788" s="267"/>
      <c r="B788" s="486"/>
      <c r="C788" s="162"/>
      <c r="D788" s="162"/>
      <c r="E788" s="162"/>
    </row>
    <row r="789" spans="1:5" s="440" customFormat="1" ht="12.75">
      <c r="A789" s="267"/>
      <c r="B789" s="486"/>
      <c r="C789" s="162"/>
      <c r="D789" s="162"/>
      <c r="E789" s="162"/>
    </row>
    <row r="790" spans="1:5" s="440" customFormat="1" ht="12.75">
      <c r="A790" s="267"/>
      <c r="B790" s="486"/>
      <c r="C790" s="162"/>
      <c r="D790" s="162"/>
      <c r="E790" s="162"/>
    </row>
    <row r="791" spans="1:5" s="440" customFormat="1" ht="12.75">
      <c r="A791" s="267"/>
      <c r="B791" s="486"/>
      <c r="C791" s="162"/>
      <c r="D791" s="162"/>
      <c r="E791" s="162"/>
    </row>
    <row r="792" spans="1:5" s="440" customFormat="1" ht="12.75">
      <c r="A792" s="267"/>
      <c r="B792" s="486"/>
      <c r="C792" s="162"/>
      <c r="D792" s="162"/>
      <c r="E792" s="162"/>
    </row>
    <row r="793" spans="1:5" s="440" customFormat="1" ht="12.75">
      <c r="A793" s="267"/>
      <c r="B793" s="486"/>
      <c r="C793" s="162"/>
      <c r="D793" s="162"/>
      <c r="E793" s="162"/>
    </row>
    <row r="794" spans="1:5" s="440" customFormat="1" ht="12.75">
      <c r="A794" s="267"/>
      <c r="B794" s="486"/>
      <c r="C794" s="162"/>
      <c r="D794" s="162"/>
      <c r="E794" s="162"/>
    </row>
    <row r="795" spans="1:5" s="440" customFormat="1" ht="12.75">
      <c r="A795" s="267"/>
      <c r="B795" s="486"/>
      <c r="C795" s="162"/>
      <c r="D795" s="162"/>
      <c r="E795" s="162"/>
    </row>
    <row r="796" spans="1:5" s="440" customFormat="1" ht="12.75">
      <c r="A796" s="267"/>
      <c r="B796" s="486"/>
      <c r="C796" s="162"/>
      <c r="D796" s="162"/>
      <c r="E796" s="162"/>
    </row>
    <row r="797" spans="1:5" s="440" customFormat="1" ht="12.75">
      <c r="A797" s="267"/>
      <c r="B797" s="486"/>
      <c r="C797" s="162"/>
      <c r="D797" s="162"/>
      <c r="E797" s="162"/>
    </row>
    <row r="798" spans="1:5" s="440" customFormat="1" ht="12.75">
      <c r="A798" s="267"/>
      <c r="B798" s="486"/>
      <c r="C798" s="162"/>
      <c r="D798" s="162"/>
      <c r="E798" s="162"/>
    </row>
    <row r="799" spans="1:5" s="440" customFormat="1" ht="12.75">
      <c r="A799" s="267"/>
      <c r="B799" s="486"/>
      <c r="C799" s="162"/>
      <c r="D799" s="162"/>
      <c r="E799" s="162"/>
    </row>
    <row r="800" spans="1:5" s="440" customFormat="1" ht="12.75">
      <c r="A800" s="267"/>
      <c r="B800" s="486"/>
      <c r="C800" s="162"/>
      <c r="D800" s="162"/>
      <c r="E800" s="162"/>
    </row>
    <row r="801" spans="1:5" s="440" customFormat="1" ht="12.75">
      <c r="A801" s="267"/>
      <c r="B801" s="486"/>
      <c r="C801" s="162"/>
      <c r="D801" s="162"/>
      <c r="E801" s="162"/>
    </row>
    <row r="802" spans="1:5" s="440" customFormat="1" ht="12.75">
      <c r="A802" s="267"/>
      <c r="B802" s="486"/>
      <c r="C802" s="162"/>
      <c r="D802" s="162"/>
      <c r="E802" s="162"/>
    </row>
    <row r="803" spans="1:5" s="440" customFormat="1" ht="12.75">
      <c r="A803" s="267"/>
      <c r="B803" s="486"/>
      <c r="C803" s="162"/>
      <c r="D803" s="162"/>
      <c r="E803" s="162"/>
    </row>
    <row r="804" spans="1:5" s="440" customFormat="1" ht="12.75">
      <c r="A804" s="267"/>
      <c r="B804" s="486"/>
      <c r="C804" s="162"/>
      <c r="D804" s="162"/>
      <c r="E804" s="162"/>
    </row>
    <row r="805" spans="1:5" s="440" customFormat="1" ht="12.75">
      <c r="A805" s="267"/>
      <c r="B805" s="486"/>
      <c r="C805" s="162"/>
      <c r="D805" s="162"/>
      <c r="E805" s="162"/>
    </row>
    <row r="806" spans="1:5" s="440" customFormat="1" ht="12.75">
      <c r="A806" s="267"/>
      <c r="B806" s="486"/>
      <c r="C806" s="162"/>
      <c r="D806" s="162"/>
      <c r="E806" s="162"/>
    </row>
    <row r="807" spans="1:5" s="440" customFormat="1" ht="12.75">
      <c r="A807" s="267"/>
      <c r="B807" s="486"/>
      <c r="C807" s="162"/>
      <c r="D807" s="162"/>
      <c r="E807" s="162"/>
    </row>
    <row r="808" spans="1:5" s="440" customFormat="1" ht="12.75">
      <c r="A808" s="267"/>
      <c r="B808" s="486"/>
      <c r="C808" s="162"/>
      <c r="D808" s="162"/>
      <c r="E808" s="162"/>
    </row>
    <row r="809" spans="1:5" s="440" customFormat="1" ht="12.75">
      <c r="A809" s="267"/>
      <c r="B809" s="486"/>
      <c r="C809" s="162"/>
      <c r="D809" s="162"/>
      <c r="E809" s="162"/>
    </row>
    <row r="810" spans="1:5" s="440" customFormat="1" ht="12.75">
      <c r="A810" s="267"/>
      <c r="B810" s="486"/>
      <c r="C810" s="162"/>
      <c r="D810" s="162"/>
      <c r="E810" s="162"/>
    </row>
    <row r="811" spans="1:5" s="440" customFormat="1" ht="12.75">
      <c r="A811" s="267"/>
      <c r="B811" s="486"/>
      <c r="C811" s="162"/>
      <c r="D811" s="162"/>
      <c r="E811" s="162"/>
    </row>
    <row r="812" spans="1:5" s="440" customFormat="1" ht="12.75">
      <c r="A812" s="267"/>
      <c r="B812" s="486"/>
      <c r="C812" s="162"/>
      <c r="D812" s="162"/>
      <c r="E812" s="162"/>
    </row>
    <row r="813" spans="1:5" s="440" customFormat="1" ht="12.75">
      <c r="A813" s="267"/>
      <c r="B813" s="486"/>
      <c r="C813" s="162"/>
      <c r="D813" s="162"/>
      <c r="E813" s="162"/>
    </row>
    <row r="814" spans="1:5" s="440" customFormat="1" ht="12.75">
      <c r="A814" s="267"/>
      <c r="B814" s="486"/>
      <c r="C814" s="162"/>
      <c r="D814" s="162"/>
      <c r="E814" s="162"/>
    </row>
    <row r="815" spans="1:5" s="440" customFormat="1" ht="12.75">
      <c r="A815" s="267"/>
      <c r="B815" s="486"/>
      <c r="C815" s="162"/>
      <c r="D815" s="162"/>
      <c r="E815" s="162"/>
    </row>
    <row r="816" spans="1:5" s="440" customFormat="1" ht="12.75">
      <c r="A816" s="267"/>
      <c r="B816" s="486"/>
      <c r="C816" s="162"/>
      <c r="D816" s="162"/>
      <c r="E816" s="162"/>
    </row>
    <row r="817" spans="1:5" s="440" customFormat="1" ht="12.75">
      <c r="A817" s="267"/>
      <c r="B817" s="486"/>
      <c r="C817" s="162"/>
      <c r="D817" s="162"/>
      <c r="E817" s="162"/>
    </row>
    <row r="818" spans="1:5" s="440" customFormat="1" ht="12.75">
      <c r="A818" s="267"/>
      <c r="B818" s="486"/>
      <c r="C818" s="162"/>
      <c r="D818" s="162"/>
      <c r="E818" s="162"/>
    </row>
    <row r="819" spans="1:5" s="440" customFormat="1" ht="12.75">
      <c r="A819" s="267"/>
      <c r="B819" s="486"/>
      <c r="C819" s="162"/>
      <c r="D819" s="162"/>
      <c r="E819" s="162"/>
    </row>
    <row r="820" spans="1:5" s="440" customFormat="1" ht="12.75">
      <c r="A820" s="267"/>
      <c r="B820" s="486"/>
      <c r="C820" s="162"/>
      <c r="D820" s="162"/>
      <c r="E820" s="162"/>
    </row>
    <row r="821" spans="1:5" s="440" customFormat="1" ht="12.75">
      <c r="A821" s="267"/>
      <c r="B821" s="486"/>
      <c r="C821" s="162"/>
      <c r="D821" s="162"/>
      <c r="E821" s="162"/>
    </row>
    <row r="822" spans="1:5" s="440" customFormat="1" ht="12.75">
      <c r="A822" s="267"/>
      <c r="B822" s="486"/>
      <c r="C822" s="162"/>
      <c r="D822" s="162"/>
      <c r="E822" s="162"/>
    </row>
    <row r="823" spans="1:5" s="440" customFormat="1" ht="12.75">
      <c r="A823" s="267"/>
      <c r="B823" s="486"/>
      <c r="C823" s="162"/>
      <c r="D823" s="162"/>
      <c r="E823" s="162"/>
    </row>
    <row r="824" spans="1:5" s="440" customFormat="1" ht="12.75">
      <c r="A824" s="267"/>
      <c r="B824" s="486"/>
      <c r="C824" s="162"/>
      <c r="D824" s="162"/>
      <c r="E824" s="162"/>
    </row>
    <row r="825" spans="1:5" s="440" customFormat="1" ht="12.75">
      <c r="A825" s="267"/>
      <c r="B825" s="486"/>
      <c r="C825" s="162"/>
      <c r="D825" s="162"/>
      <c r="E825" s="162"/>
    </row>
    <row r="826" spans="1:5" s="440" customFormat="1" ht="12.75">
      <c r="A826" s="267"/>
      <c r="B826" s="486"/>
      <c r="C826" s="162"/>
      <c r="D826" s="162"/>
      <c r="E826" s="162"/>
    </row>
    <row r="827" spans="1:5" s="440" customFormat="1" ht="12.75">
      <c r="A827" s="267"/>
      <c r="B827" s="486"/>
      <c r="C827" s="162"/>
      <c r="D827" s="162"/>
      <c r="E827" s="162"/>
    </row>
    <row r="828" spans="1:5" s="440" customFormat="1" ht="12.75">
      <c r="A828" s="267"/>
      <c r="B828" s="486"/>
      <c r="C828" s="162"/>
      <c r="D828" s="162"/>
      <c r="E828" s="162"/>
    </row>
    <row r="829" spans="1:5" s="440" customFormat="1" ht="12.75">
      <c r="A829" s="267"/>
      <c r="B829" s="486"/>
      <c r="C829" s="162"/>
      <c r="D829" s="162"/>
      <c r="E829" s="162"/>
    </row>
    <row r="830" spans="1:5" s="440" customFormat="1" ht="12.75">
      <c r="A830" s="267"/>
      <c r="B830" s="486"/>
      <c r="C830" s="162"/>
      <c r="D830" s="162"/>
      <c r="E830" s="162"/>
    </row>
    <row r="831" spans="1:5" s="440" customFormat="1" ht="12.75">
      <c r="A831" s="267"/>
      <c r="B831" s="486"/>
      <c r="C831" s="162"/>
      <c r="D831" s="162"/>
      <c r="E831" s="162"/>
    </row>
    <row r="832" spans="1:5" s="440" customFormat="1" ht="12.75">
      <c r="A832" s="267"/>
      <c r="B832" s="486"/>
      <c r="C832" s="162"/>
      <c r="D832" s="162"/>
      <c r="E832" s="162"/>
    </row>
    <row r="833" spans="1:5" s="440" customFormat="1" ht="12.75">
      <c r="A833" s="267"/>
      <c r="B833" s="486"/>
      <c r="C833" s="162"/>
      <c r="D833" s="162"/>
      <c r="E833" s="162"/>
    </row>
    <row r="834" spans="1:5" s="440" customFormat="1" ht="12.75">
      <c r="A834" s="267"/>
      <c r="B834" s="486"/>
      <c r="C834" s="162"/>
      <c r="D834" s="162"/>
      <c r="E834" s="162"/>
    </row>
    <row r="835" spans="1:5" s="440" customFormat="1" ht="12.75">
      <c r="A835" s="267"/>
      <c r="B835" s="486"/>
      <c r="C835" s="162"/>
      <c r="D835" s="162"/>
      <c r="E835" s="162"/>
    </row>
    <row r="836" spans="1:5" s="440" customFormat="1" ht="12.75">
      <c r="A836" s="267"/>
      <c r="B836" s="486"/>
      <c r="C836" s="162"/>
      <c r="D836" s="162"/>
      <c r="E836" s="162"/>
    </row>
    <row r="837" spans="1:5" s="440" customFormat="1" ht="12.75">
      <c r="A837" s="267"/>
      <c r="B837" s="486"/>
      <c r="C837" s="162"/>
      <c r="D837" s="162"/>
      <c r="E837" s="162"/>
    </row>
    <row r="838" spans="1:5" s="440" customFormat="1" ht="12.75">
      <c r="A838" s="267"/>
      <c r="B838" s="486"/>
      <c r="C838" s="162"/>
      <c r="D838" s="162"/>
      <c r="E838" s="162"/>
    </row>
    <row r="839" spans="1:5" s="440" customFormat="1" ht="12.75">
      <c r="A839" s="267"/>
      <c r="B839" s="486"/>
      <c r="C839" s="162"/>
      <c r="D839" s="162"/>
      <c r="E839" s="162"/>
    </row>
    <row r="840" spans="1:5" s="440" customFormat="1" ht="12.75">
      <c r="A840" s="267"/>
      <c r="B840" s="486"/>
      <c r="C840" s="162"/>
      <c r="D840" s="162"/>
      <c r="E840" s="162"/>
    </row>
    <row r="841" spans="1:5" s="440" customFormat="1" ht="12.75">
      <c r="A841" s="267"/>
      <c r="B841" s="486"/>
      <c r="C841" s="162"/>
      <c r="D841" s="162"/>
      <c r="E841" s="162"/>
    </row>
    <row r="842" spans="1:5" s="440" customFormat="1" ht="12.75">
      <c r="A842" s="267"/>
      <c r="B842" s="486"/>
      <c r="C842" s="162"/>
      <c r="D842" s="162"/>
      <c r="E842" s="162"/>
    </row>
    <row r="843" spans="1:5" s="440" customFormat="1" ht="12.75">
      <c r="A843" s="267"/>
      <c r="B843" s="486"/>
      <c r="C843" s="162"/>
      <c r="D843" s="162"/>
      <c r="E843" s="162"/>
    </row>
    <row r="844" spans="1:5" s="440" customFormat="1" ht="12.75">
      <c r="A844" s="267"/>
      <c r="B844" s="486"/>
      <c r="C844" s="162"/>
      <c r="D844" s="162"/>
      <c r="E844" s="162"/>
    </row>
    <row r="845" spans="1:5" s="440" customFormat="1" ht="12.75">
      <c r="A845" s="267"/>
      <c r="B845" s="486"/>
      <c r="C845" s="162"/>
      <c r="D845" s="162"/>
      <c r="E845" s="162"/>
    </row>
    <row r="846" spans="1:5" s="440" customFormat="1" ht="12.75">
      <c r="A846" s="267"/>
      <c r="B846" s="486"/>
      <c r="C846" s="162"/>
      <c r="D846" s="162"/>
      <c r="E846" s="162"/>
    </row>
    <row r="847" spans="1:5" s="440" customFormat="1" ht="12.75">
      <c r="A847" s="267"/>
      <c r="B847" s="486"/>
      <c r="C847" s="162"/>
      <c r="D847" s="162"/>
      <c r="E847" s="162"/>
    </row>
    <row r="848" spans="1:5" s="440" customFormat="1" ht="12.75">
      <c r="A848" s="267"/>
      <c r="B848" s="486"/>
      <c r="C848" s="162"/>
      <c r="D848" s="162"/>
      <c r="E848" s="162"/>
    </row>
    <row r="849" spans="1:5" s="440" customFormat="1" ht="12.75">
      <c r="A849" s="267"/>
      <c r="B849" s="486"/>
      <c r="C849" s="162"/>
      <c r="D849" s="162"/>
      <c r="E849" s="162"/>
    </row>
    <row r="850" spans="1:5" s="440" customFormat="1" ht="12.75">
      <c r="A850" s="267"/>
      <c r="B850" s="486"/>
      <c r="C850" s="162"/>
      <c r="D850" s="162"/>
      <c r="E850" s="162"/>
    </row>
    <row r="851" spans="1:5" s="440" customFormat="1" ht="12.75">
      <c r="A851" s="267"/>
      <c r="B851" s="486"/>
      <c r="C851" s="162"/>
      <c r="D851" s="162"/>
      <c r="E851" s="162"/>
    </row>
    <row r="852" spans="1:5" s="440" customFormat="1" ht="12.75">
      <c r="A852" s="267"/>
      <c r="B852" s="486"/>
      <c r="C852" s="162"/>
      <c r="D852" s="162"/>
      <c r="E852" s="162"/>
    </row>
    <row r="853" spans="1:5" s="440" customFormat="1" ht="12.75">
      <c r="A853" s="267"/>
      <c r="B853" s="486"/>
      <c r="C853" s="162"/>
      <c r="D853" s="162"/>
      <c r="E853" s="162"/>
    </row>
    <row r="854" spans="1:5" s="440" customFormat="1" ht="12.75">
      <c r="A854" s="267"/>
      <c r="B854" s="486"/>
      <c r="C854" s="162"/>
      <c r="D854" s="162"/>
      <c r="E854" s="162"/>
    </row>
    <row r="855" spans="1:5" s="440" customFormat="1" ht="12.75">
      <c r="A855" s="267"/>
      <c r="B855" s="486"/>
      <c r="C855" s="162"/>
      <c r="D855" s="162"/>
      <c r="E855" s="162"/>
    </row>
    <row r="856" spans="1:5" s="440" customFormat="1" ht="12.75">
      <c r="A856" s="267"/>
      <c r="B856" s="486"/>
      <c r="C856" s="162"/>
      <c r="D856" s="162"/>
      <c r="E856" s="162"/>
    </row>
    <row r="857" spans="1:5" s="440" customFormat="1" ht="12.75">
      <c r="A857" s="267"/>
      <c r="B857" s="486"/>
      <c r="C857" s="162"/>
      <c r="D857" s="162"/>
      <c r="E857" s="162"/>
    </row>
    <row r="858" spans="1:5" s="440" customFormat="1" ht="12.75">
      <c r="A858" s="267"/>
      <c r="B858" s="486"/>
      <c r="C858" s="162"/>
      <c r="D858" s="162"/>
      <c r="E858" s="162"/>
    </row>
    <row r="859" spans="1:5" s="440" customFormat="1" ht="12.75">
      <c r="A859" s="267"/>
      <c r="B859" s="486"/>
      <c r="C859" s="162"/>
      <c r="D859" s="162"/>
      <c r="E859" s="162"/>
    </row>
    <row r="860" spans="1:5" s="440" customFormat="1" ht="12.75">
      <c r="A860" s="267"/>
      <c r="B860" s="486"/>
      <c r="C860" s="162"/>
      <c r="D860" s="162"/>
      <c r="E860" s="162"/>
    </row>
    <row r="861" spans="1:5" s="440" customFormat="1" ht="12.75">
      <c r="A861" s="267"/>
      <c r="B861" s="486"/>
      <c r="C861" s="162"/>
      <c r="D861" s="162"/>
      <c r="E861" s="162"/>
    </row>
    <row r="862" spans="1:5" s="440" customFormat="1" ht="12.75">
      <c r="A862" s="267"/>
      <c r="B862" s="486"/>
      <c r="C862" s="162"/>
      <c r="D862" s="162"/>
      <c r="E862" s="162"/>
    </row>
    <row r="863" spans="1:5" s="440" customFormat="1" ht="12.75">
      <c r="A863" s="267"/>
      <c r="B863" s="486"/>
      <c r="C863" s="162"/>
      <c r="D863" s="162"/>
      <c r="E863" s="162"/>
    </row>
    <row r="864" spans="1:5" s="440" customFormat="1" ht="12.75">
      <c r="A864" s="267"/>
      <c r="B864" s="486"/>
      <c r="C864" s="162"/>
      <c r="D864" s="162"/>
      <c r="E864" s="162"/>
    </row>
    <row r="865" spans="1:5" s="440" customFormat="1" ht="12.75">
      <c r="A865" s="267"/>
      <c r="B865" s="486"/>
      <c r="C865" s="162"/>
      <c r="D865" s="162"/>
      <c r="E865" s="162"/>
    </row>
    <row r="866" spans="1:5" s="440" customFormat="1" ht="12.75">
      <c r="A866" s="267"/>
      <c r="B866" s="486"/>
      <c r="C866" s="162"/>
      <c r="D866" s="162"/>
      <c r="E866" s="162"/>
    </row>
    <row r="867" spans="1:5" s="440" customFormat="1" ht="12.75">
      <c r="A867" s="267"/>
      <c r="B867" s="486"/>
      <c r="C867" s="162"/>
      <c r="D867" s="162"/>
      <c r="E867" s="162"/>
    </row>
    <row r="868" spans="1:5" s="440" customFormat="1" ht="12.75">
      <c r="A868" s="267"/>
      <c r="B868" s="486"/>
      <c r="C868" s="162"/>
      <c r="D868" s="162"/>
      <c r="E868" s="162"/>
    </row>
    <row r="869" spans="1:5" s="440" customFormat="1" ht="12.75">
      <c r="A869" s="267"/>
      <c r="B869" s="486"/>
      <c r="C869" s="162"/>
      <c r="D869" s="162"/>
      <c r="E869" s="162"/>
    </row>
    <row r="870" spans="1:5" s="440" customFormat="1" ht="12.75">
      <c r="A870" s="267"/>
      <c r="B870" s="486"/>
      <c r="C870" s="162"/>
      <c r="D870" s="162"/>
      <c r="E870" s="162"/>
    </row>
    <row r="871" spans="1:5" s="440" customFormat="1" ht="12.75">
      <c r="A871" s="267"/>
      <c r="B871" s="486"/>
      <c r="C871" s="162"/>
      <c r="D871" s="162"/>
      <c r="E871" s="162"/>
    </row>
    <row r="872" spans="1:5" s="440" customFormat="1" ht="12.75">
      <c r="A872" s="267"/>
      <c r="B872" s="486"/>
      <c r="C872" s="162"/>
      <c r="D872" s="162"/>
      <c r="E872" s="162"/>
    </row>
    <row r="873" spans="1:5" s="440" customFormat="1" ht="12.75">
      <c r="A873" s="267"/>
      <c r="B873" s="486"/>
      <c r="C873" s="162"/>
      <c r="D873" s="162"/>
      <c r="E873" s="162"/>
    </row>
    <row r="874" spans="1:5" s="440" customFormat="1" ht="12.75">
      <c r="A874" s="267"/>
      <c r="B874" s="486"/>
      <c r="C874" s="162"/>
      <c r="D874" s="162"/>
      <c r="E874" s="162"/>
    </row>
    <row r="875" spans="1:5" s="440" customFormat="1" ht="12.75">
      <c r="A875" s="267"/>
      <c r="B875" s="486"/>
      <c r="C875" s="162"/>
      <c r="D875" s="162"/>
      <c r="E875" s="162"/>
    </row>
    <row r="876" spans="1:5" s="440" customFormat="1" ht="12.75">
      <c r="A876" s="267"/>
      <c r="B876" s="486"/>
      <c r="C876" s="162"/>
      <c r="D876" s="162"/>
      <c r="E876" s="162"/>
    </row>
    <row r="877" spans="1:5" s="440" customFormat="1" ht="12.75">
      <c r="A877" s="267"/>
      <c r="B877" s="486"/>
      <c r="C877" s="162"/>
      <c r="D877" s="162"/>
      <c r="E877" s="162"/>
    </row>
    <row r="878" spans="1:5" s="440" customFormat="1" ht="12.75">
      <c r="A878" s="267"/>
      <c r="B878" s="486"/>
      <c r="C878" s="162"/>
      <c r="D878" s="162"/>
      <c r="E878" s="162"/>
    </row>
    <row r="879" spans="1:5" s="440" customFormat="1" ht="12.75">
      <c r="A879" s="267"/>
      <c r="B879" s="486"/>
      <c r="C879" s="162"/>
      <c r="D879" s="162"/>
      <c r="E879" s="162"/>
    </row>
    <row r="880" spans="1:5" s="440" customFormat="1" ht="12.75">
      <c r="A880" s="267"/>
      <c r="B880" s="486"/>
      <c r="C880" s="162"/>
      <c r="D880" s="162"/>
      <c r="E880" s="162"/>
    </row>
    <row r="881" spans="1:5" s="440" customFormat="1" ht="12.75">
      <c r="A881" s="267"/>
      <c r="B881" s="486"/>
      <c r="C881" s="162"/>
      <c r="D881" s="162"/>
      <c r="E881" s="162"/>
    </row>
    <row r="882" spans="1:5" s="440" customFormat="1" ht="12.75">
      <c r="A882" s="267"/>
      <c r="B882" s="486"/>
      <c r="C882" s="162"/>
      <c r="D882" s="162"/>
      <c r="E882" s="162"/>
    </row>
    <row r="883" spans="1:5" s="440" customFormat="1" ht="12.75">
      <c r="A883" s="267"/>
      <c r="B883" s="486"/>
      <c r="C883" s="162"/>
      <c r="D883" s="162"/>
      <c r="E883" s="162"/>
    </row>
    <row r="884" spans="1:5" s="440" customFormat="1" ht="12.75">
      <c r="A884" s="267"/>
      <c r="B884" s="486"/>
      <c r="C884" s="162"/>
      <c r="D884" s="162"/>
      <c r="E884" s="162"/>
    </row>
    <row r="885" spans="1:5" s="440" customFormat="1" ht="12.75">
      <c r="A885" s="267"/>
      <c r="B885" s="486"/>
      <c r="C885" s="162"/>
      <c r="D885" s="162"/>
      <c r="E885" s="162"/>
    </row>
    <row r="886" spans="1:5" s="440" customFormat="1" ht="12.75">
      <c r="A886" s="267"/>
      <c r="B886" s="486"/>
      <c r="C886" s="162"/>
      <c r="D886" s="162"/>
      <c r="E886" s="162"/>
    </row>
    <row r="887" spans="1:5" s="440" customFormat="1" ht="12.75">
      <c r="A887" s="267"/>
      <c r="B887" s="486"/>
      <c r="C887" s="162"/>
      <c r="D887" s="162"/>
      <c r="E887" s="162"/>
    </row>
    <row r="888" spans="1:5" s="440" customFormat="1" ht="12.75">
      <c r="A888" s="267"/>
      <c r="B888" s="486"/>
      <c r="C888" s="162"/>
      <c r="D888" s="162"/>
      <c r="E888" s="162"/>
    </row>
    <row r="889" spans="1:5" s="440" customFormat="1" ht="12.75">
      <c r="A889" s="267"/>
      <c r="B889" s="486"/>
      <c r="C889" s="162"/>
      <c r="D889" s="162"/>
      <c r="E889" s="162"/>
    </row>
    <row r="890" spans="1:5" s="440" customFormat="1" ht="12.75">
      <c r="A890" s="267"/>
      <c r="B890" s="486"/>
      <c r="C890" s="162"/>
      <c r="D890" s="162"/>
      <c r="E890" s="162"/>
    </row>
    <row r="891" spans="1:5" s="440" customFormat="1" ht="12.75">
      <c r="A891" s="267"/>
      <c r="B891" s="486"/>
      <c r="C891" s="162"/>
      <c r="D891" s="162"/>
      <c r="E891" s="162"/>
    </row>
    <row r="892" spans="1:5" s="440" customFormat="1" ht="12.75">
      <c r="A892" s="267"/>
      <c r="B892" s="486"/>
      <c r="C892" s="162"/>
      <c r="D892" s="162"/>
      <c r="E892" s="162"/>
    </row>
    <row r="893" spans="1:5" s="440" customFormat="1" ht="12.75">
      <c r="A893" s="267"/>
      <c r="B893" s="486"/>
      <c r="C893" s="162"/>
      <c r="D893" s="162"/>
      <c r="E893" s="162"/>
    </row>
    <row r="894" spans="1:5" s="440" customFormat="1" ht="12.75">
      <c r="A894" s="267"/>
      <c r="B894" s="486"/>
      <c r="C894" s="162"/>
      <c r="D894" s="162"/>
      <c r="E894" s="162"/>
    </row>
    <row r="895" spans="1:5" s="440" customFormat="1" ht="12.75">
      <c r="A895" s="267"/>
      <c r="B895" s="486"/>
      <c r="C895" s="162"/>
      <c r="D895" s="162"/>
      <c r="E895" s="162"/>
    </row>
    <row r="896" spans="1:5" s="440" customFormat="1" ht="12.75">
      <c r="A896" s="267"/>
      <c r="B896" s="486"/>
      <c r="C896" s="162"/>
      <c r="D896" s="162"/>
      <c r="E896" s="162"/>
    </row>
    <row r="897" spans="1:5" s="440" customFormat="1" ht="12.75">
      <c r="A897" s="267"/>
      <c r="B897" s="486"/>
      <c r="C897" s="162"/>
      <c r="D897" s="162"/>
      <c r="E897" s="162"/>
    </row>
    <row r="898" spans="1:5" s="440" customFormat="1" ht="12.75">
      <c r="A898" s="267"/>
      <c r="B898" s="486"/>
      <c r="C898" s="162"/>
      <c r="D898" s="162"/>
      <c r="E898" s="162"/>
    </row>
    <row r="899" spans="1:5" s="440" customFormat="1" ht="12.75">
      <c r="A899" s="267"/>
      <c r="B899" s="486"/>
      <c r="C899" s="162"/>
      <c r="D899" s="162"/>
      <c r="E899" s="162"/>
    </row>
    <row r="900" spans="1:5" s="440" customFormat="1" ht="12.75">
      <c r="A900" s="267"/>
      <c r="B900" s="486"/>
      <c r="C900" s="162"/>
      <c r="D900" s="162"/>
      <c r="E900" s="162"/>
    </row>
    <row r="901" spans="1:5" s="440" customFormat="1" ht="12.75">
      <c r="A901" s="267"/>
      <c r="B901" s="486"/>
      <c r="C901" s="162"/>
      <c r="D901" s="162"/>
      <c r="E901" s="162"/>
    </row>
    <row r="902" spans="1:5" s="440" customFormat="1" ht="12.75">
      <c r="A902" s="267"/>
      <c r="B902" s="486"/>
      <c r="C902" s="162"/>
      <c r="D902" s="162"/>
      <c r="E902" s="162"/>
    </row>
    <row r="903" spans="1:5" s="440" customFormat="1" ht="12.75">
      <c r="A903" s="267"/>
      <c r="B903" s="486"/>
      <c r="C903" s="162"/>
      <c r="D903" s="162"/>
      <c r="E903" s="162"/>
    </row>
    <row r="904" spans="1:5" s="440" customFormat="1" ht="12.75">
      <c r="A904" s="267"/>
      <c r="B904" s="486"/>
      <c r="C904" s="162"/>
      <c r="D904" s="162"/>
      <c r="E904" s="162"/>
    </row>
    <row r="905" spans="1:5" s="440" customFormat="1" ht="12.75">
      <c r="A905" s="267"/>
      <c r="B905" s="486"/>
      <c r="C905" s="162"/>
      <c r="D905" s="162"/>
      <c r="E905" s="162"/>
    </row>
    <row r="906" spans="1:5" s="440" customFormat="1" ht="12.75">
      <c r="A906" s="267"/>
      <c r="B906" s="486"/>
      <c r="C906" s="162"/>
      <c r="D906" s="162"/>
      <c r="E906" s="162"/>
    </row>
    <row r="907" spans="1:5" s="440" customFormat="1" ht="12.75">
      <c r="A907" s="267"/>
      <c r="B907" s="486"/>
      <c r="C907" s="162"/>
      <c r="D907" s="162"/>
      <c r="E907" s="162"/>
    </row>
    <row r="908" spans="1:5" s="440" customFormat="1" ht="12.75">
      <c r="A908" s="267"/>
      <c r="B908" s="486"/>
      <c r="C908" s="162"/>
      <c r="D908" s="162"/>
      <c r="E908" s="162"/>
    </row>
    <row r="909" spans="1:5" s="440" customFormat="1" ht="12.75">
      <c r="A909" s="267"/>
      <c r="B909" s="486"/>
      <c r="C909" s="162"/>
      <c r="D909" s="162"/>
      <c r="E909" s="162"/>
    </row>
    <row r="910" spans="1:5" s="440" customFormat="1" ht="12.75">
      <c r="A910" s="267"/>
      <c r="B910" s="486"/>
      <c r="C910" s="162"/>
      <c r="D910" s="162"/>
      <c r="E910" s="162"/>
    </row>
    <row r="911" spans="1:5" s="440" customFormat="1" ht="12.75">
      <c r="A911" s="267"/>
      <c r="B911" s="486"/>
      <c r="C911" s="162"/>
      <c r="D911" s="162"/>
      <c r="E911" s="162"/>
    </row>
    <row r="912" spans="1:5" s="440" customFormat="1" ht="12.75">
      <c r="A912" s="267"/>
      <c r="B912" s="486"/>
      <c r="C912" s="162"/>
      <c r="D912" s="162"/>
      <c r="E912" s="162"/>
    </row>
    <row r="913" spans="1:5" s="440" customFormat="1" ht="12.75">
      <c r="A913" s="267"/>
      <c r="B913" s="486"/>
      <c r="C913" s="162"/>
      <c r="D913" s="162"/>
      <c r="E913" s="162"/>
    </row>
    <row r="914" spans="1:5" s="440" customFormat="1" ht="12.75">
      <c r="A914" s="267"/>
      <c r="B914" s="486"/>
      <c r="C914" s="162"/>
      <c r="D914" s="162"/>
      <c r="E914" s="162"/>
    </row>
    <row r="915" spans="1:5" s="440" customFormat="1" ht="12.75">
      <c r="A915" s="267"/>
      <c r="B915" s="486"/>
      <c r="C915" s="162"/>
      <c r="D915" s="162"/>
      <c r="E915" s="162"/>
    </row>
    <row r="916" spans="1:5" s="440" customFormat="1" ht="12.75">
      <c r="A916" s="267"/>
      <c r="B916" s="486"/>
      <c r="C916" s="162"/>
      <c r="D916" s="162"/>
      <c r="E916" s="162"/>
    </row>
    <row r="917" spans="1:5" s="440" customFormat="1" ht="12.75">
      <c r="A917" s="267"/>
      <c r="B917" s="486"/>
      <c r="C917" s="162"/>
      <c r="D917" s="162"/>
      <c r="E917" s="162"/>
    </row>
    <row r="918" spans="1:5" s="440" customFormat="1" ht="12.75">
      <c r="A918" s="267"/>
      <c r="B918" s="486"/>
      <c r="C918" s="162"/>
      <c r="D918" s="162"/>
      <c r="E918" s="162"/>
    </row>
    <row r="919" spans="1:5" s="440" customFormat="1" ht="12.75">
      <c r="A919" s="267"/>
      <c r="B919" s="486"/>
      <c r="C919" s="162"/>
      <c r="D919" s="162"/>
      <c r="E919" s="162"/>
    </row>
    <row r="920" spans="1:5" s="440" customFormat="1" ht="12.75">
      <c r="A920" s="267"/>
      <c r="B920" s="486"/>
      <c r="C920" s="162"/>
      <c r="D920" s="162"/>
      <c r="E920" s="162"/>
    </row>
    <row r="921" spans="1:5" s="440" customFormat="1" ht="12.75">
      <c r="A921" s="267"/>
      <c r="B921" s="486"/>
      <c r="C921" s="162"/>
      <c r="D921" s="162"/>
      <c r="E921" s="162"/>
    </row>
    <row r="922" spans="1:5" s="440" customFormat="1" ht="12.75">
      <c r="A922" s="267"/>
      <c r="B922" s="486"/>
      <c r="C922" s="162"/>
      <c r="D922" s="162"/>
      <c r="E922" s="162"/>
    </row>
    <row r="923" spans="1:5" s="440" customFormat="1" ht="12.75">
      <c r="A923" s="267"/>
      <c r="B923" s="486"/>
      <c r="C923" s="162"/>
      <c r="D923" s="162"/>
      <c r="E923" s="162"/>
    </row>
    <row r="924" spans="1:5" s="440" customFormat="1" ht="12.75">
      <c r="A924" s="267"/>
      <c r="B924" s="486"/>
      <c r="C924" s="162"/>
      <c r="D924" s="162"/>
      <c r="E924" s="162"/>
    </row>
    <row r="925" spans="1:5" s="440" customFormat="1" ht="12.75">
      <c r="A925" s="267"/>
      <c r="B925" s="486"/>
      <c r="C925" s="162"/>
      <c r="D925" s="162"/>
      <c r="E925" s="162"/>
    </row>
    <row r="926" spans="1:5" s="440" customFormat="1" ht="12.75">
      <c r="A926" s="267"/>
      <c r="B926" s="486"/>
      <c r="C926" s="162"/>
      <c r="D926" s="162"/>
      <c r="E926" s="162"/>
    </row>
    <row r="927" spans="1:5" s="440" customFormat="1" ht="12.75">
      <c r="A927" s="267"/>
      <c r="B927" s="486"/>
      <c r="C927" s="162"/>
      <c r="D927" s="162"/>
      <c r="E927" s="162"/>
    </row>
    <row r="928" spans="1:5" s="440" customFormat="1" ht="12.75">
      <c r="A928" s="267"/>
      <c r="B928" s="486"/>
      <c r="C928" s="162"/>
      <c r="D928" s="162"/>
      <c r="E928" s="162"/>
    </row>
    <row r="929" spans="1:5" s="440" customFormat="1" ht="12.75">
      <c r="A929" s="267"/>
      <c r="B929" s="486"/>
      <c r="C929" s="162"/>
      <c r="D929" s="162"/>
      <c r="E929" s="162"/>
    </row>
    <row r="930" spans="1:5" s="440" customFormat="1" ht="12.75">
      <c r="A930" s="267"/>
      <c r="B930" s="486"/>
      <c r="C930" s="162"/>
      <c r="D930" s="162"/>
      <c r="E930" s="162"/>
    </row>
    <row r="931" spans="1:5" s="440" customFormat="1" ht="12.75">
      <c r="A931" s="267"/>
      <c r="B931" s="486"/>
      <c r="C931" s="162"/>
      <c r="D931" s="162"/>
      <c r="E931" s="162"/>
    </row>
    <row r="932" spans="1:5" s="440" customFormat="1" ht="12.75">
      <c r="A932" s="267"/>
      <c r="B932" s="486"/>
      <c r="C932" s="162"/>
      <c r="D932" s="162"/>
      <c r="E932" s="162"/>
    </row>
    <row r="933" spans="1:5" s="440" customFormat="1" ht="12.75">
      <c r="A933" s="267"/>
      <c r="B933" s="486"/>
      <c r="C933" s="162"/>
      <c r="D933" s="162"/>
      <c r="E933" s="162"/>
    </row>
    <row r="934" spans="1:5" s="440" customFormat="1" ht="12.75">
      <c r="A934" s="267"/>
      <c r="B934" s="486"/>
      <c r="C934" s="162"/>
      <c r="D934" s="162"/>
      <c r="E934" s="162"/>
    </row>
    <row r="935" spans="1:5" s="440" customFormat="1" ht="12.75">
      <c r="A935" s="267"/>
      <c r="B935" s="486"/>
      <c r="C935" s="162"/>
      <c r="D935" s="162"/>
      <c r="E935" s="162"/>
    </row>
    <row r="936" spans="1:5" s="440" customFormat="1" ht="12.75">
      <c r="A936" s="267"/>
      <c r="B936" s="486"/>
      <c r="C936" s="162"/>
      <c r="D936" s="162"/>
      <c r="E936" s="162"/>
    </row>
    <row r="937" spans="1:5" s="440" customFormat="1" ht="12.75">
      <c r="A937" s="267"/>
      <c r="B937" s="486"/>
      <c r="C937" s="162"/>
      <c r="D937" s="162"/>
      <c r="E937" s="162"/>
    </row>
    <row r="938" spans="1:5" s="440" customFormat="1" ht="12.75">
      <c r="A938" s="267"/>
      <c r="B938" s="486"/>
      <c r="C938" s="162"/>
      <c r="D938" s="162"/>
      <c r="E938" s="162"/>
    </row>
    <row r="939" spans="1:5" s="440" customFormat="1" ht="12.75">
      <c r="A939" s="267"/>
      <c r="B939" s="486"/>
      <c r="C939" s="162"/>
      <c r="D939" s="162"/>
      <c r="E939" s="162"/>
    </row>
    <row r="940" spans="1:5" s="440" customFormat="1" ht="12.75">
      <c r="A940" s="267"/>
      <c r="B940" s="486"/>
      <c r="C940" s="162"/>
      <c r="D940" s="162"/>
      <c r="E940" s="162"/>
    </row>
    <row r="941" spans="1:5" s="440" customFormat="1" ht="12.75">
      <c r="A941" s="267"/>
      <c r="B941" s="486"/>
      <c r="C941" s="162"/>
      <c r="D941" s="162"/>
      <c r="E941" s="162"/>
    </row>
    <row r="942" spans="1:5" s="440" customFormat="1" ht="12.75">
      <c r="A942" s="267"/>
      <c r="B942" s="486"/>
      <c r="C942" s="162"/>
      <c r="D942" s="162"/>
      <c r="E942" s="162"/>
    </row>
    <row r="943" spans="1:5" s="440" customFormat="1" ht="12.75">
      <c r="A943" s="267"/>
      <c r="B943" s="486"/>
      <c r="C943" s="162"/>
      <c r="D943" s="162"/>
      <c r="E943" s="162"/>
    </row>
    <row r="944" spans="1:5" s="440" customFormat="1" ht="12.75">
      <c r="A944" s="267"/>
      <c r="B944" s="486"/>
      <c r="C944" s="162"/>
      <c r="D944" s="162"/>
      <c r="E944" s="162"/>
    </row>
    <row r="945" spans="1:5" s="440" customFormat="1" ht="12.75">
      <c r="A945" s="267"/>
      <c r="B945" s="486"/>
      <c r="C945" s="162"/>
      <c r="D945" s="162"/>
      <c r="E945" s="162"/>
    </row>
    <row r="946" spans="1:5" s="440" customFormat="1" ht="12.75">
      <c r="A946" s="267"/>
      <c r="B946" s="486"/>
      <c r="C946" s="162"/>
      <c r="D946" s="162"/>
      <c r="E946" s="162"/>
    </row>
    <row r="947" spans="1:5" s="440" customFormat="1" ht="12.75">
      <c r="A947" s="267"/>
      <c r="B947" s="486"/>
      <c r="C947" s="162"/>
      <c r="D947" s="162"/>
      <c r="E947" s="162"/>
    </row>
    <row r="948" spans="1:5" s="440" customFormat="1" ht="12.75">
      <c r="A948" s="267"/>
      <c r="B948" s="486"/>
      <c r="C948" s="162"/>
      <c r="D948" s="162"/>
      <c r="E948" s="162"/>
    </row>
    <row r="949" spans="1:5" s="440" customFormat="1" ht="12.75">
      <c r="A949" s="267"/>
      <c r="B949" s="486"/>
      <c r="C949" s="162"/>
      <c r="D949" s="162"/>
      <c r="E949" s="162"/>
    </row>
    <row r="950" spans="1:5" s="440" customFormat="1" ht="12.75">
      <c r="A950" s="267"/>
      <c r="B950" s="486"/>
      <c r="C950" s="162"/>
      <c r="D950" s="162"/>
      <c r="E950" s="162"/>
    </row>
    <row r="951" spans="1:5" s="440" customFormat="1" ht="12.75">
      <c r="A951" s="267"/>
      <c r="B951" s="486"/>
      <c r="C951" s="162"/>
      <c r="D951" s="162"/>
      <c r="E951" s="162"/>
    </row>
    <row r="952" spans="1:5" s="440" customFormat="1" ht="12.75">
      <c r="A952" s="267"/>
      <c r="B952" s="486"/>
      <c r="C952" s="162"/>
      <c r="D952" s="162"/>
      <c r="E952" s="162"/>
    </row>
    <row r="953" spans="1:5" s="440" customFormat="1" ht="12.75">
      <c r="A953" s="267"/>
      <c r="B953" s="486"/>
      <c r="C953" s="162"/>
      <c r="D953" s="162"/>
      <c r="E953" s="162"/>
    </row>
    <row r="954" spans="1:5" s="440" customFormat="1" ht="12.75">
      <c r="A954" s="267"/>
      <c r="B954" s="486"/>
      <c r="C954" s="162"/>
      <c r="D954" s="162"/>
      <c r="E954" s="162"/>
    </row>
    <row r="955" spans="1:5" s="440" customFormat="1" ht="12.75">
      <c r="A955" s="267"/>
      <c r="B955" s="486"/>
      <c r="C955" s="162"/>
      <c r="D955" s="162"/>
      <c r="E955" s="162"/>
    </row>
    <row r="956" spans="1:5" s="440" customFormat="1" ht="12.75">
      <c r="A956" s="267"/>
      <c r="B956" s="486"/>
      <c r="C956" s="162"/>
      <c r="D956" s="162"/>
      <c r="E956" s="162"/>
    </row>
    <row r="957" spans="1:5" s="440" customFormat="1" ht="12.75">
      <c r="A957" s="267"/>
      <c r="B957" s="486"/>
      <c r="C957" s="162"/>
      <c r="D957" s="162"/>
      <c r="E957" s="162"/>
    </row>
    <row r="958" spans="1:5" s="440" customFormat="1" ht="12.75">
      <c r="A958" s="267"/>
      <c r="B958" s="486"/>
      <c r="C958" s="162"/>
      <c r="D958" s="162"/>
      <c r="E958" s="162"/>
    </row>
    <row r="959" spans="1:5" s="440" customFormat="1" ht="12.75">
      <c r="A959" s="267"/>
      <c r="B959" s="486"/>
      <c r="C959" s="162"/>
      <c r="D959" s="162"/>
      <c r="E959" s="162"/>
    </row>
    <row r="960" spans="1:5" s="440" customFormat="1" ht="12.75">
      <c r="A960" s="267"/>
      <c r="B960" s="486"/>
      <c r="C960" s="162"/>
      <c r="D960" s="162"/>
      <c r="E960" s="162"/>
    </row>
    <row r="961" spans="1:5" s="440" customFormat="1" ht="12.75">
      <c r="A961" s="267"/>
      <c r="B961" s="486"/>
      <c r="C961" s="162"/>
      <c r="D961" s="162"/>
      <c r="E961" s="162"/>
    </row>
    <row r="962" spans="1:5" s="440" customFormat="1" ht="12.75">
      <c r="A962" s="267"/>
      <c r="B962" s="486"/>
      <c r="C962" s="162"/>
      <c r="D962" s="162"/>
      <c r="E962" s="162"/>
    </row>
    <row r="963" spans="1:5" s="440" customFormat="1" ht="12.75">
      <c r="A963" s="267"/>
      <c r="B963" s="486"/>
      <c r="C963" s="162"/>
      <c r="D963" s="162"/>
      <c r="E963" s="162"/>
    </row>
    <row r="964" spans="1:5" s="440" customFormat="1" ht="12.75">
      <c r="A964" s="267"/>
      <c r="B964" s="486"/>
      <c r="C964" s="162"/>
      <c r="D964" s="162"/>
      <c r="E964" s="162"/>
    </row>
    <row r="965" spans="1:5" s="440" customFormat="1" ht="12.75">
      <c r="A965" s="267"/>
      <c r="B965" s="486"/>
      <c r="C965" s="162"/>
      <c r="D965" s="162"/>
      <c r="E965" s="162"/>
    </row>
    <row r="966" spans="1:5" s="440" customFormat="1" ht="12.75">
      <c r="A966" s="267"/>
      <c r="B966" s="486"/>
      <c r="C966" s="162"/>
      <c r="D966" s="162"/>
      <c r="E966" s="162"/>
    </row>
    <row r="967" spans="1:5" s="440" customFormat="1" ht="12.75">
      <c r="A967" s="267"/>
      <c r="B967" s="486"/>
      <c r="C967" s="162"/>
      <c r="D967" s="162"/>
      <c r="E967" s="162"/>
    </row>
    <row r="968" spans="1:5" s="440" customFormat="1" ht="12.75">
      <c r="A968" s="267"/>
      <c r="B968" s="486"/>
      <c r="C968" s="162"/>
      <c r="D968" s="162"/>
      <c r="E968" s="162"/>
    </row>
    <row r="969" spans="1:5" s="440" customFormat="1" ht="12.75">
      <c r="A969" s="267"/>
      <c r="B969" s="486"/>
      <c r="C969" s="162"/>
      <c r="D969" s="162"/>
      <c r="E969" s="162"/>
    </row>
    <row r="970" spans="1:5" s="440" customFormat="1" ht="12.75">
      <c r="A970" s="267"/>
      <c r="B970" s="486"/>
      <c r="C970" s="162"/>
      <c r="D970" s="162"/>
      <c r="E970" s="162"/>
    </row>
    <row r="971" spans="1:5" s="440" customFormat="1" ht="12.75">
      <c r="A971" s="267"/>
      <c r="B971" s="486"/>
      <c r="C971" s="162"/>
      <c r="D971" s="162"/>
      <c r="E971" s="162"/>
    </row>
    <row r="972" spans="1:5" s="440" customFormat="1" ht="12.75">
      <c r="A972" s="267"/>
      <c r="B972" s="486"/>
      <c r="C972" s="162"/>
      <c r="D972" s="162"/>
      <c r="E972" s="162"/>
    </row>
    <row r="973" spans="1:5" s="440" customFormat="1" ht="12.75">
      <c r="A973" s="267"/>
      <c r="B973" s="486"/>
      <c r="C973" s="162"/>
      <c r="D973" s="162"/>
      <c r="E973" s="162"/>
    </row>
    <row r="974" spans="1:5" s="440" customFormat="1" ht="12.75">
      <c r="A974" s="267"/>
      <c r="B974" s="486"/>
      <c r="C974" s="162"/>
      <c r="D974" s="162"/>
      <c r="E974" s="162"/>
    </row>
    <row r="975" spans="1:5" s="440" customFormat="1" ht="12.75">
      <c r="A975" s="267"/>
      <c r="B975" s="486"/>
      <c r="C975" s="162"/>
      <c r="D975" s="162"/>
      <c r="E975" s="162"/>
    </row>
    <row r="976" spans="1:5" s="440" customFormat="1" ht="12.75">
      <c r="A976" s="267"/>
      <c r="B976" s="486"/>
      <c r="C976" s="162"/>
      <c r="D976" s="162"/>
      <c r="E976" s="162"/>
    </row>
    <row r="977" spans="1:5" s="440" customFormat="1" ht="12.75">
      <c r="A977" s="267"/>
      <c r="B977" s="486"/>
      <c r="C977" s="162"/>
      <c r="D977" s="162"/>
      <c r="E977" s="162"/>
    </row>
    <row r="978" spans="1:5" s="440" customFormat="1" ht="12.75">
      <c r="A978" s="267"/>
      <c r="B978" s="486"/>
      <c r="C978" s="162"/>
      <c r="D978" s="162"/>
      <c r="E978" s="162"/>
    </row>
    <row r="979" spans="1:5" s="440" customFormat="1" ht="12.75">
      <c r="A979" s="267"/>
      <c r="B979" s="486"/>
      <c r="C979" s="162"/>
      <c r="D979" s="162"/>
      <c r="E979" s="162"/>
    </row>
    <row r="980" spans="1:5" s="440" customFormat="1" ht="12.75">
      <c r="A980" s="267"/>
      <c r="B980" s="486"/>
      <c r="C980" s="162"/>
      <c r="D980" s="162"/>
      <c r="E980" s="162"/>
    </row>
    <row r="981" spans="1:5" s="440" customFormat="1" ht="12.75">
      <c r="A981" s="267"/>
      <c r="B981" s="486"/>
      <c r="C981" s="162"/>
      <c r="D981" s="162"/>
      <c r="E981" s="162"/>
    </row>
    <row r="982" spans="1:5" s="440" customFormat="1" ht="12.75">
      <c r="A982" s="267"/>
      <c r="B982" s="486"/>
      <c r="C982" s="162"/>
      <c r="D982" s="162"/>
      <c r="E982" s="162"/>
    </row>
    <row r="983" spans="1:5" s="440" customFormat="1" ht="12.75">
      <c r="A983" s="267"/>
      <c r="B983" s="486"/>
      <c r="C983" s="162"/>
      <c r="D983" s="162"/>
      <c r="E983" s="162"/>
    </row>
    <row r="984" spans="1:5" s="440" customFormat="1" ht="12.75">
      <c r="A984" s="267"/>
      <c r="B984" s="486"/>
      <c r="C984" s="162"/>
      <c r="D984" s="162"/>
      <c r="E984" s="162"/>
    </row>
    <row r="985" spans="1:5" s="440" customFormat="1" ht="12.75">
      <c r="A985" s="267"/>
      <c r="B985" s="486"/>
      <c r="C985" s="162"/>
      <c r="D985" s="162"/>
      <c r="E985" s="162"/>
    </row>
    <row r="986" spans="1:5" s="440" customFormat="1" ht="12.75">
      <c r="A986" s="267"/>
      <c r="B986" s="486"/>
      <c r="C986" s="162"/>
      <c r="D986" s="162"/>
      <c r="E986" s="162"/>
    </row>
    <row r="987" spans="1:5" s="440" customFormat="1" ht="12.75">
      <c r="A987" s="267"/>
      <c r="B987" s="486"/>
      <c r="C987" s="162"/>
      <c r="D987" s="162"/>
      <c r="E987" s="162"/>
    </row>
    <row r="988" spans="1:5" s="440" customFormat="1" ht="12.75">
      <c r="A988" s="267"/>
      <c r="B988" s="486"/>
      <c r="C988" s="162"/>
      <c r="D988" s="162"/>
      <c r="E988" s="162"/>
    </row>
    <row r="989" spans="1:5" s="440" customFormat="1" ht="12.75">
      <c r="A989" s="267"/>
      <c r="B989" s="486"/>
      <c r="C989" s="162"/>
      <c r="D989" s="162"/>
      <c r="E989" s="162"/>
    </row>
    <row r="990" spans="1:5" s="440" customFormat="1" ht="12.75">
      <c r="A990" s="267"/>
      <c r="B990" s="486"/>
      <c r="C990" s="162"/>
      <c r="D990" s="162"/>
      <c r="E990" s="162"/>
    </row>
    <row r="991" spans="1:5" s="440" customFormat="1" ht="12.75">
      <c r="A991" s="267"/>
      <c r="B991" s="486"/>
      <c r="C991" s="162"/>
      <c r="D991" s="162"/>
      <c r="E991" s="162"/>
    </row>
    <row r="992" spans="1:5" s="440" customFormat="1" ht="12.75">
      <c r="A992" s="267"/>
      <c r="B992" s="486"/>
      <c r="C992" s="162"/>
      <c r="D992" s="162"/>
      <c r="E992" s="162"/>
    </row>
    <row r="993" spans="1:5" s="440" customFormat="1" ht="12.75">
      <c r="A993" s="267"/>
      <c r="B993" s="486"/>
      <c r="C993" s="162"/>
      <c r="D993" s="162"/>
      <c r="E993" s="162"/>
    </row>
    <row r="994" spans="1:5" s="440" customFormat="1" ht="12.75">
      <c r="A994" s="267"/>
      <c r="B994" s="486"/>
      <c r="C994" s="162"/>
      <c r="D994" s="162"/>
      <c r="E994" s="162"/>
    </row>
    <row r="995" spans="1:5" s="440" customFormat="1" ht="12.75">
      <c r="A995" s="267"/>
      <c r="B995" s="486"/>
      <c r="C995" s="162"/>
      <c r="D995" s="162"/>
      <c r="E995" s="162"/>
    </row>
    <row r="996" spans="1:5" s="440" customFormat="1" ht="12.75">
      <c r="A996" s="267"/>
      <c r="B996" s="486"/>
      <c r="C996" s="162"/>
      <c r="D996" s="162"/>
      <c r="E996" s="162"/>
    </row>
    <row r="997" spans="1:5" s="440" customFormat="1" ht="12.75">
      <c r="A997" s="267"/>
      <c r="B997" s="486"/>
      <c r="C997" s="162"/>
      <c r="D997" s="162"/>
      <c r="E997" s="162"/>
    </row>
    <row r="998" spans="1:5" s="440" customFormat="1" ht="12.75">
      <c r="A998" s="267"/>
      <c r="B998" s="486"/>
      <c r="C998" s="162"/>
      <c r="D998" s="162"/>
      <c r="E998" s="162"/>
    </row>
    <row r="999" spans="1:5" s="440" customFormat="1" ht="12.75">
      <c r="A999" s="267"/>
      <c r="B999" s="486"/>
      <c r="C999" s="162"/>
      <c r="D999" s="162"/>
      <c r="E999" s="162"/>
    </row>
    <row r="1000" spans="1:5" s="440" customFormat="1" ht="12.75">
      <c r="A1000" s="267"/>
      <c r="B1000" s="486"/>
      <c r="C1000" s="162"/>
      <c r="D1000" s="162"/>
      <c r="E1000" s="162"/>
    </row>
    <row r="1001" spans="1:5" s="440" customFormat="1" ht="12.75">
      <c r="A1001" s="267"/>
      <c r="B1001" s="486"/>
      <c r="C1001" s="162"/>
      <c r="D1001" s="162"/>
      <c r="E1001" s="162"/>
    </row>
    <row r="1002" spans="1:5" s="440" customFormat="1" ht="12.75">
      <c r="A1002" s="267"/>
      <c r="B1002" s="486"/>
      <c r="C1002" s="162"/>
      <c r="D1002" s="162"/>
      <c r="E1002" s="162"/>
    </row>
    <row r="1003" spans="1:5" s="440" customFormat="1" ht="12.75">
      <c r="A1003" s="267"/>
      <c r="B1003" s="486"/>
      <c r="C1003" s="162"/>
      <c r="D1003" s="162"/>
      <c r="E1003" s="162"/>
    </row>
    <row r="1004" spans="1:5" s="440" customFormat="1" ht="12.75">
      <c r="A1004" s="267"/>
      <c r="B1004" s="486"/>
      <c r="C1004" s="162"/>
      <c r="D1004" s="162"/>
      <c r="E1004" s="162"/>
    </row>
    <row r="1005" spans="1:5" s="440" customFormat="1" ht="12.75">
      <c r="A1005" s="267"/>
      <c r="B1005" s="486"/>
      <c r="C1005" s="162"/>
      <c r="D1005" s="162"/>
      <c r="E1005" s="162"/>
    </row>
    <row r="1006" spans="1:5" s="440" customFormat="1" ht="12.75">
      <c r="A1006" s="267"/>
      <c r="B1006" s="486"/>
      <c r="C1006" s="162"/>
      <c r="D1006" s="162"/>
      <c r="E1006" s="162"/>
    </row>
    <row r="1007" spans="1:5" s="440" customFormat="1" ht="12.75">
      <c r="A1007" s="267"/>
      <c r="B1007" s="486"/>
      <c r="C1007" s="162"/>
      <c r="D1007" s="162"/>
      <c r="E1007" s="162"/>
    </row>
    <row r="1008" spans="1:5" s="440" customFormat="1" ht="12.75">
      <c r="A1008" s="267"/>
      <c r="B1008" s="486"/>
      <c r="C1008" s="162"/>
      <c r="D1008" s="162"/>
      <c r="E1008" s="162"/>
    </row>
    <row r="1009" spans="1:5" s="440" customFormat="1" ht="12.75">
      <c r="A1009" s="267"/>
      <c r="B1009" s="486"/>
      <c r="C1009" s="162"/>
      <c r="D1009" s="162"/>
      <c r="E1009" s="162"/>
    </row>
    <row r="1010" spans="1:5" s="440" customFormat="1" ht="12.75">
      <c r="A1010" s="267"/>
      <c r="B1010" s="486"/>
      <c r="C1010" s="162"/>
      <c r="D1010" s="162"/>
      <c r="E1010" s="162"/>
    </row>
    <row r="1011" spans="1:5" s="440" customFormat="1" ht="12.75">
      <c r="A1011" s="267"/>
      <c r="B1011" s="486"/>
      <c r="C1011" s="162"/>
      <c r="D1011" s="162"/>
      <c r="E1011" s="162"/>
    </row>
    <row r="1012" spans="1:5" s="440" customFormat="1" ht="12.75">
      <c r="A1012" s="267"/>
      <c r="B1012" s="486"/>
      <c r="C1012" s="162"/>
      <c r="D1012" s="162"/>
      <c r="E1012" s="162"/>
    </row>
    <row r="1013" spans="1:5" s="440" customFormat="1" ht="12.75">
      <c r="A1013" s="267"/>
      <c r="B1013" s="486"/>
      <c r="C1013" s="162"/>
      <c r="D1013" s="162"/>
      <c r="E1013" s="162"/>
    </row>
    <row r="1014" spans="1:5" s="440" customFormat="1" ht="12.75">
      <c r="A1014" s="267"/>
      <c r="B1014" s="486"/>
      <c r="C1014" s="162"/>
      <c r="D1014" s="162"/>
      <c r="E1014" s="162"/>
    </row>
    <row r="1015" spans="1:5" s="440" customFormat="1" ht="12.75">
      <c r="A1015" s="267"/>
      <c r="B1015" s="486"/>
      <c r="C1015" s="162"/>
      <c r="D1015" s="162"/>
      <c r="E1015" s="162"/>
    </row>
    <row r="1016" spans="1:5" s="440" customFormat="1" ht="12.75">
      <c r="A1016" s="267"/>
      <c r="B1016" s="486"/>
      <c r="C1016" s="162"/>
      <c r="D1016" s="162"/>
      <c r="E1016" s="162"/>
    </row>
    <row r="1017" spans="1:5" s="440" customFormat="1" ht="12.75">
      <c r="A1017" s="267"/>
      <c r="B1017" s="486"/>
      <c r="C1017" s="162"/>
      <c r="D1017" s="162"/>
      <c r="E1017" s="162"/>
    </row>
    <row r="1018" spans="1:5" s="440" customFormat="1" ht="12.75">
      <c r="A1018" s="267"/>
      <c r="B1018" s="486"/>
      <c r="C1018" s="162"/>
      <c r="D1018" s="162"/>
      <c r="E1018" s="162"/>
    </row>
    <row r="1019" spans="1:5" s="440" customFormat="1" ht="12.75">
      <c r="A1019" s="267"/>
      <c r="B1019" s="486"/>
      <c r="C1019" s="162"/>
      <c r="D1019" s="162"/>
      <c r="E1019" s="162"/>
    </row>
    <row r="1020" spans="1:5" s="440" customFormat="1" ht="12.75">
      <c r="A1020" s="267"/>
      <c r="B1020" s="486"/>
      <c r="C1020" s="162"/>
      <c r="D1020" s="162"/>
      <c r="E1020" s="162"/>
    </row>
    <row r="1021" spans="1:5" s="440" customFormat="1" ht="12.75">
      <c r="A1021" s="267"/>
      <c r="B1021" s="486"/>
      <c r="C1021" s="162"/>
      <c r="D1021" s="162"/>
      <c r="E1021" s="162"/>
    </row>
    <row r="1022" spans="1:5" s="440" customFormat="1" ht="12.75">
      <c r="A1022" s="267"/>
      <c r="B1022" s="486"/>
      <c r="C1022" s="162"/>
      <c r="D1022" s="162"/>
      <c r="E1022" s="162"/>
    </row>
    <row r="1023" spans="1:5" s="440" customFormat="1" ht="12.75">
      <c r="A1023" s="267"/>
      <c r="B1023" s="486"/>
      <c r="C1023" s="162"/>
      <c r="D1023" s="162"/>
      <c r="E1023" s="162"/>
    </row>
    <row r="1024" spans="1:5" s="440" customFormat="1" ht="12.75">
      <c r="A1024" s="267"/>
      <c r="B1024" s="486"/>
      <c r="C1024" s="162"/>
      <c r="D1024" s="162"/>
      <c r="E1024" s="162"/>
    </row>
    <row r="1025" spans="1:5" s="440" customFormat="1" ht="12.75">
      <c r="A1025" s="267"/>
      <c r="B1025" s="486"/>
      <c r="C1025" s="162"/>
      <c r="D1025" s="162"/>
      <c r="E1025" s="162"/>
    </row>
    <row r="1026" spans="1:5" s="440" customFormat="1" ht="12.75">
      <c r="A1026" s="267"/>
      <c r="B1026" s="486"/>
      <c r="C1026" s="162"/>
      <c r="D1026" s="162"/>
      <c r="E1026" s="162"/>
    </row>
    <row r="1027" spans="1:5" s="440" customFormat="1" ht="12.75">
      <c r="A1027" s="267"/>
      <c r="B1027" s="486"/>
      <c r="C1027" s="162"/>
      <c r="D1027" s="162"/>
      <c r="E1027" s="162"/>
    </row>
    <row r="1028" spans="1:5" s="440" customFormat="1" ht="12.75">
      <c r="A1028" s="267"/>
      <c r="B1028" s="486"/>
      <c r="C1028" s="162"/>
      <c r="D1028" s="162"/>
      <c r="E1028" s="162"/>
    </row>
    <row r="1029" spans="1:5" s="440" customFormat="1" ht="12.75">
      <c r="A1029" s="267"/>
      <c r="B1029" s="486"/>
      <c r="C1029" s="162"/>
      <c r="D1029" s="162"/>
      <c r="E1029" s="162"/>
    </row>
    <row r="1030" spans="1:5" s="440" customFormat="1" ht="12.75">
      <c r="A1030" s="267"/>
      <c r="B1030" s="486"/>
      <c r="C1030" s="162"/>
      <c r="D1030" s="162"/>
      <c r="E1030" s="162"/>
    </row>
    <row r="1031" spans="1:5" s="440" customFormat="1" ht="12.75">
      <c r="A1031" s="267"/>
      <c r="B1031" s="486"/>
      <c r="C1031" s="162"/>
      <c r="D1031" s="162"/>
      <c r="E1031" s="162"/>
    </row>
    <row r="1032" spans="1:5" s="440" customFormat="1" ht="12.75">
      <c r="A1032" s="267"/>
      <c r="B1032" s="486"/>
      <c r="C1032" s="162"/>
      <c r="D1032" s="162"/>
      <c r="E1032" s="162"/>
    </row>
    <row r="1033" spans="1:5" s="440" customFormat="1" ht="12.75">
      <c r="A1033" s="267"/>
      <c r="B1033" s="486"/>
      <c r="C1033" s="162"/>
      <c r="D1033" s="162"/>
      <c r="E1033" s="162"/>
    </row>
    <row r="1034" spans="1:5" s="440" customFormat="1" ht="12.75">
      <c r="A1034" s="267"/>
      <c r="B1034" s="486"/>
      <c r="C1034" s="162"/>
      <c r="D1034" s="162"/>
      <c r="E1034" s="162"/>
    </row>
    <row r="1035" spans="1:5" s="440" customFormat="1" ht="12.75">
      <c r="A1035" s="267"/>
      <c r="B1035" s="486"/>
      <c r="C1035" s="162"/>
      <c r="D1035" s="162"/>
      <c r="E1035" s="162"/>
    </row>
    <row r="1036" spans="1:5" s="440" customFormat="1" ht="12.75">
      <c r="A1036" s="267"/>
      <c r="B1036" s="486"/>
      <c r="C1036" s="162"/>
      <c r="D1036" s="162"/>
      <c r="E1036" s="162"/>
    </row>
    <row r="1037" spans="1:5" s="440" customFormat="1" ht="12.75">
      <c r="A1037" s="267"/>
      <c r="B1037" s="486"/>
      <c r="C1037" s="162"/>
      <c r="D1037" s="162"/>
      <c r="E1037" s="162"/>
    </row>
    <row r="1038" spans="1:5" s="440" customFormat="1" ht="12.75">
      <c r="A1038" s="267"/>
      <c r="B1038" s="486"/>
      <c r="C1038" s="162"/>
      <c r="D1038" s="162"/>
      <c r="E1038" s="162"/>
    </row>
    <row r="1039" spans="1:5" s="440" customFormat="1" ht="12.75">
      <c r="A1039" s="267"/>
      <c r="B1039" s="486"/>
      <c r="C1039" s="162"/>
      <c r="D1039" s="162"/>
      <c r="E1039" s="162"/>
    </row>
    <row r="1040" spans="1:5" s="440" customFormat="1" ht="12.75">
      <c r="A1040" s="267"/>
      <c r="B1040" s="486"/>
      <c r="C1040" s="162"/>
      <c r="D1040" s="162"/>
      <c r="E1040" s="162"/>
    </row>
    <row r="1041" spans="1:5" s="440" customFormat="1" ht="12.75">
      <c r="A1041" s="267"/>
      <c r="B1041" s="486"/>
      <c r="C1041" s="162"/>
      <c r="D1041" s="162"/>
      <c r="E1041" s="162"/>
    </row>
    <row r="1042" spans="1:5" s="440" customFormat="1" ht="12.75">
      <c r="A1042" s="267"/>
      <c r="B1042" s="486"/>
      <c r="C1042" s="162"/>
      <c r="D1042" s="162"/>
      <c r="E1042" s="162"/>
    </row>
    <row r="1043" spans="1:5" s="440" customFormat="1" ht="12.75">
      <c r="A1043" s="267"/>
      <c r="B1043" s="486"/>
      <c r="C1043" s="162"/>
      <c r="D1043" s="162"/>
      <c r="E1043" s="162"/>
    </row>
    <row r="1044" spans="1:5" s="440" customFormat="1" ht="12.75">
      <c r="A1044" s="267"/>
      <c r="B1044" s="486"/>
      <c r="C1044" s="162"/>
      <c r="D1044" s="162"/>
      <c r="E1044" s="162"/>
    </row>
    <row r="1045" spans="1:5" s="440" customFormat="1" ht="12.75">
      <c r="A1045" s="267"/>
      <c r="B1045" s="486"/>
      <c r="C1045" s="162"/>
      <c r="D1045" s="162"/>
      <c r="E1045" s="162"/>
    </row>
    <row r="1046" spans="1:5" s="440" customFormat="1" ht="12.75">
      <c r="A1046" s="267"/>
      <c r="B1046" s="486"/>
      <c r="C1046" s="162"/>
      <c r="D1046" s="162"/>
      <c r="E1046" s="162"/>
    </row>
    <row r="1047" spans="1:5" s="440" customFormat="1" ht="12.75">
      <c r="A1047" s="267"/>
      <c r="B1047" s="486"/>
      <c r="C1047" s="162"/>
      <c r="D1047" s="162"/>
      <c r="E1047" s="162"/>
    </row>
    <row r="1048" spans="1:5" s="440" customFormat="1" ht="12.75">
      <c r="A1048" s="267"/>
      <c r="B1048" s="486"/>
      <c r="C1048" s="162"/>
      <c r="D1048" s="162"/>
      <c r="E1048" s="162"/>
    </row>
    <row r="1049" spans="1:5" s="440" customFormat="1" ht="12.75">
      <c r="A1049" s="267"/>
      <c r="B1049" s="486"/>
      <c r="C1049" s="162"/>
      <c r="D1049" s="162"/>
      <c r="E1049" s="162"/>
    </row>
    <row r="1050" spans="1:5" s="440" customFormat="1" ht="12.75">
      <c r="A1050" s="267"/>
      <c r="B1050" s="486"/>
      <c r="C1050" s="162"/>
      <c r="D1050" s="162"/>
      <c r="E1050" s="162"/>
    </row>
    <row r="1051" spans="1:5" s="440" customFormat="1" ht="12.75">
      <c r="A1051" s="267"/>
      <c r="B1051" s="486"/>
      <c r="C1051" s="162"/>
      <c r="D1051" s="162"/>
      <c r="E1051" s="162"/>
    </row>
    <row r="1052" spans="1:5" s="440" customFormat="1" ht="12.75">
      <c r="A1052" s="267"/>
      <c r="B1052" s="486"/>
      <c r="C1052" s="162"/>
      <c r="D1052" s="162"/>
      <c r="E1052" s="162"/>
    </row>
    <row r="1053" spans="1:5" s="440" customFormat="1" ht="12.75">
      <c r="A1053" s="267"/>
      <c r="B1053" s="486"/>
      <c r="C1053" s="162"/>
      <c r="D1053" s="162"/>
      <c r="E1053" s="162"/>
    </row>
    <row r="1054" spans="1:5" s="440" customFormat="1" ht="12.75">
      <c r="A1054" s="267"/>
      <c r="B1054" s="486"/>
      <c r="C1054" s="162"/>
      <c r="D1054" s="162"/>
      <c r="E1054" s="162"/>
    </row>
    <row r="1055" spans="1:5" s="440" customFormat="1" ht="12.75">
      <c r="A1055" s="267"/>
      <c r="B1055" s="486"/>
      <c r="C1055" s="162"/>
      <c r="D1055" s="162"/>
      <c r="E1055" s="162"/>
    </row>
    <row r="1056" spans="1:5" s="440" customFormat="1" ht="12.75">
      <c r="A1056" s="267"/>
      <c r="B1056" s="486"/>
      <c r="C1056" s="162"/>
      <c r="D1056" s="162"/>
      <c r="E1056" s="162"/>
    </row>
    <row r="1057" spans="1:5" s="440" customFormat="1" ht="12.75">
      <c r="A1057" s="267"/>
      <c r="B1057" s="486"/>
      <c r="C1057" s="162"/>
      <c r="D1057" s="162"/>
      <c r="E1057" s="162"/>
    </row>
    <row r="1058" spans="1:5" s="440" customFormat="1" ht="12.75">
      <c r="A1058" s="267"/>
      <c r="B1058" s="486"/>
      <c r="C1058" s="162"/>
      <c r="D1058" s="162"/>
      <c r="E1058" s="162"/>
    </row>
    <row r="1059" spans="1:5" s="440" customFormat="1" ht="12.75">
      <c r="A1059" s="267"/>
      <c r="B1059" s="486"/>
      <c r="C1059" s="162"/>
      <c r="D1059" s="162"/>
      <c r="E1059" s="162"/>
    </row>
    <row r="1060" spans="1:5" s="440" customFormat="1" ht="12.75">
      <c r="A1060" s="267"/>
      <c r="B1060" s="486"/>
      <c r="C1060" s="162"/>
      <c r="D1060" s="162"/>
      <c r="E1060" s="162"/>
    </row>
    <row r="1061" spans="1:5" s="440" customFormat="1" ht="12.75">
      <c r="A1061" s="267"/>
      <c r="B1061" s="486"/>
      <c r="C1061" s="162"/>
      <c r="D1061" s="162"/>
      <c r="E1061" s="162"/>
    </row>
    <row r="1062" spans="1:5" s="440" customFormat="1" ht="12.75">
      <c r="A1062" s="267"/>
      <c r="B1062" s="486"/>
      <c r="C1062" s="162"/>
      <c r="D1062" s="162"/>
      <c r="E1062" s="162"/>
    </row>
    <row r="1063" spans="1:5" s="440" customFormat="1" ht="12.75">
      <c r="A1063" s="267"/>
      <c r="B1063" s="486"/>
      <c r="C1063" s="162"/>
      <c r="D1063" s="162"/>
      <c r="E1063" s="162"/>
    </row>
    <row r="1064" spans="1:5" s="440" customFormat="1" ht="12.75">
      <c r="A1064" s="267"/>
      <c r="B1064" s="486"/>
      <c r="C1064" s="162"/>
      <c r="D1064" s="162"/>
      <c r="E1064" s="162"/>
    </row>
    <row r="1065" spans="1:5" s="440" customFormat="1" ht="12.75">
      <c r="A1065" s="267"/>
      <c r="B1065" s="486"/>
      <c r="C1065" s="162"/>
      <c r="D1065" s="162"/>
      <c r="E1065" s="162"/>
    </row>
    <row r="1066" spans="1:5" s="440" customFormat="1" ht="12.75">
      <c r="A1066" s="267"/>
      <c r="B1066" s="486"/>
      <c r="C1066" s="162"/>
      <c r="D1066" s="162"/>
      <c r="E1066" s="162"/>
    </row>
    <row r="1067" spans="1:5" s="440" customFormat="1" ht="12.75">
      <c r="A1067" s="267"/>
      <c r="B1067" s="486"/>
      <c r="C1067" s="162"/>
      <c r="D1067" s="162"/>
      <c r="E1067" s="162"/>
    </row>
    <row r="1068" spans="1:5" s="440" customFormat="1" ht="12.75">
      <c r="A1068" s="267"/>
      <c r="B1068" s="486"/>
      <c r="C1068" s="162"/>
      <c r="D1068" s="162"/>
      <c r="E1068" s="162"/>
    </row>
    <row r="1069" spans="1:5" s="440" customFormat="1" ht="12.75">
      <c r="A1069" s="267"/>
      <c r="B1069" s="486"/>
      <c r="C1069" s="162"/>
      <c r="D1069" s="162"/>
      <c r="E1069" s="162"/>
    </row>
    <row r="1070" spans="1:5" s="440" customFormat="1" ht="12.75">
      <c r="A1070" s="267"/>
      <c r="B1070" s="486"/>
      <c r="C1070" s="162"/>
      <c r="D1070" s="162"/>
      <c r="E1070" s="162"/>
    </row>
    <row r="1071" spans="1:5" s="440" customFormat="1" ht="12.75">
      <c r="A1071" s="267"/>
      <c r="B1071" s="486"/>
      <c r="C1071" s="162"/>
      <c r="D1071" s="162"/>
      <c r="E1071" s="162"/>
    </row>
    <row r="1072" spans="1:5" s="440" customFormat="1" ht="12.75">
      <c r="A1072" s="267"/>
      <c r="B1072" s="486"/>
      <c r="C1072" s="162"/>
      <c r="D1072" s="162"/>
      <c r="E1072" s="162"/>
    </row>
    <row r="1073" spans="1:5" s="440" customFormat="1" ht="12.75">
      <c r="A1073" s="267"/>
      <c r="B1073" s="486"/>
      <c r="C1073" s="162"/>
      <c r="D1073" s="162"/>
      <c r="E1073" s="162"/>
    </row>
    <row r="1074" spans="1:5" s="440" customFormat="1" ht="12.75">
      <c r="A1074" s="267"/>
      <c r="B1074" s="486"/>
      <c r="C1074" s="162"/>
      <c r="D1074" s="162"/>
      <c r="E1074" s="162"/>
    </row>
    <row r="1075" spans="1:5" s="440" customFormat="1" ht="12.75">
      <c r="A1075" s="267"/>
      <c r="B1075" s="486"/>
      <c r="C1075" s="162"/>
      <c r="D1075" s="162"/>
      <c r="E1075" s="162"/>
    </row>
    <row r="1076" spans="1:5" s="440" customFormat="1" ht="12.75">
      <c r="A1076" s="267"/>
      <c r="B1076" s="486"/>
      <c r="C1076" s="162"/>
      <c r="D1076" s="162"/>
      <c r="E1076" s="162"/>
    </row>
    <row r="1077" spans="1:5" s="440" customFormat="1" ht="12.75">
      <c r="A1077" s="267"/>
      <c r="B1077" s="486"/>
      <c r="C1077" s="162"/>
      <c r="D1077" s="162"/>
      <c r="E1077" s="162"/>
    </row>
    <row r="1078" spans="1:5" s="440" customFormat="1" ht="12.75">
      <c r="A1078" s="267"/>
      <c r="B1078" s="486"/>
      <c r="C1078" s="162"/>
      <c r="D1078" s="162"/>
      <c r="E1078" s="162"/>
    </row>
    <row r="1079" spans="1:5" s="440" customFormat="1" ht="12.75">
      <c r="A1079" s="267"/>
      <c r="B1079" s="486"/>
      <c r="C1079" s="162"/>
      <c r="D1079" s="162"/>
      <c r="E1079" s="162"/>
    </row>
    <row r="1080" spans="1:5" s="440" customFormat="1" ht="12.75">
      <c r="A1080" s="267"/>
      <c r="B1080" s="486"/>
      <c r="C1080" s="162"/>
      <c r="D1080" s="162"/>
      <c r="E1080" s="162"/>
    </row>
    <row r="1081" spans="1:5" s="440" customFormat="1" ht="12.75">
      <c r="A1081" s="267"/>
      <c r="B1081" s="486"/>
      <c r="C1081" s="162"/>
      <c r="D1081" s="162"/>
      <c r="E1081" s="162"/>
    </row>
    <row r="1082" spans="1:5" s="440" customFormat="1" ht="12.75">
      <c r="A1082" s="267"/>
      <c r="B1082" s="486"/>
      <c r="C1082" s="162"/>
      <c r="D1082" s="162"/>
      <c r="E1082" s="162"/>
    </row>
    <row r="1083" spans="1:5" s="440" customFormat="1" ht="12.75">
      <c r="A1083" s="267"/>
      <c r="B1083" s="486"/>
      <c r="C1083" s="162"/>
      <c r="D1083" s="162"/>
      <c r="E1083" s="162"/>
    </row>
    <row r="1084" spans="1:5" s="440" customFormat="1" ht="12.75">
      <c r="A1084" s="267"/>
      <c r="B1084" s="486"/>
      <c r="C1084" s="162"/>
      <c r="D1084" s="162"/>
      <c r="E1084" s="162"/>
    </row>
    <row r="1085" spans="1:5" s="440" customFormat="1" ht="12.75">
      <c r="A1085" s="267"/>
      <c r="B1085" s="486"/>
      <c r="C1085" s="162"/>
      <c r="D1085" s="162"/>
      <c r="E1085" s="162"/>
    </row>
    <row r="1086" spans="1:5" s="440" customFormat="1" ht="12.75">
      <c r="A1086" s="267"/>
      <c r="B1086" s="486"/>
      <c r="C1086" s="162"/>
      <c r="D1086" s="162"/>
      <c r="E1086" s="162"/>
    </row>
    <row r="1087" spans="1:5" s="440" customFormat="1" ht="12.75">
      <c r="A1087" s="267"/>
      <c r="B1087" s="486"/>
      <c r="C1087" s="162"/>
      <c r="D1087" s="162"/>
      <c r="E1087" s="162"/>
    </row>
    <row r="1088" spans="1:5" s="440" customFormat="1" ht="12.75">
      <c r="A1088" s="267"/>
      <c r="B1088" s="486"/>
      <c r="C1088" s="162"/>
      <c r="D1088" s="162"/>
      <c r="E1088" s="162"/>
    </row>
    <row r="1089" spans="1:5" s="440" customFormat="1" ht="12.75">
      <c r="A1089" s="267"/>
      <c r="B1089" s="486"/>
      <c r="C1089" s="162"/>
      <c r="D1089" s="162"/>
      <c r="E1089" s="162"/>
    </row>
    <row r="1090" spans="1:5" s="440" customFormat="1" ht="12.75">
      <c r="A1090" s="267"/>
      <c r="B1090" s="486"/>
      <c r="C1090" s="162"/>
      <c r="D1090" s="162"/>
      <c r="E1090" s="162"/>
    </row>
    <row r="1091" spans="1:5" s="440" customFormat="1" ht="12.75">
      <c r="A1091" s="267"/>
      <c r="B1091" s="486"/>
      <c r="C1091" s="162"/>
      <c r="D1091" s="162"/>
      <c r="E1091" s="162"/>
    </row>
    <row r="1092" spans="1:5" s="440" customFormat="1" ht="12.75">
      <c r="A1092" s="267"/>
      <c r="B1092" s="486"/>
      <c r="C1092" s="162"/>
      <c r="D1092" s="162"/>
      <c r="E1092" s="162"/>
    </row>
    <row r="1093" spans="1:5" s="440" customFormat="1" ht="12.75">
      <c r="A1093" s="267"/>
      <c r="B1093" s="486"/>
      <c r="C1093" s="162"/>
      <c r="D1093" s="162"/>
      <c r="E1093" s="162"/>
    </row>
    <row r="1094" spans="1:5" s="440" customFormat="1" ht="12.75">
      <c r="A1094" s="267"/>
      <c r="B1094" s="486"/>
      <c r="C1094" s="162"/>
      <c r="D1094" s="162"/>
      <c r="E1094" s="162"/>
    </row>
    <row r="1095" spans="1:5" s="440" customFormat="1" ht="12.75">
      <c r="A1095" s="267"/>
      <c r="B1095" s="486"/>
      <c r="C1095" s="162"/>
      <c r="D1095" s="162"/>
      <c r="E1095" s="162"/>
    </row>
    <row r="1096" spans="1:5" s="440" customFormat="1" ht="12.75">
      <c r="A1096" s="267"/>
      <c r="B1096" s="486"/>
      <c r="C1096" s="162"/>
      <c r="D1096" s="162"/>
      <c r="E1096" s="162"/>
    </row>
    <row r="1097" spans="1:5" s="440" customFormat="1" ht="12.75">
      <c r="A1097" s="267"/>
      <c r="B1097" s="486"/>
      <c r="C1097" s="162"/>
      <c r="D1097" s="162"/>
      <c r="E1097" s="162"/>
    </row>
    <row r="1098" spans="1:5" s="440" customFormat="1" ht="12.75">
      <c r="A1098" s="267"/>
      <c r="B1098" s="486"/>
      <c r="C1098" s="162"/>
      <c r="D1098" s="162"/>
      <c r="E1098" s="162"/>
    </row>
    <row r="1099" spans="1:5" s="440" customFormat="1" ht="12.75">
      <c r="A1099" s="267"/>
      <c r="B1099" s="486"/>
      <c r="C1099" s="162"/>
      <c r="D1099" s="162"/>
      <c r="E1099" s="162"/>
    </row>
    <row r="1100" spans="1:5" s="440" customFormat="1" ht="12.75">
      <c r="A1100" s="267"/>
      <c r="B1100" s="486"/>
      <c r="C1100" s="162"/>
      <c r="D1100" s="162"/>
      <c r="E1100" s="162"/>
    </row>
    <row r="1101" spans="1:5" s="440" customFormat="1" ht="12.75">
      <c r="A1101" s="267"/>
      <c r="B1101" s="486"/>
      <c r="C1101" s="162"/>
      <c r="D1101" s="162"/>
      <c r="E1101" s="162"/>
    </row>
    <row r="1102" spans="1:5" s="440" customFormat="1" ht="12.75">
      <c r="A1102" s="267"/>
      <c r="B1102" s="486"/>
      <c r="C1102" s="162"/>
      <c r="D1102" s="162"/>
      <c r="E1102" s="162"/>
    </row>
    <row r="1103" spans="1:5" s="440" customFormat="1" ht="12.75">
      <c r="A1103" s="267"/>
      <c r="B1103" s="486"/>
      <c r="C1103" s="162"/>
      <c r="D1103" s="162"/>
      <c r="E1103" s="162"/>
    </row>
    <row r="1104" spans="1:5" s="440" customFormat="1" ht="12.75">
      <c r="A1104" s="267"/>
      <c r="B1104" s="486"/>
      <c r="C1104" s="162"/>
      <c r="D1104" s="162"/>
      <c r="E1104" s="162"/>
    </row>
    <row r="1105" spans="1:5" s="440" customFormat="1" ht="12.75">
      <c r="A1105" s="267"/>
      <c r="B1105" s="486"/>
      <c r="C1105" s="162"/>
      <c r="D1105" s="162"/>
      <c r="E1105" s="162"/>
    </row>
    <row r="1106" spans="1:5" s="440" customFormat="1" ht="12.75">
      <c r="A1106" s="267"/>
      <c r="B1106" s="486"/>
      <c r="C1106" s="162"/>
      <c r="D1106" s="162"/>
      <c r="E1106" s="162"/>
    </row>
    <row r="1107" spans="1:5" s="440" customFormat="1" ht="12.75">
      <c r="A1107" s="267"/>
      <c r="B1107" s="486"/>
      <c r="C1107" s="162"/>
      <c r="D1107" s="162"/>
      <c r="E1107" s="162"/>
    </row>
    <row r="1108" spans="1:5" s="440" customFormat="1" ht="12.75">
      <c r="A1108" s="267"/>
      <c r="B1108" s="486"/>
      <c r="C1108" s="162"/>
      <c r="D1108" s="162"/>
      <c r="E1108" s="162"/>
    </row>
    <row r="1109" spans="1:5" s="440" customFormat="1" ht="12.75">
      <c r="A1109" s="267"/>
      <c r="B1109" s="486"/>
      <c r="C1109" s="162"/>
      <c r="D1109" s="162"/>
      <c r="E1109" s="162"/>
    </row>
    <row r="1110" spans="1:5" s="440" customFormat="1" ht="12.75">
      <c r="A1110" s="267"/>
      <c r="B1110" s="486"/>
      <c r="C1110" s="162"/>
      <c r="D1110" s="162"/>
      <c r="E1110" s="162"/>
    </row>
    <row r="1111" spans="1:5" s="440" customFormat="1" ht="12.75">
      <c r="A1111" s="267"/>
      <c r="B1111" s="486"/>
      <c r="C1111" s="162"/>
      <c r="D1111" s="162"/>
      <c r="E1111" s="162"/>
    </row>
    <row r="1112" spans="1:5" s="440" customFormat="1" ht="12.75">
      <c r="A1112" s="267"/>
      <c r="B1112" s="486"/>
      <c r="C1112" s="162"/>
      <c r="D1112" s="162"/>
      <c r="E1112" s="162"/>
    </row>
    <row r="1113" spans="1:5" s="440" customFormat="1" ht="12.75">
      <c r="A1113" s="267"/>
      <c r="B1113" s="486"/>
      <c r="C1113" s="162"/>
      <c r="D1113" s="162"/>
      <c r="E1113" s="162"/>
    </row>
    <row r="1114" spans="1:5" s="440" customFormat="1" ht="12.75">
      <c r="A1114" s="267"/>
      <c r="B1114" s="486"/>
      <c r="C1114" s="162"/>
      <c r="D1114" s="162"/>
      <c r="E1114" s="162"/>
    </row>
    <row r="1115" spans="1:5" s="440" customFormat="1" ht="12.75">
      <c r="A1115" s="267"/>
      <c r="B1115" s="486"/>
      <c r="C1115" s="162"/>
      <c r="D1115" s="162"/>
      <c r="E1115" s="162"/>
    </row>
    <row r="1116" spans="1:5" s="440" customFormat="1" ht="12.75">
      <c r="A1116" s="267"/>
      <c r="B1116" s="486"/>
      <c r="C1116" s="162"/>
      <c r="D1116" s="162"/>
      <c r="E1116" s="162"/>
    </row>
    <row r="1117" spans="1:5" s="440" customFormat="1" ht="12.75">
      <c r="A1117" s="267"/>
      <c r="B1117" s="486"/>
      <c r="C1117" s="162"/>
      <c r="D1117" s="162"/>
      <c r="E1117" s="162"/>
    </row>
    <row r="1118" spans="1:5" s="440" customFormat="1" ht="12.75">
      <c r="A1118" s="267"/>
      <c r="B1118" s="486"/>
      <c r="C1118" s="162"/>
      <c r="D1118" s="162"/>
      <c r="E1118" s="162"/>
    </row>
    <row r="1119" spans="1:5" s="440" customFormat="1" ht="12.75">
      <c r="A1119" s="267"/>
      <c r="B1119" s="486"/>
      <c r="C1119" s="162"/>
      <c r="D1119" s="162"/>
      <c r="E1119" s="162"/>
    </row>
    <row r="1120" spans="1:5" s="440" customFormat="1" ht="12.75">
      <c r="A1120" s="267"/>
      <c r="B1120" s="486"/>
      <c r="C1120" s="162"/>
      <c r="D1120" s="162"/>
      <c r="E1120" s="162"/>
    </row>
    <row r="1121" spans="1:5" s="440" customFormat="1" ht="12.75">
      <c r="A1121" s="267"/>
      <c r="B1121" s="486"/>
      <c r="C1121" s="162"/>
      <c r="D1121" s="162"/>
      <c r="E1121" s="162"/>
    </row>
    <row r="1122" spans="1:5" s="440" customFormat="1" ht="12.75">
      <c r="A1122" s="267"/>
      <c r="B1122" s="486"/>
      <c r="C1122" s="162"/>
      <c r="D1122" s="162"/>
      <c r="E1122" s="162"/>
    </row>
    <row r="1123" spans="1:5" s="440" customFormat="1" ht="12.75">
      <c r="A1123" s="267"/>
      <c r="B1123" s="486"/>
      <c r="C1123" s="162"/>
      <c r="D1123" s="162"/>
      <c r="E1123" s="162"/>
    </row>
    <row r="1124" spans="1:5" s="440" customFormat="1" ht="12.75">
      <c r="A1124" s="267"/>
      <c r="B1124" s="486"/>
      <c r="C1124" s="162"/>
      <c r="D1124" s="162"/>
      <c r="E1124" s="162"/>
    </row>
    <row r="1125" spans="1:5" s="440" customFormat="1" ht="12.75">
      <c r="A1125" s="267"/>
      <c r="B1125" s="486"/>
      <c r="C1125" s="162"/>
      <c r="D1125" s="162"/>
      <c r="E1125" s="162"/>
    </row>
    <row r="1126" spans="1:5" s="440" customFormat="1" ht="12.75">
      <c r="A1126" s="267"/>
      <c r="B1126" s="486"/>
      <c r="C1126" s="162"/>
      <c r="D1126" s="162"/>
      <c r="E1126" s="162"/>
    </row>
    <row r="1127" spans="1:5" s="440" customFormat="1" ht="12.75">
      <c r="A1127" s="267"/>
      <c r="B1127" s="486"/>
      <c r="C1127" s="162"/>
      <c r="D1127" s="162"/>
      <c r="E1127" s="162"/>
    </row>
    <row r="1128" spans="1:5" s="440" customFormat="1" ht="12.75">
      <c r="A1128" s="267"/>
      <c r="B1128" s="486"/>
      <c r="C1128" s="162"/>
      <c r="D1128" s="162"/>
      <c r="E1128" s="162"/>
    </row>
    <row r="1129" spans="1:5" s="440" customFormat="1" ht="12.75">
      <c r="A1129" s="267"/>
      <c r="B1129" s="486"/>
      <c r="C1129" s="162"/>
      <c r="D1129" s="162"/>
      <c r="E1129" s="162"/>
    </row>
    <row r="1130" spans="1:5" s="440" customFormat="1" ht="12.75">
      <c r="A1130" s="267"/>
      <c r="B1130" s="486"/>
      <c r="C1130" s="162"/>
      <c r="D1130" s="162"/>
      <c r="E1130" s="162"/>
    </row>
    <row r="1131" spans="1:5" s="440" customFormat="1" ht="12.75">
      <c r="A1131" s="267"/>
      <c r="B1131" s="486"/>
      <c r="C1131" s="162"/>
      <c r="D1131" s="162"/>
      <c r="E1131" s="162"/>
    </row>
    <row r="1132" spans="1:5" s="440" customFormat="1" ht="12.75">
      <c r="A1132" s="267"/>
      <c r="B1132" s="486"/>
      <c r="C1132" s="162"/>
      <c r="D1132" s="162"/>
      <c r="E1132" s="162"/>
    </row>
    <row r="1133" spans="1:5" s="440" customFormat="1" ht="12.75">
      <c r="A1133" s="267"/>
      <c r="B1133" s="486"/>
      <c r="C1133" s="162"/>
      <c r="D1133" s="162"/>
      <c r="E1133" s="162"/>
    </row>
    <row r="1134" spans="1:5" s="440" customFormat="1" ht="12.75">
      <c r="A1134" s="267"/>
      <c r="B1134" s="486"/>
      <c r="C1134" s="162"/>
      <c r="D1134" s="162"/>
      <c r="E1134" s="162"/>
    </row>
    <row r="1135" spans="1:5" s="440" customFormat="1" ht="12.75">
      <c r="A1135" s="267"/>
      <c r="B1135" s="486"/>
      <c r="C1135" s="162"/>
      <c r="D1135" s="162"/>
      <c r="E1135" s="162"/>
    </row>
    <row r="1136" spans="1:5" s="440" customFormat="1" ht="12.75">
      <c r="A1136" s="267"/>
      <c r="B1136" s="486"/>
      <c r="C1136" s="162"/>
      <c r="D1136" s="162"/>
      <c r="E1136" s="162"/>
    </row>
    <row r="1137" spans="1:5" s="440" customFormat="1" ht="12.75">
      <c r="A1137" s="267"/>
      <c r="B1137" s="486"/>
      <c r="C1137" s="162"/>
      <c r="D1137" s="162"/>
      <c r="E1137" s="162"/>
    </row>
    <row r="1138" spans="1:5" s="440" customFormat="1" ht="12.75">
      <c r="A1138" s="267"/>
      <c r="B1138" s="486"/>
      <c r="C1138" s="162"/>
      <c r="D1138" s="162"/>
      <c r="E1138" s="162"/>
    </row>
    <row r="1139" spans="1:5" s="440" customFormat="1" ht="12.75">
      <c r="A1139" s="267"/>
      <c r="B1139" s="486"/>
      <c r="C1139" s="162"/>
      <c r="D1139" s="162"/>
      <c r="E1139" s="162"/>
    </row>
    <row r="1140" spans="1:5" s="440" customFormat="1" ht="12.75">
      <c r="A1140" s="267"/>
      <c r="B1140" s="486"/>
      <c r="C1140" s="162"/>
      <c r="D1140" s="162"/>
      <c r="E1140" s="162"/>
    </row>
    <row r="1141" spans="1:5" s="440" customFormat="1" ht="12.75">
      <c r="A1141" s="267"/>
      <c r="B1141" s="486"/>
      <c r="C1141" s="162"/>
      <c r="D1141" s="162"/>
      <c r="E1141" s="162"/>
    </row>
    <row r="1142" spans="1:5" s="440" customFormat="1" ht="12.75">
      <c r="A1142" s="267"/>
      <c r="B1142" s="486"/>
      <c r="C1142" s="162"/>
      <c r="D1142" s="162"/>
      <c r="E1142" s="162"/>
    </row>
    <row r="1143" spans="1:5" s="440" customFormat="1" ht="12.75">
      <c r="A1143" s="267"/>
      <c r="B1143" s="486"/>
      <c r="C1143" s="162"/>
      <c r="D1143" s="162"/>
      <c r="E1143" s="162"/>
    </row>
    <row r="1144" spans="1:5" s="440" customFormat="1" ht="12.75">
      <c r="A1144" s="267"/>
      <c r="B1144" s="486"/>
      <c r="C1144" s="162"/>
      <c r="D1144" s="162"/>
      <c r="E1144" s="162"/>
    </row>
    <row r="1145" spans="1:5" s="440" customFormat="1" ht="12.75">
      <c r="A1145" s="267"/>
      <c r="B1145" s="486"/>
      <c r="C1145" s="162"/>
      <c r="D1145" s="162"/>
      <c r="E1145" s="162"/>
    </row>
    <row r="1146" spans="1:5" s="440" customFormat="1" ht="12.75">
      <c r="A1146" s="267"/>
      <c r="B1146" s="486"/>
      <c r="C1146" s="162"/>
      <c r="D1146" s="162"/>
      <c r="E1146" s="162"/>
    </row>
    <row r="1147" spans="1:5" s="440" customFormat="1" ht="12.75">
      <c r="A1147" s="267"/>
      <c r="B1147" s="486"/>
      <c r="C1147" s="162"/>
      <c r="D1147" s="162"/>
      <c r="E1147" s="162"/>
    </row>
    <row r="1148" spans="1:5" s="440" customFormat="1" ht="12.75">
      <c r="A1148" s="267"/>
      <c r="B1148" s="486"/>
      <c r="C1148" s="162"/>
      <c r="D1148" s="162"/>
      <c r="E1148" s="162"/>
    </row>
    <row r="1149" spans="1:5" s="440" customFormat="1" ht="12.75">
      <c r="A1149" s="267"/>
      <c r="B1149" s="486"/>
      <c r="C1149" s="162"/>
      <c r="D1149" s="162"/>
      <c r="E1149" s="162"/>
    </row>
    <row r="1150" spans="1:5" s="440" customFormat="1" ht="12.75">
      <c r="A1150" s="267"/>
      <c r="B1150" s="486"/>
      <c r="C1150" s="162"/>
      <c r="D1150" s="162"/>
      <c r="E1150" s="162"/>
    </row>
    <row r="1151" spans="1:5" s="440" customFormat="1" ht="12.75">
      <c r="A1151" s="267"/>
      <c r="B1151" s="486"/>
      <c r="C1151" s="162"/>
      <c r="D1151" s="162"/>
      <c r="E1151" s="162"/>
    </row>
    <row r="1152" spans="1:5" s="440" customFormat="1" ht="12.75">
      <c r="A1152" s="267"/>
      <c r="B1152" s="486"/>
      <c r="C1152" s="162"/>
      <c r="D1152" s="162"/>
      <c r="E1152" s="162"/>
    </row>
    <row r="1153" spans="1:5" s="440" customFormat="1" ht="12.75">
      <c r="A1153" s="267"/>
      <c r="B1153" s="486"/>
      <c r="C1153" s="162"/>
      <c r="D1153" s="162"/>
      <c r="E1153" s="162"/>
    </row>
    <row r="1154" spans="1:5" s="440" customFormat="1" ht="12.75">
      <c r="A1154" s="267"/>
      <c r="B1154" s="486"/>
      <c r="C1154" s="162"/>
      <c r="D1154" s="162"/>
      <c r="E1154" s="162"/>
    </row>
    <row r="1155" spans="1:5" s="440" customFormat="1" ht="12.75">
      <c r="A1155" s="267"/>
      <c r="B1155" s="486"/>
      <c r="C1155" s="162"/>
      <c r="D1155" s="162"/>
      <c r="E1155" s="162"/>
    </row>
    <row r="1156" spans="1:5" s="440" customFormat="1" ht="12.75">
      <c r="A1156" s="267"/>
      <c r="B1156" s="486"/>
      <c r="C1156" s="162"/>
      <c r="D1156" s="162"/>
      <c r="E1156" s="162"/>
    </row>
    <row r="1157" spans="1:5" s="440" customFormat="1" ht="12.75">
      <c r="A1157" s="267"/>
      <c r="B1157" s="486"/>
      <c r="C1157" s="162"/>
      <c r="D1157" s="162"/>
      <c r="E1157" s="162"/>
    </row>
    <row r="1158" spans="1:5" s="440" customFormat="1" ht="12.75">
      <c r="A1158" s="267"/>
      <c r="B1158" s="486"/>
      <c r="C1158" s="162"/>
      <c r="D1158" s="162"/>
      <c r="E1158" s="162"/>
    </row>
    <row r="1159" spans="1:5" s="440" customFormat="1" ht="12.75">
      <c r="A1159" s="267"/>
      <c r="B1159" s="486"/>
      <c r="C1159" s="162"/>
      <c r="D1159" s="162"/>
      <c r="E1159" s="162"/>
    </row>
    <row r="1160" spans="1:5" s="440" customFormat="1" ht="12.75">
      <c r="A1160" s="267"/>
      <c r="B1160" s="486"/>
      <c r="C1160" s="162"/>
      <c r="D1160" s="162"/>
      <c r="E1160" s="162"/>
    </row>
    <row r="1161" spans="1:5" s="440" customFormat="1" ht="12.75">
      <c r="A1161" s="267"/>
      <c r="B1161" s="486"/>
      <c r="C1161" s="162"/>
      <c r="D1161" s="162"/>
      <c r="E1161" s="162"/>
    </row>
    <row r="1162" spans="1:5" s="440" customFormat="1" ht="12.75">
      <c r="A1162" s="267"/>
      <c r="B1162" s="486"/>
      <c r="C1162" s="162"/>
      <c r="D1162" s="162"/>
      <c r="E1162" s="162"/>
    </row>
    <row r="1163" spans="1:5" s="440" customFormat="1" ht="12.75">
      <c r="A1163" s="267"/>
      <c r="B1163" s="486"/>
      <c r="C1163" s="162"/>
      <c r="D1163" s="162"/>
      <c r="E1163" s="162"/>
    </row>
    <row r="1164" spans="1:5" s="440" customFormat="1" ht="12.75">
      <c r="A1164" s="267"/>
      <c r="B1164" s="486"/>
      <c r="C1164" s="162"/>
      <c r="D1164" s="162"/>
      <c r="E1164" s="162"/>
    </row>
    <row r="1165" spans="1:5" s="440" customFormat="1" ht="12.75">
      <c r="A1165" s="267"/>
      <c r="B1165" s="486"/>
      <c r="C1165" s="162"/>
      <c r="D1165" s="162"/>
      <c r="E1165" s="162"/>
    </row>
    <row r="1166" spans="1:5" s="440" customFormat="1" ht="12.75">
      <c r="A1166" s="267"/>
      <c r="B1166" s="486"/>
      <c r="C1166" s="162"/>
      <c r="D1166" s="162"/>
      <c r="E1166" s="162"/>
    </row>
    <row r="1167" spans="1:5" s="440" customFormat="1" ht="12.75">
      <c r="A1167" s="267"/>
      <c r="B1167" s="486"/>
      <c r="C1167" s="162"/>
      <c r="D1167" s="162"/>
      <c r="E1167" s="162"/>
    </row>
    <row r="1168" spans="1:5" s="440" customFormat="1" ht="12.75">
      <c r="A1168" s="267"/>
      <c r="B1168" s="486"/>
      <c r="C1168" s="162"/>
      <c r="D1168" s="162"/>
      <c r="E1168" s="162"/>
    </row>
    <row r="1169" spans="1:5" s="440" customFormat="1" ht="12.75">
      <c r="A1169" s="267"/>
      <c r="B1169" s="486"/>
      <c r="C1169" s="162"/>
      <c r="D1169" s="162"/>
      <c r="E1169" s="162"/>
    </row>
    <row r="1170" spans="1:5" s="440" customFormat="1" ht="12.75">
      <c r="A1170" s="267"/>
      <c r="B1170" s="486"/>
      <c r="C1170" s="162"/>
      <c r="D1170" s="162"/>
      <c r="E1170" s="162"/>
    </row>
    <row r="1171" spans="1:5" s="440" customFormat="1" ht="12.75">
      <c r="A1171" s="267"/>
      <c r="B1171" s="486"/>
      <c r="C1171" s="162"/>
      <c r="D1171" s="162"/>
      <c r="E1171" s="162"/>
    </row>
    <row r="1172" spans="1:5" s="440" customFormat="1" ht="12.75">
      <c r="A1172" s="267"/>
      <c r="B1172" s="486"/>
      <c r="C1172" s="162"/>
      <c r="D1172" s="162"/>
      <c r="E1172" s="162"/>
    </row>
    <row r="1173" spans="1:5" s="440" customFormat="1" ht="12.75">
      <c r="A1173" s="267"/>
      <c r="B1173" s="486"/>
      <c r="C1173" s="162"/>
      <c r="D1173" s="162"/>
      <c r="E1173" s="162"/>
    </row>
    <row r="1174" spans="1:5" s="440" customFormat="1" ht="12.75">
      <c r="A1174" s="267"/>
      <c r="B1174" s="486"/>
      <c r="C1174" s="162"/>
      <c r="D1174" s="162"/>
      <c r="E1174" s="162"/>
    </row>
    <row r="1175" spans="1:5" s="440" customFormat="1" ht="12.75">
      <c r="A1175" s="267"/>
      <c r="B1175" s="486"/>
      <c r="C1175" s="162"/>
      <c r="D1175" s="162"/>
      <c r="E1175" s="162"/>
    </row>
    <row r="1176" spans="1:5" s="440" customFormat="1" ht="12.75">
      <c r="A1176" s="267"/>
      <c r="B1176" s="486"/>
      <c r="C1176" s="162"/>
      <c r="D1176" s="162"/>
      <c r="E1176" s="162"/>
    </row>
    <row r="1177" spans="1:5" s="440" customFormat="1" ht="12.75">
      <c r="A1177" s="267"/>
      <c r="B1177" s="486"/>
      <c r="C1177" s="162"/>
      <c r="D1177" s="162"/>
      <c r="E1177" s="162"/>
    </row>
    <row r="1178" spans="1:5" s="440" customFormat="1" ht="12.75">
      <c r="A1178" s="267"/>
      <c r="B1178" s="486"/>
      <c r="C1178" s="162"/>
      <c r="D1178" s="162"/>
      <c r="E1178" s="162"/>
    </row>
    <row r="1179" spans="1:5" s="440" customFormat="1" ht="12.75">
      <c r="A1179" s="267"/>
      <c r="B1179" s="486"/>
      <c r="C1179" s="162"/>
      <c r="D1179" s="162"/>
      <c r="E1179" s="162"/>
    </row>
    <row r="1180" spans="1:5" s="440" customFormat="1" ht="12.75">
      <c r="A1180" s="267"/>
      <c r="B1180" s="486"/>
      <c r="C1180" s="162"/>
      <c r="D1180" s="162"/>
      <c r="E1180" s="162"/>
    </row>
    <row r="1181" spans="1:5" s="440" customFormat="1" ht="12.75">
      <c r="A1181" s="267"/>
      <c r="B1181" s="486"/>
      <c r="C1181" s="162"/>
      <c r="D1181" s="162"/>
      <c r="E1181" s="162"/>
    </row>
    <row r="1182" spans="1:5" s="440" customFormat="1" ht="12.75">
      <c r="A1182" s="267"/>
      <c r="B1182" s="486"/>
      <c r="C1182" s="162"/>
      <c r="D1182" s="162"/>
      <c r="E1182" s="162"/>
    </row>
    <row r="1183" spans="1:5" s="440" customFormat="1" ht="12.75">
      <c r="A1183" s="267"/>
      <c r="B1183" s="486"/>
      <c r="C1183" s="162"/>
      <c r="D1183" s="162"/>
      <c r="E1183" s="162"/>
    </row>
    <row r="1184" spans="1:5" s="440" customFormat="1" ht="12.75">
      <c r="A1184" s="267"/>
      <c r="B1184" s="486"/>
      <c r="C1184" s="162"/>
      <c r="D1184" s="162"/>
      <c r="E1184" s="162"/>
    </row>
    <row r="1185" spans="1:5" s="440" customFormat="1" ht="12.75">
      <c r="A1185" s="267"/>
      <c r="B1185" s="486"/>
      <c r="C1185" s="162"/>
      <c r="D1185" s="162"/>
      <c r="E1185" s="162"/>
    </row>
    <row r="1186" spans="1:5" s="440" customFormat="1" ht="12.75">
      <c r="A1186" s="267"/>
      <c r="B1186" s="486"/>
      <c r="C1186" s="162"/>
      <c r="D1186" s="162"/>
      <c r="E1186" s="162"/>
    </row>
    <row r="1187" spans="1:5" s="440" customFormat="1" ht="12.75">
      <c r="A1187" s="267"/>
      <c r="B1187" s="486"/>
      <c r="C1187" s="162"/>
      <c r="D1187" s="162"/>
      <c r="E1187" s="162"/>
    </row>
    <row r="1188" spans="1:5" s="440" customFormat="1" ht="12.75">
      <c r="A1188" s="267"/>
      <c r="B1188" s="486"/>
      <c r="C1188" s="162"/>
      <c r="D1188" s="162"/>
      <c r="E1188" s="162"/>
    </row>
    <row r="1189" spans="1:5" s="440" customFormat="1" ht="12.75">
      <c r="A1189" s="267"/>
      <c r="B1189" s="486"/>
      <c r="C1189" s="162"/>
      <c r="D1189" s="162"/>
      <c r="E1189" s="162"/>
    </row>
    <row r="1190" spans="1:5" s="440" customFormat="1" ht="12.75">
      <c r="A1190" s="267"/>
      <c r="B1190" s="486"/>
      <c r="C1190" s="162"/>
      <c r="D1190" s="162"/>
      <c r="E1190" s="162"/>
    </row>
    <row r="1191" spans="1:5" s="440" customFormat="1" ht="12.75">
      <c r="A1191" s="267"/>
      <c r="B1191" s="486"/>
      <c r="C1191" s="162"/>
      <c r="D1191" s="162"/>
      <c r="E1191" s="162"/>
    </row>
    <row r="1192" spans="1:5" s="440" customFormat="1" ht="12.75">
      <c r="A1192" s="267"/>
      <c r="B1192" s="486"/>
      <c r="C1192" s="162"/>
      <c r="D1192" s="162"/>
      <c r="E1192" s="162"/>
    </row>
    <row r="1193" spans="1:5" s="440" customFormat="1" ht="12.75">
      <c r="A1193" s="267"/>
      <c r="B1193" s="486"/>
      <c r="C1193" s="162"/>
      <c r="D1193" s="162"/>
      <c r="E1193" s="162"/>
    </row>
    <row r="1194" spans="1:5" s="440" customFormat="1" ht="12.75">
      <c r="A1194" s="267"/>
      <c r="B1194" s="486"/>
      <c r="C1194" s="162"/>
      <c r="D1194" s="162"/>
      <c r="E1194" s="162"/>
    </row>
    <row r="1195" spans="1:5" s="440" customFormat="1" ht="12.75">
      <c r="A1195" s="267"/>
      <c r="B1195" s="486"/>
      <c r="C1195" s="162"/>
      <c r="D1195" s="162"/>
      <c r="E1195" s="162"/>
    </row>
    <row r="1196" spans="1:5" s="440" customFormat="1" ht="12.75">
      <c r="A1196" s="267"/>
      <c r="B1196" s="486"/>
      <c r="C1196" s="162"/>
      <c r="D1196" s="162"/>
      <c r="E1196" s="162"/>
    </row>
    <row r="1197" spans="1:5" s="440" customFormat="1" ht="12.75">
      <c r="A1197" s="267"/>
      <c r="B1197" s="486"/>
      <c r="C1197" s="162"/>
      <c r="D1197" s="162"/>
      <c r="E1197" s="162"/>
    </row>
    <row r="1198" spans="1:5" s="440" customFormat="1" ht="12.75">
      <c r="A1198" s="267"/>
      <c r="B1198" s="486"/>
      <c r="C1198" s="162"/>
      <c r="D1198" s="162"/>
      <c r="E1198" s="162"/>
    </row>
    <row r="1199" spans="1:5" s="440" customFormat="1" ht="12.75">
      <c r="A1199" s="267"/>
      <c r="B1199" s="486"/>
      <c r="C1199" s="162"/>
      <c r="D1199" s="162"/>
      <c r="E1199" s="162"/>
    </row>
    <row r="1200" spans="1:5" s="440" customFormat="1" ht="12.75">
      <c r="A1200" s="267"/>
      <c r="B1200" s="486"/>
      <c r="C1200" s="162"/>
      <c r="D1200" s="162"/>
      <c r="E1200" s="162"/>
    </row>
    <row r="1201" spans="1:5" s="440" customFormat="1" ht="12.75">
      <c r="A1201" s="267"/>
      <c r="B1201" s="486"/>
      <c r="C1201" s="162"/>
      <c r="D1201" s="162"/>
      <c r="E1201" s="162"/>
    </row>
    <row r="1202" spans="1:5" s="440" customFormat="1" ht="12.75">
      <c r="A1202" s="267"/>
      <c r="B1202" s="486"/>
      <c r="C1202" s="162"/>
      <c r="D1202" s="162"/>
      <c r="E1202" s="162"/>
    </row>
    <row r="1203" spans="1:5" s="440" customFormat="1" ht="12.75">
      <c r="A1203" s="267"/>
      <c r="B1203" s="486"/>
      <c r="C1203" s="162"/>
      <c r="D1203" s="162"/>
      <c r="E1203" s="162"/>
    </row>
    <row r="1204" spans="1:5" s="440" customFormat="1" ht="12.75">
      <c r="A1204" s="267"/>
      <c r="B1204" s="486"/>
      <c r="C1204" s="162"/>
      <c r="D1204" s="162"/>
      <c r="E1204" s="162"/>
    </row>
    <row r="1205" spans="1:5" s="440" customFormat="1" ht="12.75">
      <c r="A1205" s="267"/>
      <c r="B1205" s="486"/>
      <c r="C1205" s="162"/>
      <c r="D1205" s="162"/>
      <c r="E1205" s="162"/>
    </row>
    <row r="1206" spans="1:5" s="440" customFormat="1" ht="12.75">
      <c r="A1206" s="267"/>
      <c r="B1206" s="486"/>
      <c r="C1206" s="162"/>
      <c r="D1206" s="162"/>
      <c r="E1206" s="162"/>
    </row>
    <row r="1207" spans="1:5" s="440" customFormat="1" ht="12.75">
      <c r="A1207" s="267"/>
      <c r="B1207" s="486"/>
      <c r="C1207" s="162"/>
      <c r="D1207" s="162"/>
      <c r="E1207" s="162"/>
    </row>
    <row r="1208" spans="1:5" s="440" customFormat="1" ht="12.75">
      <c r="A1208" s="267"/>
      <c r="B1208" s="486"/>
      <c r="C1208" s="162"/>
      <c r="D1208" s="162"/>
      <c r="E1208" s="162"/>
    </row>
    <row r="1209" spans="1:5" s="440" customFormat="1" ht="12.75">
      <c r="A1209" s="267"/>
      <c r="B1209" s="486"/>
      <c r="C1209" s="162"/>
      <c r="D1209" s="162"/>
      <c r="E1209" s="162"/>
    </row>
    <row r="1210" spans="1:5" s="440" customFormat="1" ht="12.75">
      <c r="A1210" s="267"/>
      <c r="B1210" s="486"/>
      <c r="C1210" s="162"/>
      <c r="D1210" s="162"/>
      <c r="E1210" s="162"/>
    </row>
    <row r="1211" spans="1:5" s="440" customFormat="1" ht="12.75">
      <c r="A1211" s="267"/>
      <c r="B1211" s="486"/>
      <c r="C1211" s="162"/>
      <c r="D1211" s="162"/>
      <c r="E1211" s="162"/>
    </row>
    <row r="1212" spans="1:5" s="440" customFormat="1" ht="12.75">
      <c r="A1212" s="267"/>
      <c r="B1212" s="486"/>
      <c r="C1212" s="162"/>
      <c r="D1212" s="162"/>
      <c r="E1212" s="162"/>
    </row>
    <row r="1213" spans="1:5" s="440" customFormat="1" ht="12.75">
      <c r="A1213" s="267"/>
      <c r="B1213" s="486"/>
      <c r="C1213" s="162"/>
      <c r="D1213" s="162"/>
      <c r="E1213" s="162"/>
    </row>
    <row r="1214" spans="1:5" s="440" customFormat="1" ht="12.75">
      <c r="A1214" s="267"/>
      <c r="B1214" s="486"/>
      <c r="C1214" s="162"/>
      <c r="D1214" s="162"/>
      <c r="E1214" s="162"/>
    </row>
    <row r="1215" spans="1:5" s="440" customFormat="1" ht="12.75">
      <c r="A1215" s="267"/>
      <c r="B1215" s="486"/>
      <c r="C1215" s="162"/>
      <c r="D1215" s="162"/>
      <c r="E1215" s="162"/>
    </row>
    <row r="1216" spans="1:5" s="440" customFormat="1" ht="12.75">
      <c r="A1216" s="267"/>
      <c r="B1216" s="486"/>
      <c r="C1216" s="162"/>
      <c r="D1216" s="162"/>
      <c r="E1216" s="162"/>
    </row>
    <row r="1217" spans="1:5" s="440" customFormat="1" ht="12.75">
      <c r="A1217" s="267"/>
      <c r="B1217" s="486"/>
      <c r="C1217" s="162"/>
      <c r="D1217" s="162"/>
      <c r="E1217" s="162"/>
    </row>
    <row r="1218" spans="1:5" s="440" customFormat="1" ht="12.75">
      <c r="A1218" s="267"/>
      <c r="B1218" s="486"/>
      <c r="C1218" s="162"/>
      <c r="D1218" s="162"/>
      <c r="E1218" s="162"/>
    </row>
    <row r="1219" spans="1:5" s="440" customFormat="1" ht="12.75">
      <c r="A1219" s="267"/>
      <c r="B1219" s="486"/>
      <c r="C1219" s="162"/>
      <c r="D1219" s="162"/>
      <c r="E1219" s="162"/>
    </row>
    <row r="1220" spans="1:5" s="440" customFormat="1" ht="12.75">
      <c r="A1220" s="267"/>
      <c r="B1220" s="486"/>
      <c r="C1220" s="162"/>
      <c r="D1220" s="162"/>
      <c r="E1220" s="162"/>
    </row>
    <row r="1221" spans="1:5" s="440" customFormat="1" ht="12.75">
      <c r="A1221" s="267"/>
      <c r="B1221" s="486"/>
      <c r="C1221" s="162"/>
      <c r="D1221" s="162"/>
      <c r="E1221" s="162"/>
    </row>
    <row r="1222" spans="1:5" s="440" customFormat="1" ht="12.75">
      <c r="A1222" s="267"/>
      <c r="B1222" s="486"/>
      <c r="C1222" s="162"/>
      <c r="D1222" s="162"/>
      <c r="E1222" s="162"/>
    </row>
    <row r="1223" spans="1:5" s="440" customFormat="1" ht="12.75">
      <c r="A1223" s="267"/>
      <c r="B1223" s="486"/>
      <c r="C1223" s="162"/>
      <c r="D1223" s="162"/>
      <c r="E1223" s="162"/>
    </row>
    <row r="1224" spans="1:5" s="440" customFormat="1" ht="12.75">
      <c r="A1224" s="267"/>
      <c r="B1224" s="486"/>
      <c r="C1224" s="162"/>
      <c r="D1224" s="162"/>
      <c r="E1224" s="162"/>
    </row>
    <row r="1225" spans="1:5" s="440" customFormat="1" ht="12.75">
      <c r="A1225" s="267"/>
      <c r="B1225" s="486"/>
      <c r="C1225" s="162"/>
      <c r="D1225" s="162"/>
      <c r="E1225" s="162"/>
    </row>
    <row r="1226" spans="1:5" s="440" customFormat="1" ht="12.75">
      <c r="A1226" s="267"/>
      <c r="B1226" s="486"/>
      <c r="C1226" s="162"/>
      <c r="D1226" s="162"/>
      <c r="E1226" s="162"/>
    </row>
    <row r="1227" spans="1:5" s="440" customFormat="1" ht="12.75">
      <c r="A1227" s="267"/>
      <c r="B1227" s="486"/>
      <c r="C1227" s="162"/>
      <c r="D1227" s="162"/>
      <c r="E1227" s="162"/>
    </row>
    <row r="1228" spans="1:5" s="440" customFormat="1" ht="12.75">
      <c r="A1228" s="267"/>
      <c r="B1228" s="486"/>
      <c r="C1228" s="162"/>
      <c r="D1228" s="162"/>
      <c r="E1228" s="162"/>
    </row>
    <row r="1229" spans="1:5" s="440" customFormat="1" ht="12.75">
      <c r="A1229" s="267"/>
      <c r="B1229" s="486"/>
      <c r="C1229" s="162"/>
      <c r="D1229" s="162"/>
      <c r="E1229" s="162"/>
    </row>
    <row r="1230" spans="1:5" s="440" customFormat="1" ht="12.75">
      <c r="A1230" s="267"/>
      <c r="B1230" s="486"/>
      <c r="C1230" s="162"/>
      <c r="D1230" s="162"/>
      <c r="E1230" s="162"/>
    </row>
    <row r="1231" spans="1:5" s="440" customFormat="1" ht="12.75">
      <c r="A1231" s="267"/>
      <c r="B1231" s="486"/>
      <c r="C1231" s="162"/>
      <c r="D1231" s="162"/>
      <c r="E1231" s="162"/>
    </row>
    <row r="1232" spans="1:5" s="440" customFormat="1" ht="12.75">
      <c r="A1232" s="267"/>
      <c r="B1232" s="486"/>
      <c r="C1232" s="162"/>
      <c r="D1232" s="162"/>
      <c r="E1232" s="162"/>
    </row>
    <row r="1233" spans="1:5" s="440" customFormat="1" ht="12.75">
      <c r="A1233" s="267"/>
      <c r="B1233" s="486"/>
      <c r="C1233" s="162"/>
      <c r="D1233" s="162"/>
      <c r="E1233" s="162"/>
    </row>
    <row r="1234" spans="1:5" s="440" customFormat="1" ht="12.75">
      <c r="A1234" s="267"/>
      <c r="B1234" s="486"/>
      <c r="C1234" s="162"/>
      <c r="D1234" s="162"/>
      <c r="E1234" s="162"/>
    </row>
    <row r="1235" spans="1:5" s="440" customFormat="1" ht="12.75">
      <c r="A1235" s="267"/>
      <c r="B1235" s="486"/>
      <c r="C1235" s="162"/>
      <c r="D1235" s="162"/>
      <c r="E1235" s="162"/>
    </row>
    <row r="1236" spans="1:5" s="440" customFormat="1" ht="12.75">
      <c r="A1236" s="267"/>
      <c r="B1236" s="486"/>
      <c r="C1236" s="162"/>
      <c r="D1236" s="162"/>
      <c r="E1236" s="162"/>
    </row>
    <row r="1237" spans="1:5" s="440" customFormat="1" ht="12.75">
      <c r="A1237" s="267"/>
      <c r="B1237" s="486"/>
      <c r="C1237" s="162"/>
      <c r="D1237" s="162"/>
      <c r="E1237" s="162"/>
    </row>
    <row r="1238" spans="1:5" s="440" customFormat="1" ht="12.75">
      <c r="A1238" s="267"/>
      <c r="B1238" s="486"/>
      <c r="C1238" s="162"/>
      <c r="D1238" s="162"/>
      <c r="E1238" s="162"/>
    </row>
    <row r="1239" spans="1:5" s="440" customFormat="1" ht="12.75">
      <c r="A1239" s="267"/>
      <c r="B1239" s="486"/>
      <c r="C1239" s="162"/>
      <c r="D1239" s="162"/>
      <c r="E1239" s="162"/>
    </row>
    <row r="1240" spans="1:5" s="440" customFormat="1" ht="12.75">
      <c r="A1240" s="267"/>
      <c r="B1240" s="486"/>
      <c r="C1240" s="162"/>
      <c r="D1240" s="162"/>
      <c r="E1240" s="162"/>
    </row>
    <row r="1241" spans="1:5" s="440" customFormat="1" ht="12.75">
      <c r="A1241" s="267"/>
      <c r="B1241" s="486"/>
      <c r="C1241" s="162"/>
      <c r="D1241" s="162"/>
      <c r="E1241" s="162"/>
    </row>
    <row r="1242" spans="1:5" s="440" customFormat="1" ht="12.75">
      <c r="A1242" s="267"/>
      <c r="B1242" s="486"/>
      <c r="C1242" s="162"/>
      <c r="D1242" s="162"/>
      <c r="E1242" s="162"/>
    </row>
    <row r="1243" spans="1:5" s="440" customFormat="1" ht="12.75">
      <c r="A1243" s="267"/>
      <c r="B1243" s="486"/>
      <c r="C1243" s="162"/>
      <c r="D1243" s="162"/>
      <c r="E1243" s="162"/>
    </row>
    <row r="1244" spans="1:5" s="440" customFormat="1" ht="12.75">
      <c r="A1244" s="267"/>
      <c r="B1244" s="486"/>
      <c r="C1244" s="162"/>
      <c r="D1244" s="162"/>
      <c r="E1244" s="162"/>
    </row>
    <row r="1245" spans="1:5" s="440" customFormat="1" ht="12.75">
      <c r="A1245" s="267"/>
      <c r="B1245" s="486"/>
      <c r="C1245" s="162"/>
      <c r="D1245" s="162"/>
      <c r="E1245" s="162"/>
    </row>
    <row r="1246" spans="1:5" s="440" customFormat="1" ht="12.75">
      <c r="A1246" s="267"/>
      <c r="B1246" s="486"/>
      <c r="C1246" s="162"/>
      <c r="D1246" s="162"/>
      <c r="E1246" s="162"/>
    </row>
    <row r="1247" spans="1:5" s="440" customFormat="1" ht="12.75">
      <c r="A1247" s="267"/>
      <c r="B1247" s="486"/>
      <c r="C1247" s="162"/>
      <c r="D1247" s="162"/>
      <c r="E1247" s="162"/>
    </row>
    <row r="1248" spans="1:5" s="440" customFormat="1" ht="12.75">
      <c r="A1248" s="267"/>
      <c r="B1248" s="486"/>
      <c r="C1248" s="162"/>
      <c r="D1248" s="162"/>
      <c r="E1248" s="162"/>
    </row>
    <row r="1249" spans="1:5" s="440" customFormat="1" ht="12.75">
      <c r="A1249" s="267"/>
      <c r="B1249" s="486"/>
      <c r="C1249" s="162"/>
      <c r="D1249" s="162"/>
      <c r="E1249" s="162"/>
    </row>
    <row r="1250" spans="1:5" s="440" customFormat="1" ht="12.75">
      <c r="A1250" s="267"/>
      <c r="B1250" s="486"/>
      <c r="C1250" s="162"/>
      <c r="D1250" s="162"/>
      <c r="E1250" s="162"/>
    </row>
    <row r="1251" spans="1:5" s="440" customFormat="1" ht="12.75">
      <c r="A1251" s="267"/>
      <c r="B1251" s="486"/>
      <c r="C1251" s="162"/>
      <c r="D1251" s="162"/>
      <c r="E1251" s="162"/>
    </row>
    <row r="1252" spans="1:5" s="440" customFormat="1" ht="12.75">
      <c r="A1252" s="267"/>
      <c r="B1252" s="486"/>
      <c r="C1252" s="162"/>
      <c r="D1252" s="162"/>
      <c r="E1252" s="162"/>
    </row>
    <row r="1253" spans="1:5" s="440" customFormat="1" ht="12.75">
      <c r="A1253" s="267"/>
      <c r="B1253" s="486"/>
      <c r="C1253" s="162"/>
      <c r="D1253" s="162"/>
      <c r="E1253" s="162"/>
    </row>
    <row r="1254" spans="1:5" s="440" customFormat="1" ht="12.75">
      <c r="A1254" s="267"/>
      <c r="B1254" s="486"/>
      <c r="C1254" s="162"/>
      <c r="D1254" s="162"/>
      <c r="E1254" s="162"/>
    </row>
    <row r="1255" spans="1:5" s="440" customFormat="1" ht="12.75">
      <c r="A1255" s="267"/>
      <c r="B1255" s="486"/>
      <c r="C1255" s="162"/>
      <c r="D1255" s="162"/>
      <c r="E1255" s="162"/>
    </row>
    <row r="1256" spans="1:5" s="440" customFormat="1" ht="12.75">
      <c r="A1256" s="267"/>
      <c r="B1256" s="486"/>
      <c r="C1256" s="162"/>
      <c r="D1256" s="162"/>
      <c r="E1256" s="162"/>
    </row>
    <row r="1257" spans="1:5" s="440" customFormat="1" ht="12.75">
      <c r="A1257" s="267"/>
      <c r="B1257" s="486"/>
      <c r="C1257" s="162"/>
      <c r="D1257" s="162"/>
      <c r="E1257" s="162"/>
    </row>
    <row r="1258" spans="1:5" s="440" customFormat="1" ht="12.75">
      <c r="A1258" s="267"/>
      <c r="B1258" s="486"/>
      <c r="C1258" s="162"/>
      <c r="D1258" s="162"/>
      <c r="E1258" s="162"/>
    </row>
    <row r="1259" spans="1:5" s="440" customFormat="1" ht="12.75">
      <c r="A1259" s="267"/>
      <c r="B1259" s="486"/>
      <c r="C1259" s="162"/>
      <c r="D1259" s="162"/>
      <c r="E1259" s="162"/>
    </row>
    <row r="1260" spans="1:5" s="440" customFormat="1" ht="12.75">
      <c r="A1260" s="267"/>
      <c r="B1260" s="486"/>
      <c r="C1260" s="162"/>
      <c r="D1260" s="162"/>
      <c r="E1260" s="162"/>
    </row>
    <row r="1261" spans="1:5" s="440" customFormat="1" ht="12.75">
      <c r="A1261" s="267"/>
      <c r="B1261" s="486"/>
      <c r="C1261" s="162"/>
      <c r="D1261" s="162"/>
      <c r="E1261" s="162"/>
    </row>
    <row r="1262" spans="1:5" s="440" customFormat="1" ht="12.75">
      <c r="A1262" s="267"/>
      <c r="B1262" s="486"/>
      <c r="C1262" s="162"/>
      <c r="D1262" s="162"/>
      <c r="E1262" s="162"/>
    </row>
    <row r="1263" spans="1:5" s="440" customFormat="1" ht="12.75">
      <c r="A1263" s="267"/>
      <c r="B1263" s="486"/>
      <c r="C1263" s="162"/>
      <c r="D1263" s="162"/>
      <c r="E1263" s="162"/>
    </row>
    <row r="1264" spans="1:5" s="440" customFormat="1" ht="12.75">
      <c r="A1264" s="267"/>
      <c r="B1264" s="486"/>
      <c r="C1264" s="162"/>
      <c r="D1264" s="162"/>
      <c r="E1264" s="162"/>
    </row>
    <row r="1265" spans="1:5" s="440" customFormat="1" ht="12.75">
      <c r="A1265" s="267"/>
      <c r="B1265" s="486"/>
      <c r="C1265" s="162"/>
      <c r="D1265" s="162"/>
      <c r="E1265" s="162"/>
    </row>
    <row r="1266" spans="1:5" s="440" customFormat="1" ht="12.75">
      <c r="A1266" s="267"/>
      <c r="B1266" s="486"/>
      <c r="C1266" s="162"/>
      <c r="D1266" s="162"/>
      <c r="E1266" s="162"/>
    </row>
    <row r="1267" spans="1:5" s="440" customFormat="1" ht="12.75">
      <c r="A1267" s="267"/>
      <c r="B1267" s="486"/>
      <c r="C1267" s="162"/>
      <c r="D1267" s="162"/>
      <c r="E1267" s="162"/>
    </row>
    <row r="1268" spans="1:5" s="440" customFormat="1" ht="12.75">
      <c r="A1268" s="267"/>
      <c r="B1268" s="486"/>
      <c r="C1268" s="162"/>
      <c r="D1268" s="162"/>
      <c r="E1268" s="162"/>
    </row>
    <row r="1269" spans="1:5" s="440" customFormat="1" ht="12.75">
      <c r="A1269" s="267"/>
      <c r="B1269" s="486"/>
      <c r="C1269" s="162"/>
      <c r="D1269" s="162"/>
      <c r="E1269" s="162"/>
    </row>
    <row r="1270" spans="1:5" s="440" customFormat="1" ht="12.75">
      <c r="A1270" s="267"/>
      <c r="B1270" s="486"/>
      <c r="C1270" s="162"/>
      <c r="D1270" s="162"/>
      <c r="E1270" s="162"/>
    </row>
    <row r="1271" spans="1:5" s="440" customFormat="1" ht="12.75">
      <c r="A1271" s="267"/>
      <c r="B1271" s="486"/>
      <c r="C1271" s="162"/>
      <c r="D1271" s="162"/>
      <c r="E1271" s="162"/>
    </row>
    <row r="1272" spans="1:5" s="440" customFormat="1" ht="12.75">
      <c r="A1272" s="267"/>
      <c r="B1272" s="486"/>
      <c r="C1272" s="162"/>
      <c r="D1272" s="162"/>
      <c r="E1272" s="162"/>
    </row>
    <row r="1273" spans="1:5" s="440" customFormat="1" ht="12.75">
      <c r="A1273" s="267"/>
      <c r="B1273" s="486"/>
      <c r="C1273" s="162"/>
      <c r="D1273" s="162"/>
      <c r="E1273" s="162"/>
    </row>
    <row r="1274" spans="1:5" s="440" customFormat="1" ht="12.75">
      <c r="A1274" s="267"/>
      <c r="B1274" s="486"/>
      <c r="C1274" s="162"/>
      <c r="D1274" s="162"/>
      <c r="E1274" s="162"/>
    </row>
    <row r="1275" spans="1:5" s="440" customFormat="1" ht="12.75">
      <c r="A1275" s="267"/>
      <c r="B1275" s="486"/>
      <c r="C1275" s="162"/>
      <c r="D1275" s="162"/>
      <c r="E1275" s="162"/>
    </row>
    <row r="1276" spans="1:5" s="440" customFormat="1" ht="12.75">
      <c r="A1276" s="267"/>
      <c r="B1276" s="486"/>
      <c r="C1276" s="162"/>
      <c r="D1276" s="162"/>
      <c r="E1276" s="162"/>
    </row>
    <row r="1277" spans="1:5" s="440" customFormat="1" ht="12.75">
      <c r="A1277" s="267"/>
      <c r="B1277" s="486"/>
      <c r="C1277" s="162"/>
      <c r="D1277" s="162"/>
      <c r="E1277" s="162"/>
    </row>
    <row r="1278" spans="1:5" s="440" customFormat="1" ht="12.75">
      <c r="A1278" s="267"/>
      <c r="B1278" s="486"/>
      <c r="C1278" s="162"/>
      <c r="D1278" s="162"/>
      <c r="E1278" s="162"/>
    </row>
    <row r="1279" spans="1:5" s="440" customFormat="1" ht="12.75">
      <c r="A1279" s="267"/>
      <c r="B1279" s="486"/>
      <c r="C1279" s="162"/>
      <c r="D1279" s="162"/>
      <c r="E1279" s="162"/>
    </row>
    <row r="1280" spans="1:5" s="440" customFormat="1" ht="12.75">
      <c r="A1280" s="267"/>
      <c r="B1280" s="486"/>
      <c r="C1280" s="162"/>
      <c r="D1280" s="162"/>
      <c r="E1280" s="162"/>
    </row>
    <row r="1281" spans="1:5" s="440" customFormat="1" ht="12.75">
      <c r="A1281" s="267"/>
      <c r="B1281" s="486"/>
      <c r="C1281" s="162"/>
      <c r="D1281" s="162"/>
      <c r="E1281" s="162"/>
    </row>
    <row r="1282" spans="1:5" s="440" customFormat="1" ht="12.75">
      <c r="A1282" s="267"/>
      <c r="B1282" s="486"/>
      <c r="C1282" s="162"/>
      <c r="D1282" s="162"/>
      <c r="E1282" s="162"/>
    </row>
    <row r="1283" spans="1:5" s="440" customFormat="1" ht="12.75">
      <c r="A1283" s="267"/>
      <c r="B1283" s="486"/>
      <c r="C1283" s="162"/>
      <c r="D1283" s="162"/>
      <c r="E1283" s="162"/>
    </row>
    <row r="1284" spans="1:5" s="440" customFormat="1" ht="12.75">
      <c r="A1284" s="267"/>
      <c r="B1284" s="486"/>
      <c r="C1284" s="162"/>
      <c r="D1284" s="162"/>
      <c r="E1284" s="162"/>
    </row>
    <row r="1285" spans="1:5" s="440" customFormat="1" ht="12.75">
      <c r="A1285" s="267"/>
      <c r="B1285" s="486"/>
      <c r="C1285" s="162"/>
      <c r="D1285" s="162"/>
      <c r="E1285" s="162"/>
    </row>
    <row r="1286" spans="1:5" s="440" customFormat="1" ht="12.75">
      <c r="A1286" s="267"/>
      <c r="B1286" s="486"/>
      <c r="C1286" s="162"/>
      <c r="D1286" s="162"/>
      <c r="E1286" s="162"/>
    </row>
    <row r="1287" spans="1:5" s="440" customFormat="1" ht="12.75">
      <c r="A1287" s="267"/>
      <c r="B1287" s="486"/>
      <c r="C1287" s="162"/>
      <c r="D1287" s="162"/>
      <c r="E1287" s="162"/>
    </row>
    <row r="1288" spans="1:5" s="440" customFormat="1" ht="12.75">
      <c r="A1288" s="267"/>
      <c r="B1288" s="486"/>
      <c r="C1288" s="162"/>
      <c r="D1288" s="162"/>
      <c r="E1288" s="162"/>
    </row>
    <row r="1289" spans="1:5" s="440" customFormat="1" ht="12.75">
      <c r="A1289" s="267"/>
      <c r="B1289" s="486"/>
      <c r="C1289" s="162"/>
      <c r="D1289" s="162"/>
      <c r="E1289" s="162"/>
    </row>
    <row r="1290" spans="1:5" s="440" customFormat="1" ht="12.75">
      <c r="A1290" s="267"/>
      <c r="B1290" s="486"/>
      <c r="C1290" s="162"/>
      <c r="D1290" s="162"/>
      <c r="E1290" s="162"/>
    </row>
    <row r="1291" spans="1:5" s="440" customFormat="1" ht="12.75">
      <c r="A1291" s="267"/>
      <c r="B1291" s="486"/>
      <c r="C1291" s="162"/>
      <c r="D1291" s="162"/>
      <c r="E1291" s="162"/>
    </row>
    <row r="1292" spans="1:5" s="440" customFormat="1" ht="12.75">
      <c r="A1292" s="267"/>
      <c r="B1292" s="486"/>
      <c r="C1292" s="162"/>
      <c r="D1292" s="162"/>
      <c r="E1292" s="162"/>
    </row>
    <row r="1293" spans="1:5" s="440" customFormat="1" ht="12.75">
      <c r="A1293" s="267"/>
      <c r="B1293" s="486"/>
      <c r="C1293" s="162"/>
      <c r="D1293" s="162"/>
      <c r="E1293" s="162"/>
    </row>
    <row r="1294" spans="1:5" s="440" customFormat="1" ht="12.75">
      <c r="A1294" s="267"/>
      <c r="B1294" s="486"/>
      <c r="C1294" s="162"/>
      <c r="D1294" s="162"/>
      <c r="E1294" s="162"/>
    </row>
    <row r="1295" spans="1:5" s="440" customFormat="1" ht="12.75">
      <c r="A1295" s="267"/>
      <c r="B1295" s="486"/>
      <c r="C1295" s="162"/>
      <c r="D1295" s="162"/>
      <c r="E1295" s="162"/>
    </row>
    <row r="1296" spans="1:5" s="440" customFormat="1" ht="12.75">
      <c r="A1296" s="267"/>
      <c r="B1296" s="486"/>
      <c r="C1296" s="162"/>
      <c r="D1296" s="162"/>
      <c r="E1296" s="162"/>
    </row>
    <row r="1297" spans="1:5" s="440" customFormat="1" ht="12.75">
      <c r="A1297" s="267"/>
      <c r="B1297" s="486"/>
      <c r="C1297" s="162"/>
      <c r="D1297" s="162"/>
      <c r="E1297" s="162"/>
    </row>
    <row r="1298" spans="1:5" s="440" customFormat="1" ht="12.75">
      <c r="A1298" s="267"/>
      <c r="B1298" s="486"/>
      <c r="C1298" s="162"/>
      <c r="D1298" s="162"/>
      <c r="E1298" s="162"/>
    </row>
    <row r="1299" spans="1:5" s="440" customFormat="1" ht="12.75">
      <c r="A1299" s="267"/>
      <c r="B1299" s="486"/>
      <c r="C1299" s="162"/>
      <c r="D1299" s="162"/>
      <c r="E1299" s="162"/>
    </row>
    <row r="1300" spans="1:5" s="440" customFormat="1" ht="12.75">
      <c r="A1300" s="267"/>
      <c r="B1300" s="486"/>
      <c r="C1300" s="162"/>
      <c r="D1300" s="162"/>
      <c r="E1300" s="162"/>
    </row>
    <row r="1301" spans="1:5" s="440" customFormat="1" ht="12.75">
      <c r="A1301" s="267"/>
      <c r="B1301" s="486"/>
      <c r="C1301" s="162"/>
      <c r="D1301" s="162"/>
      <c r="E1301" s="162"/>
    </row>
    <row r="1302" spans="1:5" s="440" customFormat="1" ht="12.75">
      <c r="A1302" s="267"/>
      <c r="B1302" s="486"/>
      <c r="C1302" s="162"/>
      <c r="D1302" s="162"/>
      <c r="E1302" s="162"/>
    </row>
    <row r="1303" spans="1:5" s="440" customFormat="1" ht="12.75">
      <c r="A1303" s="267"/>
      <c r="B1303" s="486"/>
      <c r="C1303" s="162"/>
      <c r="D1303" s="162"/>
      <c r="E1303" s="162"/>
    </row>
    <row r="1304" spans="1:5" s="440" customFormat="1" ht="12.75">
      <c r="A1304" s="267"/>
      <c r="B1304" s="486"/>
      <c r="C1304" s="162"/>
      <c r="D1304" s="162"/>
      <c r="E1304" s="162"/>
    </row>
    <row r="1305" spans="1:5" s="440" customFormat="1" ht="12.75">
      <c r="A1305" s="267"/>
      <c r="B1305" s="486"/>
      <c r="C1305" s="162"/>
      <c r="D1305" s="162"/>
      <c r="E1305" s="162"/>
    </row>
    <row r="1306" spans="1:5" s="440" customFormat="1" ht="12.75">
      <c r="A1306" s="267"/>
      <c r="B1306" s="486"/>
      <c r="C1306" s="162"/>
      <c r="D1306" s="162"/>
      <c r="E1306" s="162"/>
    </row>
    <row r="1307" spans="1:5" s="440" customFormat="1" ht="12.75">
      <c r="A1307" s="267"/>
      <c r="B1307" s="486"/>
      <c r="C1307" s="162"/>
      <c r="D1307" s="162"/>
      <c r="E1307" s="162"/>
    </row>
    <row r="1308" spans="1:5" s="440" customFormat="1" ht="12.75">
      <c r="A1308" s="267"/>
      <c r="B1308" s="486"/>
      <c r="C1308" s="162"/>
      <c r="D1308" s="162"/>
      <c r="E1308" s="162"/>
    </row>
    <row r="1309" spans="1:5" s="440" customFormat="1" ht="12.75">
      <c r="A1309" s="267"/>
      <c r="B1309" s="486"/>
      <c r="C1309" s="162"/>
      <c r="D1309" s="162"/>
      <c r="E1309" s="162"/>
    </row>
    <row r="1310" spans="1:5" s="440" customFormat="1" ht="12.75">
      <c r="A1310" s="267"/>
      <c r="B1310" s="486"/>
      <c r="C1310" s="162"/>
      <c r="D1310" s="162"/>
      <c r="E1310" s="162"/>
    </row>
    <row r="1311" spans="1:5" s="440" customFormat="1" ht="12.75">
      <c r="A1311" s="267"/>
      <c r="B1311" s="486"/>
      <c r="C1311" s="162"/>
      <c r="D1311" s="162"/>
      <c r="E1311" s="162"/>
    </row>
    <row r="1312" spans="1:5" s="440" customFormat="1" ht="12.75">
      <c r="A1312" s="267"/>
      <c r="B1312" s="486"/>
      <c r="C1312" s="162"/>
      <c r="D1312" s="162"/>
      <c r="E1312" s="162"/>
    </row>
    <row r="1313" spans="1:5" s="440" customFormat="1" ht="12.75">
      <c r="A1313" s="267"/>
      <c r="B1313" s="486"/>
      <c r="C1313" s="162"/>
      <c r="D1313" s="162"/>
      <c r="E1313" s="162"/>
    </row>
    <row r="1314" spans="1:5" s="440" customFormat="1" ht="12.75">
      <c r="A1314" s="267"/>
      <c r="B1314" s="486"/>
      <c r="C1314" s="162"/>
      <c r="D1314" s="162"/>
      <c r="E1314" s="162"/>
    </row>
    <row r="1315" spans="1:5" s="440" customFormat="1" ht="12.75">
      <c r="A1315" s="267"/>
      <c r="B1315" s="486"/>
      <c r="C1315" s="162"/>
      <c r="D1315" s="162"/>
      <c r="E1315" s="162"/>
    </row>
    <row r="1316" spans="1:5" s="440" customFormat="1" ht="12.75">
      <c r="A1316" s="267"/>
      <c r="B1316" s="486"/>
      <c r="C1316" s="162"/>
      <c r="D1316" s="162"/>
      <c r="E1316" s="162"/>
    </row>
    <row r="1317" spans="1:5" s="440" customFormat="1" ht="12.75">
      <c r="A1317" s="267"/>
      <c r="B1317" s="486"/>
      <c r="C1317" s="162"/>
      <c r="D1317" s="162"/>
      <c r="E1317" s="162"/>
    </row>
    <row r="1318" spans="1:5" s="440" customFormat="1" ht="12.75">
      <c r="A1318" s="267"/>
      <c r="B1318" s="486"/>
      <c r="C1318" s="162"/>
      <c r="D1318" s="162"/>
      <c r="E1318" s="162"/>
    </row>
    <row r="1319" spans="1:5" s="440" customFormat="1" ht="12.75">
      <c r="A1319" s="267"/>
      <c r="B1319" s="486"/>
      <c r="C1319" s="162"/>
      <c r="D1319" s="162"/>
      <c r="E1319" s="162"/>
    </row>
    <row r="1320" spans="1:5" s="440" customFormat="1" ht="12.75">
      <c r="A1320" s="267"/>
      <c r="B1320" s="486"/>
      <c r="C1320" s="162"/>
      <c r="D1320" s="162"/>
      <c r="E1320" s="162"/>
    </row>
    <row r="1321" spans="1:5" s="440" customFormat="1" ht="12.75">
      <c r="A1321" s="267"/>
      <c r="B1321" s="486"/>
      <c r="C1321" s="162"/>
      <c r="D1321" s="162"/>
      <c r="E1321" s="162"/>
    </row>
    <row r="1322" spans="1:5" s="440" customFormat="1" ht="12.75">
      <c r="A1322" s="267"/>
      <c r="B1322" s="486"/>
      <c r="C1322" s="162"/>
      <c r="D1322" s="162"/>
      <c r="E1322" s="162"/>
    </row>
    <row r="1323" spans="1:5" s="440" customFormat="1" ht="12.75">
      <c r="A1323" s="267"/>
      <c r="B1323" s="486"/>
      <c r="C1323" s="162"/>
      <c r="D1323" s="162"/>
      <c r="E1323" s="162"/>
    </row>
    <row r="1324" spans="1:5" s="440" customFormat="1" ht="12.75">
      <c r="A1324" s="267"/>
      <c r="B1324" s="486"/>
      <c r="C1324" s="162"/>
      <c r="D1324" s="162"/>
      <c r="E1324" s="162"/>
    </row>
    <row r="1325" spans="1:5" s="440" customFormat="1" ht="12.75">
      <c r="A1325" s="267"/>
      <c r="B1325" s="486"/>
      <c r="C1325" s="162"/>
      <c r="D1325" s="162"/>
      <c r="E1325" s="162"/>
    </row>
    <row r="1326" spans="1:5" s="440" customFormat="1" ht="12.75">
      <c r="A1326" s="267"/>
      <c r="B1326" s="486"/>
      <c r="C1326" s="162"/>
      <c r="D1326" s="162"/>
      <c r="E1326" s="162"/>
    </row>
    <row r="1327" spans="1:5" s="440" customFormat="1" ht="12.75">
      <c r="A1327" s="267"/>
      <c r="B1327" s="486"/>
      <c r="C1327" s="162"/>
      <c r="D1327" s="162"/>
      <c r="E1327" s="162"/>
    </row>
    <row r="1328" spans="1:5" s="440" customFormat="1" ht="12.75">
      <c r="A1328" s="267"/>
      <c r="B1328" s="486"/>
      <c r="C1328" s="162"/>
      <c r="D1328" s="162"/>
      <c r="E1328" s="162"/>
    </row>
    <row r="1329" spans="1:5" s="440" customFormat="1" ht="12.75">
      <c r="A1329" s="267"/>
      <c r="B1329" s="486"/>
      <c r="C1329" s="162"/>
      <c r="D1329" s="162"/>
      <c r="E1329" s="162"/>
    </row>
    <row r="1330" spans="1:5" s="440" customFormat="1" ht="12.75">
      <c r="A1330" s="267"/>
      <c r="B1330" s="486"/>
      <c r="C1330" s="162"/>
      <c r="D1330" s="162"/>
      <c r="E1330" s="162"/>
    </row>
    <row r="1331" spans="1:5" s="440" customFormat="1" ht="12.75">
      <c r="A1331" s="267"/>
      <c r="B1331" s="486"/>
      <c r="C1331" s="162"/>
      <c r="D1331" s="162"/>
      <c r="E1331" s="162"/>
    </row>
    <row r="1332" spans="1:5" s="440" customFormat="1" ht="12.75">
      <c r="A1332" s="267"/>
      <c r="B1332" s="486"/>
      <c r="C1332" s="162"/>
      <c r="D1332" s="162"/>
      <c r="E1332" s="162"/>
    </row>
    <row r="1333" spans="1:5" s="440" customFormat="1" ht="12.75">
      <c r="A1333" s="267"/>
      <c r="B1333" s="486"/>
      <c r="C1333" s="162"/>
      <c r="D1333" s="162"/>
      <c r="E1333" s="162"/>
    </row>
    <row r="1334" spans="1:5" s="440" customFormat="1" ht="12.75">
      <c r="A1334" s="267"/>
      <c r="B1334" s="486"/>
      <c r="C1334" s="162"/>
      <c r="D1334" s="162"/>
      <c r="E1334" s="162"/>
    </row>
    <row r="1335" spans="1:5" s="440" customFormat="1" ht="12.75">
      <c r="A1335" s="267"/>
      <c r="B1335" s="486"/>
      <c r="C1335" s="162"/>
      <c r="D1335" s="162"/>
      <c r="E1335" s="162"/>
    </row>
    <row r="1336" spans="1:5" s="440" customFormat="1" ht="12.75">
      <c r="A1336" s="267"/>
      <c r="B1336" s="486"/>
      <c r="C1336" s="162"/>
      <c r="D1336" s="162"/>
      <c r="E1336" s="162"/>
    </row>
    <row r="1337" spans="1:5" s="440" customFormat="1" ht="12.75">
      <c r="A1337" s="267"/>
      <c r="B1337" s="486"/>
      <c r="C1337" s="162"/>
      <c r="D1337" s="162"/>
      <c r="E1337" s="162"/>
    </row>
    <row r="1338" spans="1:5" s="440" customFormat="1" ht="12.75">
      <c r="A1338" s="267"/>
      <c r="B1338" s="486"/>
      <c r="C1338" s="162"/>
      <c r="D1338" s="162"/>
      <c r="E1338" s="162"/>
    </row>
    <row r="1339" spans="1:5" s="440" customFormat="1" ht="12.75">
      <c r="A1339" s="267"/>
      <c r="B1339" s="486"/>
      <c r="C1339" s="162"/>
      <c r="D1339" s="162"/>
      <c r="E1339" s="162"/>
    </row>
    <row r="1340" spans="1:5" s="440" customFormat="1" ht="12.75">
      <c r="A1340" s="267"/>
      <c r="B1340" s="486"/>
      <c r="C1340" s="162"/>
      <c r="D1340" s="162"/>
      <c r="E1340" s="162"/>
    </row>
    <row r="1341" spans="1:5" s="440" customFormat="1" ht="12.75">
      <c r="A1341" s="267"/>
      <c r="B1341" s="486"/>
      <c r="C1341" s="162"/>
      <c r="D1341" s="162"/>
      <c r="E1341" s="162"/>
    </row>
    <row r="1342" spans="1:5" s="440" customFormat="1" ht="12.75">
      <c r="A1342" s="267"/>
      <c r="B1342" s="486"/>
      <c r="C1342" s="162"/>
      <c r="D1342" s="162"/>
      <c r="E1342" s="162"/>
    </row>
    <row r="1343" spans="1:5" s="440" customFormat="1" ht="12.75">
      <c r="A1343" s="267"/>
      <c r="B1343" s="486"/>
      <c r="C1343" s="162"/>
      <c r="D1343" s="162"/>
      <c r="E1343" s="162"/>
    </row>
    <row r="1344" spans="1:5" s="440" customFormat="1" ht="12.75">
      <c r="A1344" s="267"/>
      <c r="B1344" s="486"/>
      <c r="C1344" s="162"/>
      <c r="D1344" s="162"/>
      <c r="E1344" s="162"/>
    </row>
    <row r="1345" spans="1:5" s="440" customFormat="1" ht="12.75">
      <c r="A1345" s="267"/>
      <c r="B1345" s="486"/>
      <c r="C1345" s="162"/>
      <c r="D1345" s="162"/>
      <c r="E1345" s="162"/>
    </row>
    <row r="1346" spans="1:5" s="440" customFormat="1" ht="12.75">
      <c r="A1346" s="267"/>
      <c r="B1346" s="486"/>
      <c r="C1346" s="162"/>
      <c r="D1346" s="162"/>
      <c r="E1346" s="162"/>
    </row>
    <row r="1347" spans="1:5" s="440" customFormat="1" ht="12.75">
      <c r="A1347" s="267"/>
      <c r="B1347" s="486"/>
      <c r="C1347" s="162"/>
      <c r="D1347" s="162"/>
      <c r="E1347" s="162"/>
    </row>
    <row r="1348" spans="1:5" s="440" customFormat="1" ht="12.75">
      <c r="A1348" s="267"/>
      <c r="B1348" s="486"/>
      <c r="C1348" s="162"/>
      <c r="D1348" s="162"/>
      <c r="E1348" s="162"/>
    </row>
    <row r="1349" spans="1:5" s="440" customFormat="1" ht="12.75">
      <c r="A1349" s="267"/>
      <c r="B1349" s="486"/>
      <c r="C1349" s="162"/>
      <c r="D1349" s="162"/>
      <c r="E1349" s="162"/>
    </row>
    <row r="1350" spans="1:5" s="440" customFormat="1" ht="12.75">
      <c r="A1350" s="267"/>
      <c r="B1350" s="486"/>
      <c r="C1350" s="162"/>
      <c r="D1350" s="162"/>
      <c r="E1350" s="162"/>
    </row>
    <row r="1351" spans="1:5" s="440" customFormat="1" ht="12.75">
      <c r="A1351" s="267"/>
      <c r="B1351" s="486"/>
      <c r="C1351" s="162"/>
      <c r="D1351" s="162"/>
      <c r="E1351" s="162"/>
    </row>
    <row r="1352" spans="1:5" s="440" customFormat="1" ht="12.75">
      <c r="A1352" s="267"/>
      <c r="B1352" s="486"/>
      <c r="C1352" s="162"/>
      <c r="D1352" s="162"/>
      <c r="E1352" s="162"/>
    </row>
    <row r="1353" spans="1:5" s="440" customFormat="1" ht="12.75">
      <c r="A1353" s="267"/>
      <c r="B1353" s="486"/>
      <c r="C1353" s="162"/>
      <c r="D1353" s="162"/>
      <c r="E1353" s="162"/>
    </row>
    <row r="1354" spans="1:5" s="440" customFormat="1" ht="12.75">
      <c r="A1354" s="267"/>
      <c r="B1354" s="486"/>
      <c r="C1354" s="162"/>
      <c r="D1354" s="162"/>
      <c r="E1354" s="162"/>
    </row>
    <row r="1355" spans="1:5" s="440" customFormat="1" ht="12.75">
      <c r="A1355" s="267"/>
      <c r="B1355" s="486"/>
      <c r="C1355" s="162"/>
      <c r="D1355" s="162"/>
      <c r="E1355" s="162"/>
    </row>
    <row r="1356" spans="1:5" s="440" customFormat="1" ht="12.75">
      <c r="A1356" s="267"/>
      <c r="B1356" s="486"/>
      <c r="C1356" s="162"/>
      <c r="D1356" s="162"/>
      <c r="E1356" s="162"/>
    </row>
    <row r="1357" spans="1:5" s="440" customFormat="1" ht="12.75">
      <c r="A1357" s="267"/>
      <c r="B1357" s="486"/>
      <c r="C1357" s="162"/>
      <c r="D1357" s="162"/>
      <c r="E1357" s="162"/>
    </row>
    <row r="1358" spans="1:5" s="440" customFormat="1" ht="12.75">
      <c r="A1358" s="267"/>
      <c r="B1358" s="486"/>
      <c r="C1358" s="162"/>
      <c r="D1358" s="162"/>
      <c r="E1358" s="162"/>
    </row>
    <row r="1359" spans="1:5" s="440" customFormat="1" ht="12.75">
      <c r="A1359" s="267"/>
      <c r="B1359" s="486"/>
      <c r="C1359" s="162"/>
      <c r="D1359" s="162"/>
      <c r="E1359" s="162"/>
    </row>
    <row r="1360" spans="1:5" s="440" customFormat="1" ht="12.75">
      <c r="A1360" s="267"/>
      <c r="B1360" s="486"/>
      <c r="C1360" s="162"/>
      <c r="D1360" s="162"/>
      <c r="E1360" s="162"/>
    </row>
    <row r="1361" spans="1:5" s="440" customFormat="1" ht="12.75">
      <c r="A1361" s="267"/>
      <c r="B1361" s="486"/>
      <c r="C1361" s="162"/>
      <c r="D1361" s="162"/>
      <c r="E1361" s="162"/>
    </row>
    <row r="1362" spans="1:5" s="440" customFormat="1" ht="12.75">
      <c r="A1362" s="267"/>
      <c r="B1362" s="486"/>
      <c r="C1362" s="162"/>
      <c r="D1362" s="162"/>
      <c r="E1362" s="162"/>
    </row>
    <row r="1363" spans="1:5" s="440" customFormat="1" ht="12.75">
      <c r="A1363" s="267"/>
      <c r="B1363" s="486"/>
      <c r="C1363" s="162"/>
      <c r="D1363" s="162"/>
      <c r="E1363" s="162"/>
    </row>
    <row r="1364" spans="1:5" s="440" customFormat="1" ht="12.75">
      <c r="A1364" s="267"/>
      <c r="B1364" s="486"/>
      <c r="C1364" s="162"/>
      <c r="D1364" s="162"/>
      <c r="E1364" s="162"/>
    </row>
    <row r="1365" spans="1:5" s="440" customFormat="1" ht="12.75">
      <c r="A1365" s="267"/>
      <c r="B1365" s="486"/>
      <c r="C1365" s="162"/>
      <c r="D1365" s="162"/>
      <c r="E1365" s="162"/>
    </row>
    <row r="1366" spans="1:5" s="440" customFormat="1" ht="12.75">
      <c r="A1366" s="267"/>
      <c r="B1366" s="486"/>
      <c r="C1366" s="162"/>
      <c r="D1366" s="162"/>
      <c r="E1366" s="162"/>
    </row>
    <row r="1367" spans="1:5" s="440" customFormat="1" ht="12.75">
      <c r="A1367" s="267"/>
      <c r="B1367" s="486"/>
      <c r="C1367" s="162"/>
      <c r="D1367" s="162"/>
      <c r="E1367" s="162"/>
    </row>
    <row r="1368" spans="1:5" s="440" customFormat="1" ht="12.75">
      <c r="A1368" s="267"/>
      <c r="B1368" s="486"/>
      <c r="C1368" s="162"/>
      <c r="D1368" s="162"/>
      <c r="E1368" s="162"/>
    </row>
    <row r="1369" spans="1:5" s="440" customFormat="1" ht="12.75">
      <c r="A1369" s="267"/>
      <c r="B1369" s="486"/>
      <c r="C1369" s="162"/>
      <c r="D1369" s="162"/>
      <c r="E1369" s="162"/>
    </row>
    <row r="1370" spans="1:5" s="440" customFormat="1" ht="12.75">
      <c r="A1370" s="267"/>
      <c r="B1370" s="486"/>
      <c r="C1370" s="162"/>
      <c r="D1370" s="162"/>
      <c r="E1370" s="162"/>
    </row>
    <row r="1371" spans="1:5" s="440" customFormat="1" ht="12.75">
      <c r="A1371" s="267"/>
      <c r="B1371" s="486"/>
      <c r="C1371" s="162"/>
      <c r="D1371" s="162"/>
      <c r="E1371" s="162"/>
    </row>
    <row r="1372" spans="1:5" s="440" customFormat="1" ht="12.75">
      <c r="A1372" s="267"/>
      <c r="B1372" s="486"/>
      <c r="C1372" s="162"/>
      <c r="D1372" s="162"/>
      <c r="E1372" s="162"/>
    </row>
    <row r="1373" spans="1:5" s="440" customFormat="1" ht="12.75">
      <c r="A1373" s="267"/>
      <c r="B1373" s="486"/>
      <c r="C1373" s="162"/>
      <c r="D1373" s="162"/>
      <c r="E1373" s="162"/>
    </row>
    <row r="1374" spans="1:5" s="440" customFormat="1" ht="12.75">
      <c r="A1374" s="267"/>
      <c r="B1374" s="486"/>
      <c r="C1374" s="162"/>
      <c r="D1374" s="162"/>
      <c r="E1374" s="162"/>
    </row>
    <row r="1375" spans="1:5" s="440" customFormat="1" ht="12.75">
      <c r="A1375" s="267"/>
      <c r="B1375" s="486"/>
      <c r="C1375" s="162"/>
      <c r="D1375" s="162"/>
      <c r="E1375" s="162"/>
    </row>
    <row r="1376" spans="1:5" s="440" customFormat="1" ht="12.75">
      <c r="A1376" s="267"/>
      <c r="B1376" s="486"/>
      <c r="C1376" s="162"/>
      <c r="D1376" s="162"/>
      <c r="E1376" s="162"/>
    </row>
    <row r="1377" spans="1:5" s="440" customFormat="1" ht="12.75">
      <c r="A1377" s="267"/>
      <c r="B1377" s="486"/>
      <c r="C1377" s="162"/>
      <c r="D1377" s="162"/>
      <c r="E1377" s="162"/>
    </row>
    <row r="1378" spans="1:5" s="440" customFormat="1" ht="12.75">
      <c r="A1378" s="267"/>
      <c r="B1378" s="486"/>
      <c r="C1378" s="162"/>
      <c r="D1378" s="162"/>
      <c r="E1378" s="162"/>
    </row>
    <row r="1379" spans="1:5" s="440" customFormat="1" ht="12.75">
      <c r="A1379" s="267"/>
      <c r="B1379" s="486"/>
      <c r="C1379" s="162"/>
      <c r="D1379" s="162"/>
      <c r="E1379" s="162"/>
    </row>
    <row r="1380" spans="1:5" s="440" customFormat="1" ht="12.75">
      <c r="A1380" s="267"/>
      <c r="B1380" s="486"/>
      <c r="C1380" s="162"/>
      <c r="D1380" s="162"/>
      <c r="E1380" s="162"/>
    </row>
    <row r="1381" spans="1:5" s="440" customFormat="1" ht="12.75">
      <c r="A1381" s="267"/>
      <c r="B1381" s="486"/>
      <c r="C1381" s="162"/>
      <c r="D1381" s="162"/>
      <c r="E1381" s="162"/>
    </row>
    <row r="1382" spans="1:5" s="440" customFormat="1" ht="12.75">
      <c r="A1382" s="267"/>
      <c r="B1382" s="486"/>
      <c r="C1382" s="162"/>
      <c r="D1382" s="162"/>
      <c r="E1382" s="162"/>
    </row>
    <row r="1383" spans="1:5" s="440" customFormat="1" ht="12.75">
      <c r="A1383" s="267"/>
      <c r="B1383" s="486"/>
      <c r="C1383" s="162"/>
      <c r="D1383" s="162"/>
      <c r="E1383" s="162"/>
    </row>
    <row r="1384" spans="1:5" s="440" customFormat="1" ht="12.75">
      <c r="A1384" s="267"/>
      <c r="B1384" s="486"/>
      <c r="C1384" s="162"/>
      <c r="D1384" s="162"/>
      <c r="E1384" s="162"/>
    </row>
    <row r="1385" spans="1:5" s="440" customFormat="1" ht="12.75">
      <c r="A1385" s="267"/>
      <c r="B1385" s="486"/>
      <c r="C1385" s="162"/>
      <c r="D1385" s="162"/>
      <c r="E1385" s="162"/>
    </row>
    <row r="1386" spans="1:5" s="440" customFormat="1" ht="12.75">
      <c r="A1386" s="267"/>
      <c r="B1386" s="486"/>
      <c r="C1386" s="162"/>
      <c r="D1386" s="162"/>
      <c r="E1386" s="162"/>
    </row>
    <row r="1387" spans="1:5" s="440" customFormat="1" ht="12.75">
      <c r="A1387" s="267"/>
      <c r="B1387" s="486"/>
      <c r="C1387" s="162"/>
      <c r="D1387" s="162"/>
      <c r="E1387" s="162"/>
    </row>
    <row r="1388" spans="1:5" s="440" customFormat="1" ht="12.75">
      <c r="A1388" s="267"/>
      <c r="B1388" s="486"/>
      <c r="C1388" s="162"/>
      <c r="D1388" s="162"/>
      <c r="E1388" s="162"/>
    </row>
    <row r="1389" spans="1:5" s="440" customFormat="1" ht="12.75">
      <c r="A1389" s="267"/>
      <c r="B1389" s="486"/>
      <c r="C1389" s="162"/>
      <c r="D1389" s="162"/>
      <c r="E1389" s="162"/>
    </row>
    <row r="1390" spans="1:5" s="440" customFormat="1" ht="12.75">
      <c r="A1390" s="267"/>
      <c r="B1390" s="486"/>
      <c r="C1390" s="162"/>
      <c r="D1390" s="162"/>
      <c r="E1390" s="162"/>
    </row>
    <row r="1391" spans="1:5" s="440" customFormat="1" ht="12.75">
      <c r="A1391" s="267"/>
      <c r="B1391" s="486"/>
      <c r="C1391" s="162"/>
      <c r="D1391" s="162"/>
      <c r="E1391" s="162"/>
    </row>
    <row r="1392" spans="1:5" s="440" customFormat="1" ht="12.75">
      <c r="A1392" s="267"/>
      <c r="B1392" s="486"/>
      <c r="C1392" s="162"/>
      <c r="D1392" s="162"/>
      <c r="E1392" s="162"/>
    </row>
    <row r="1393" spans="1:5" s="440" customFormat="1" ht="12.75">
      <c r="A1393" s="267"/>
      <c r="B1393" s="486"/>
      <c r="C1393" s="162"/>
      <c r="D1393" s="162"/>
      <c r="E1393" s="162"/>
    </row>
    <row r="1394" spans="1:5" s="440" customFormat="1" ht="12.75">
      <c r="A1394" s="267"/>
      <c r="B1394" s="486"/>
      <c r="C1394" s="162"/>
      <c r="D1394" s="162"/>
      <c r="E1394" s="162"/>
    </row>
    <row r="1395" spans="1:5" s="440" customFormat="1" ht="12.75">
      <c r="A1395" s="267"/>
      <c r="B1395" s="486"/>
      <c r="C1395" s="162"/>
      <c r="D1395" s="162"/>
      <c r="E1395" s="162"/>
    </row>
    <row r="1396" spans="1:5" s="440" customFormat="1" ht="12.75">
      <c r="A1396" s="267"/>
      <c r="B1396" s="486"/>
      <c r="C1396" s="162"/>
      <c r="D1396" s="162"/>
      <c r="E1396" s="162"/>
    </row>
    <row r="1397" spans="1:5" s="440" customFormat="1" ht="12.75">
      <c r="A1397" s="267"/>
      <c r="B1397" s="486"/>
      <c r="C1397" s="162"/>
      <c r="D1397" s="162"/>
      <c r="E1397" s="162"/>
    </row>
    <row r="1398" spans="1:5" s="440" customFormat="1" ht="12.75">
      <c r="A1398" s="267"/>
      <c r="B1398" s="486"/>
      <c r="C1398" s="162"/>
      <c r="D1398" s="162"/>
      <c r="E1398" s="162"/>
    </row>
    <row r="1399" spans="1:5" s="440" customFormat="1" ht="12.75">
      <c r="A1399" s="267"/>
      <c r="B1399" s="486"/>
      <c r="C1399" s="162"/>
      <c r="D1399" s="162"/>
      <c r="E1399" s="162"/>
    </row>
    <row r="1400" spans="1:5" s="440" customFormat="1" ht="12.75">
      <c r="A1400" s="267"/>
      <c r="B1400" s="486"/>
      <c r="C1400" s="162"/>
      <c r="D1400" s="162"/>
      <c r="E1400" s="162"/>
    </row>
    <row r="1401" spans="1:5" s="440" customFormat="1" ht="12.75">
      <c r="A1401" s="267"/>
      <c r="B1401" s="486"/>
      <c r="C1401" s="162"/>
      <c r="D1401" s="162"/>
      <c r="E1401" s="162"/>
    </row>
    <row r="1402" spans="1:5" s="440" customFormat="1" ht="12.75">
      <c r="A1402" s="267"/>
      <c r="B1402" s="486"/>
      <c r="C1402" s="162"/>
      <c r="D1402" s="162"/>
      <c r="E1402" s="162"/>
    </row>
    <row r="1403" spans="1:5" s="440" customFormat="1" ht="12.75">
      <c r="A1403" s="267"/>
      <c r="B1403" s="486"/>
      <c r="C1403" s="162"/>
      <c r="D1403" s="162"/>
      <c r="E1403" s="162"/>
    </row>
    <row r="1404" spans="1:5" s="440" customFormat="1" ht="12.75">
      <c r="A1404" s="267"/>
      <c r="B1404" s="486"/>
      <c r="C1404" s="162"/>
      <c r="D1404" s="162"/>
      <c r="E1404" s="162"/>
    </row>
    <row r="1405" spans="1:5" s="440" customFormat="1" ht="12.75">
      <c r="A1405" s="267"/>
      <c r="B1405" s="486"/>
      <c r="C1405" s="162"/>
      <c r="D1405" s="162"/>
      <c r="E1405" s="162"/>
    </row>
    <row r="1406" spans="1:5" s="440" customFormat="1" ht="12.75">
      <c r="A1406" s="267"/>
      <c r="B1406" s="486"/>
      <c r="C1406" s="162"/>
      <c r="D1406" s="162"/>
      <c r="E1406" s="162"/>
    </row>
    <row r="1407" spans="1:5" s="440" customFormat="1" ht="12.75">
      <c r="A1407" s="267"/>
      <c r="B1407" s="486"/>
      <c r="C1407" s="162"/>
      <c r="D1407" s="162"/>
      <c r="E1407" s="162"/>
    </row>
    <row r="1408" spans="1:5" s="440" customFormat="1" ht="12.75">
      <c r="A1408" s="267"/>
      <c r="B1408" s="486"/>
      <c r="C1408" s="162"/>
      <c r="D1408" s="162"/>
      <c r="E1408" s="162"/>
    </row>
    <row r="1409" spans="1:5" s="440" customFormat="1" ht="12.75">
      <c r="A1409" s="267"/>
      <c r="B1409" s="486"/>
      <c r="C1409" s="162"/>
      <c r="D1409" s="162"/>
      <c r="E1409" s="162"/>
    </row>
    <row r="1410" spans="1:5" s="440" customFormat="1" ht="12.75">
      <c r="A1410" s="267"/>
      <c r="B1410" s="486"/>
      <c r="C1410" s="162"/>
      <c r="D1410" s="162"/>
      <c r="E1410" s="162"/>
    </row>
    <row r="1411" spans="1:5" s="440" customFormat="1" ht="12.75">
      <c r="A1411" s="267"/>
      <c r="B1411" s="486"/>
      <c r="C1411" s="162"/>
      <c r="D1411" s="162"/>
      <c r="E1411" s="162"/>
    </row>
    <row r="1412" spans="1:5" s="440" customFormat="1" ht="12.75">
      <c r="A1412" s="267"/>
      <c r="B1412" s="486"/>
      <c r="C1412" s="162"/>
      <c r="D1412" s="162"/>
      <c r="E1412" s="162"/>
    </row>
    <row r="1413" spans="1:5" s="440" customFormat="1" ht="12.75">
      <c r="A1413" s="267"/>
      <c r="B1413" s="486"/>
      <c r="C1413" s="162"/>
      <c r="D1413" s="162"/>
      <c r="E1413" s="162"/>
    </row>
    <row r="1414" spans="1:5" s="440" customFormat="1" ht="12.75">
      <c r="A1414" s="267"/>
      <c r="B1414" s="486"/>
      <c r="C1414" s="162"/>
      <c r="D1414" s="162"/>
      <c r="E1414" s="162"/>
    </row>
    <row r="1415" spans="1:5" s="440" customFormat="1" ht="12.75">
      <c r="A1415" s="267"/>
      <c r="B1415" s="486"/>
      <c r="C1415" s="162"/>
      <c r="D1415" s="162"/>
      <c r="E1415" s="162"/>
    </row>
    <row r="1416" spans="1:5" s="440" customFormat="1" ht="12.75">
      <c r="A1416" s="267"/>
      <c r="B1416" s="486"/>
      <c r="C1416" s="162"/>
      <c r="D1416" s="162"/>
      <c r="E1416" s="162"/>
    </row>
    <row r="1417" spans="1:5" s="440" customFormat="1" ht="12.75">
      <c r="A1417" s="267"/>
      <c r="B1417" s="486"/>
      <c r="C1417" s="162"/>
      <c r="D1417" s="162"/>
      <c r="E1417" s="162"/>
    </row>
    <row r="1418" spans="1:5" s="440" customFormat="1" ht="12.75">
      <c r="A1418" s="267"/>
      <c r="B1418" s="486"/>
      <c r="C1418" s="162"/>
      <c r="D1418" s="162"/>
      <c r="E1418" s="162"/>
    </row>
    <row r="1419" spans="1:5" s="440" customFormat="1" ht="12.75">
      <c r="A1419" s="267"/>
      <c r="B1419" s="486"/>
      <c r="C1419" s="162"/>
      <c r="D1419" s="162"/>
      <c r="E1419" s="162"/>
    </row>
    <row r="1420" spans="1:5" s="440" customFormat="1" ht="12.75">
      <c r="A1420" s="267"/>
      <c r="B1420" s="486"/>
      <c r="C1420" s="162"/>
      <c r="D1420" s="162"/>
      <c r="E1420" s="162"/>
    </row>
    <row r="1421" spans="1:5" s="440" customFormat="1" ht="12.75">
      <c r="A1421" s="267"/>
      <c r="B1421" s="486"/>
      <c r="C1421" s="162"/>
      <c r="D1421" s="162"/>
      <c r="E1421" s="162"/>
    </row>
    <row r="1422" spans="1:5" s="440" customFormat="1" ht="12.75">
      <c r="A1422" s="267"/>
      <c r="B1422" s="486"/>
      <c r="C1422" s="162"/>
      <c r="D1422" s="162"/>
      <c r="E1422" s="162"/>
    </row>
    <row r="1423" spans="1:5" s="440" customFormat="1" ht="12.75">
      <c r="A1423" s="267"/>
      <c r="B1423" s="486"/>
      <c r="C1423" s="162"/>
      <c r="D1423" s="162"/>
      <c r="E1423" s="162"/>
    </row>
    <row r="1424" spans="1:5" s="440" customFormat="1" ht="12.75">
      <c r="A1424" s="267"/>
      <c r="B1424" s="486"/>
      <c r="C1424" s="162"/>
      <c r="D1424" s="162"/>
      <c r="E1424" s="162"/>
    </row>
    <row r="1425" spans="1:5" s="440" customFormat="1" ht="12.75">
      <c r="A1425" s="267"/>
      <c r="B1425" s="486"/>
      <c r="C1425" s="162"/>
      <c r="D1425" s="162"/>
      <c r="E1425" s="162"/>
    </row>
    <row r="1426" spans="1:5" s="440" customFormat="1" ht="12.75">
      <c r="A1426" s="267"/>
      <c r="B1426" s="486"/>
      <c r="C1426" s="162"/>
      <c r="D1426" s="162"/>
      <c r="E1426" s="162"/>
    </row>
    <row r="1427" spans="1:5" s="440" customFormat="1" ht="12.75">
      <c r="A1427" s="267"/>
      <c r="B1427" s="486"/>
      <c r="C1427" s="162"/>
      <c r="D1427" s="162"/>
      <c r="E1427" s="162"/>
    </row>
    <row r="1428" spans="1:5" s="440" customFormat="1" ht="12.75">
      <c r="A1428" s="267"/>
      <c r="B1428" s="486"/>
      <c r="C1428" s="162"/>
      <c r="D1428" s="162"/>
      <c r="E1428" s="162"/>
    </row>
    <row r="1429" spans="1:5" s="440" customFormat="1" ht="12.75">
      <c r="A1429" s="267"/>
      <c r="B1429" s="486"/>
      <c r="C1429" s="162"/>
      <c r="D1429" s="162"/>
      <c r="E1429" s="162"/>
    </row>
    <row r="1430" spans="1:5" s="440" customFormat="1" ht="12.75">
      <c r="A1430" s="267"/>
      <c r="B1430" s="486"/>
      <c r="C1430" s="162"/>
      <c r="D1430" s="162"/>
      <c r="E1430" s="162"/>
    </row>
    <row r="1431" spans="1:5" s="440" customFormat="1" ht="12.75">
      <c r="A1431" s="267"/>
      <c r="B1431" s="486"/>
      <c r="C1431" s="162"/>
      <c r="D1431" s="162"/>
      <c r="E1431" s="162"/>
    </row>
    <row r="1432" spans="1:5" s="440" customFormat="1" ht="12.75">
      <c r="A1432" s="267"/>
      <c r="B1432" s="486"/>
      <c r="C1432" s="162"/>
      <c r="D1432" s="162"/>
      <c r="E1432" s="162"/>
    </row>
    <row r="1433" spans="1:5" s="440" customFormat="1" ht="12.75">
      <c r="A1433" s="267"/>
      <c r="B1433" s="486"/>
      <c r="C1433" s="162"/>
      <c r="D1433" s="162"/>
      <c r="E1433" s="162"/>
    </row>
    <row r="1434" spans="1:5" s="440" customFormat="1" ht="12.75">
      <c r="A1434" s="267"/>
      <c r="B1434" s="486"/>
      <c r="C1434" s="162"/>
      <c r="D1434" s="162"/>
      <c r="E1434" s="162"/>
    </row>
    <row r="1435" spans="1:5" s="440" customFormat="1" ht="12.75">
      <c r="A1435" s="267"/>
      <c r="B1435" s="486"/>
      <c r="C1435" s="162"/>
      <c r="D1435" s="162"/>
      <c r="E1435" s="162"/>
    </row>
    <row r="1436" spans="1:5" s="440" customFormat="1" ht="12.75">
      <c r="A1436" s="267"/>
      <c r="B1436" s="486"/>
      <c r="C1436" s="162"/>
      <c r="D1436" s="162"/>
      <c r="E1436" s="162"/>
    </row>
    <row r="1437" spans="1:5" s="440" customFormat="1" ht="12.75">
      <c r="A1437" s="267"/>
      <c r="B1437" s="486"/>
      <c r="C1437" s="162"/>
      <c r="D1437" s="162"/>
      <c r="E1437" s="162"/>
    </row>
    <row r="1438" spans="1:5" s="440" customFormat="1" ht="12.75">
      <c r="A1438" s="267"/>
      <c r="B1438" s="486"/>
      <c r="C1438" s="162"/>
      <c r="D1438" s="162"/>
      <c r="E1438" s="162"/>
    </row>
    <row r="1439" spans="1:5" s="440" customFormat="1" ht="12.75">
      <c r="A1439" s="267"/>
      <c r="B1439" s="486"/>
      <c r="C1439" s="162"/>
      <c r="D1439" s="162"/>
      <c r="E1439" s="162"/>
    </row>
    <row r="1440" spans="1:5" s="440" customFormat="1" ht="12.75">
      <c r="A1440" s="267"/>
      <c r="B1440" s="486"/>
      <c r="C1440" s="162"/>
      <c r="D1440" s="162"/>
      <c r="E1440" s="162"/>
    </row>
    <row r="1441" spans="1:5" s="440" customFormat="1" ht="12.75">
      <c r="A1441" s="267"/>
      <c r="B1441" s="486"/>
      <c r="C1441" s="162"/>
      <c r="D1441" s="162"/>
      <c r="E1441" s="162"/>
    </row>
    <row r="1442" spans="1:5" s="440" customFormat="1" ht="12.75">
      <c r="A1442" s="267"/>
      <c r="B1442" s="486"/>
      <c r="C1442" s="162"/>
      <c r="D1442" s="162"/>
      <c r="E1442" s="162"/>
    </row>
    <row r="1443" spans="1:5" s="440" customFormat="1" ht="12.75">
      <c r="A1443" s="267"/>
      <c r="B1443" s="486"/>
      <c r="C1443" s="162"/>
      <c r="D1443" s="162"/>
      <c r="E1443" s="162"/>
    </row>
    <row r="1444" spans="1:5" s="440" customFormat="1" ht="12.75">
      <c r="A1444" s="267"/>
      <c r="B1444" s="486"/>
      <c r="C1444" s="162"/>
      <c r="D1444" s="162"/>
      <c r="E1444" s="162"/>
    </row>
    <row r="1445" spans="1:5" s="440" customFormat="1" ht="12.75">
      <c r="A1445" s="267"/>
      <c r="B1445" s="486"/>
      <c r="C1445" s="162"/>
      <c r="D1445" s="162"/>
      <c r="E1445" s="162"/>
    </row>
    <row r="1446" spans="1:5" s="440" customFormat="1" ht="12.75">
      <c r="A1446" s="267"/>
      <c r="B1446" s="486"/>
      <c r="C1446" s="162"/>
      <c r="D1446" s="162"/>
      <c r="E1446" s="162"/>
    </row>
    <row r="1447" spans="1:5" s="440" customFormat="1" ht="12.75">
      <c r="A1447" s="267"/>
      <c r="B1447" s="486"/>
      <c r="C1447" s="162"/>
      <c r="D1447" s="162"/>
      <c r="E1447" s="162"/>
    </row>
    <row r="1448" spans="1:5" s="440" customFormat="1" ht="12.75">
      <c r="A1448" s="267"/>
      <c r="B1448" s="486"/>
      <c r="C1448" s="162"/>
      <c r="D1448" s="162"/>
      <c r="E1448" s="162"/>
    </row>
    <row r="1449" spans="1:5" s="440" customFormat="1" ht="12.75">
      <c r="A1449" s="267"/>
      <c r="B1449" s="486"/>
      <c r="C1449" s="162"/>
      <c r="D1449" s="162"/>
      <c r="E1449" s="162"/>
    </row>
    <row r="1450" spans="1:5" s="440" customFormat="1" ht="12.75">
      <c r="A1450" s="267"/>
      <c r="B1450" s="486"/>
      <c r="C1450" s="162"/>
      <c r="D1450" s="162"/>
      <c r="E1450" s="162"/>
    </row>
    <row r="1451" spans="1:5" s="440" customFormat="1" ht="12.75">
      <c r="A1451" s="267"/>
      <c r="B1451" s="486"/>
      <c r="C1451" s="162"/>
      <c r="D1451" s="162"/>
      <c r="E1451" s="162"/>
    </row>
    <row r="1452" spans="1:5" s="440" customFormat="1" ht="12.75">
      <c r="A1452" s="267"/>
      <c r="B1452" s="486"/>
      <c r="C1452" s="162"/>
      <c r="D1452" s="162"/>
      <c r="E1452" s="162"/>
    </row>
    <row r="1453" spans="1:5" s="440" customFormat="1" ht="12.75">
      <c r="A1453" s="267"/>
      <c r="B1453" s="486"/>
      <c r="C1453" s="162"/>
      <c r="D1453" s="162"/>
      <c r="E1453" s="162"/>
    </row>
    <row r="1454" spans="1:5" s="440" customFormat="1" ht="12.75">
      <c r="A1454" s="267"/>
      <c r="B1454" s="486"/>
      <c r="C1454" s="162"/>
      <c r="D1454" s="162"/>
      <c r="E1454" s="162"/>
    </row>
    <row r="1455" spans="1:5" s="440" customFormat="1" ht="12.75">
      <c r="A1455" s="267"/>
      <c r="B1455" s="486"/>
      <c r="C1455" s="162"/>
      <c r="D1455" s="162"/>
      <c r="E1455" s="162"/>
    </row>
    <row r="1456" spans="1:5" s="440" customFormat="1" ht="12.75">
      <c r="A1456" s="267"/>
      <c r="B1456" s="486"/>
      <c r="C1456" s="162"/>
      <c r="D1456" s="162"/>
      <c r="E1456" s="162"/>
    </row>
    <row r="1457" spans="1:5" s="440" customFormat="1" ht="12.75">
      <c r="A1457" s="267"/>
      <c r="B1457" s="486"/>
      <c r="C1457" s="162"/>
      <c r="D1457" s="162"/>
      <c r="E1457" s="162"/>
    </row>
    <row r="1458" spans="1:5" s="440" customFormat="1" ht="12.75">
      <c r="A1458" s="267"/>
      <c r="B1458" s="486"/>
      <c r="C1458" s="162"/>
      <c r="D1458" s="162"/>
      <c r="E1458" s="162"/>
    </row>
    <row r="1459" spans="1:5" s="440" customFormat="1" ht="12.75">
      <c r="A1459" s="267"/>
      <c r="B1459" s="486"/>
      <c r="C1459" s="162"/>
      <c r="D1459" s="162"/>
      <c r="E1459" s="162"/>
    </row>
    <row r="1460" spans="1:5" s="440" customFormat="1" ht="12.75">
      <c r="A1460" s="267"/>
      <c r="B1460" s="486"/>
      <c r="C1460" s="162"/>
      <c r="D1460" s="162"/>
      <c r="E1460" s="162"/>
    </row>
    <row r="1461" spans="1:5" s="440" customFormat="1" ht="12.75">
      <c r="A1461" s="267"/>
      <c r="B1461" s="486"/>
      <c r="C1461" s="162"/>
      <c r="D1461" s="162"/>
      <c r="E1461" s="162"/>
    </row>
    <row r="1462" spans="1:5" s="440" customFormat="1" ht="12.75">
      <c r="A1462" s="267"/>
      <c r="B1462" s="486"/>
      <c r="C1462" s="162"/>
      <c r="D1462" s="162"/>
      <c r="E1462" s="162"/>
    </row>
    <row r="1463" spans="1:5" s="440" customFormat="1" ht="12.75">
      <c r="A1463" s="267"/>
      <c r="B1463" s="486"/>
      <c r="C1463" s="162"/>
      <c r="D1463" s="162"/>
      <c r="E1463" s="162"/>
    </row>
    <row r="1464" spans="1:5" s="440" customFormat="1" ht="12.75">
      <c r="A1464" s="267"/>
      <c r="B1464" s="486"/>
      <c r="C1464" s="162"/>
      <c r="D1464" s="162"/>
      <c r="E1464" s="162"/>
    </row>
    <row r="1465" spans="1:5" s="440" customFormat="1" ht="12.75">
      <c r="A1465" s="267"/>
      <c r="B1465" s="486"/>
      <c r="C1465" s="162"/>
      <c r="D1465" s="162"/>
      <c r="E1465" s="162"/>
    </row>
    <row r="1466" spans="1:5" s="440" customFormat="1" ht="12.75">
      <c r="A1466" s="267"/>
      <c r="B1466" s="486"/>
      <c r="C1466" s="162"/>
      <c r="D1466" s="162"/>
      <c r="E1466" s="162"/>
    </row>
    <row r="1467" spans="1:5" s="440" customFormat="1" ht="12.75">
      <c r="A1467" s="267"/>
      <c r="B1467" s="486"/>
      <c r="C1467" s="162"/>
      <c r="D1467" s="162"/>
      <c r="E1467" s="162"/>
    </row>
    <row r="1468" spans="1:5" s="440" customFormat="1" ht="12.75">
      <c r="A1468" s="267"/>
      <c r="B1468" s="486"/>
      <c r="C1468" s="162"/>
      <c r="D1468" s="162"/>
      <c r="E1468" s="162"/>
    </row>
    <row r="1469" spans="1:5" s="440" customFormat="1" ht="12.75">
      <c r="A1469" s="267"/>
      <c r="B1469" s="486"/>
      <c r="C1469" s="162"/>
      <c r="D1469" s="162"/>
      <c r="E1469" s="162"/>
    </row>
    <row r="1470" spans="1:5" s="440" customFormat="1" ht="12.75">
      <c r="A1470" s="267"/>
      <c r="B1470" s="486"/>
      <c r="C1470" s="162"/>
      <c r="D1470" s="162"/>
      <c r="E1470" s="162"/>
    </row>
    <row r="1471" spans="1:5" s="440" customFormat="1" ht="12.75">
      <c r="A1471" s="267"/>
      <c r="B1471" s="486"/>
      <c r="C1471" s="162"/>
      <c r="D1471" s="162"/>
      <c r="E1471" s="162"/>
    </row>
    <row r="1472" spans="1:5" s="440" customFormat="1" ht="12.75">
      <c r="A1472" s="267"/>
      <c r="B1472" s="486"/>
      <c r="C1472" s="162"/>
      <c r="D1472" s="162"/>
      <c r="E1472" s="162"/>
    </row>
    <row r="1473" spans="1:5" s="440" customFormat="1" ht="12.75">
      <c r="A1473" s="267"/>
      <c r="B1473" s="486"/>
      <c r="C1473" s="162"/>
      <c r="D1473" s="162"/>
      <c r="E1473" s="162"/>
    </row>
    <row r="1474" spans="1:5" s="440" customFormat="1" ht="12.75">
      <c r="A1474" s="267"/>
      <c r="B1474" s="486"/>
      <c r="C1474" s="162"/>
      <c r="D1474" s="162"/>
      <c r="E1474" s="162"/>
    </row>
    <row r="1475" spans="1:5" s="440" customFormat="1" ht="12.75">
      <c r="A1475" s="267"/>
      <c r="B1475" s="486"/>
      <c r="C1475" s="162"/>
      <c r="D1475" s="162"/>
      <c r="E1475" s="162"/>
    </row>
    <row r="1476" spans="1:5" s="440" customFormat="1" ht="12.75">
      <c r="A1476" s="267"/>
      <c r="B1476" s="486"/>
      <c r="C1476" s="162"/>
      <c r="D1476" s="162"/>
      <c r="E1476" s="162"/>
    </row>
    <row r="1477" spans="1:5" s="440" customFormat="1" ht="12.75">
      <c r="A1477" s="267"/>
      <c r="B1477" s="486"/>
      <c r="C1477" s="162"/>
      <c r="D1477" s="162"/>
      <c r="E1477" s="162"/>
    </row>
    <row r="1478" spans="1:5" s="440" customFormat="1" ht="12.75">
      <c r="A1478" s="267"/>
      <c r="B1478" s="486"/>
      <c r="C1478" s="162"/>
      <c r="D1478" s="162"/>
      <c r="E1478" s="162"/>
    </row>
    <row r="1479" spans="1:5" s="440" customFormat="1" ht="12.75">
      <c r="A1479" s="267"/>
      <c r="B1479" s="486"/>
      <c r="C1479" s="162"/>
      <c r="D1479" s="162"/>
      <c r="E1479" s="162"/>
    </row>
    <row r="1480" spans="1:5" s="440" customFormat="1" ht="12.75">
      <c r="A1480" s="267"/>
      <c r="B1480" s="486"/>
      <c r="C1480" s="162"/>
      <c r="D1480" s="162"/>
      <c r="E1480" s="162"/>
    </row>
    <row r="1481" spans="1:5" s="440" customFormat="1" ht="12.75">
      <c r="A1481" s="267"/>
      <c r="B1481" s="486"/>
      <c r="C1481" s="162"/>
      <c r="D1481" s="162"/>
      <c r="E1481" s="162"/>
    </row>
    <row r="1482" spans="1:5" s="440" customFormat="1" ht="12.75">
      <c r="A1482" s="267"/>
      <c r="B1482" s="486"/>
      <c r="C1482" s="162"/>
      <c r="D1482" s="162"/>
      <c r="E1482" s="162"/>
    </row>
    <row r="1483" spans="1:5" s="440" customFormat="1" ht="12.75">
      <c r="A1483" s="267"/>
      <c r="B1483" s="486"/>
      <c r="C1483" s="162"/>
      <c r="D1483" s="162"/>
      <c r="E1483" s="162"/>
    </row>
    <row r="1484" spans="1:5" s="440" customFormat="1" ht="12.75">
      <c r="A1484" s="267"/>
      <c r="B1484" s="486"/>
      <c r="C1484" s="162"/>
      <c r="D1484" s="162"/>
      <c r="E1484" s="162"/>
    </row>
    <row r="1485" spans="1:5" s="440" customFormat="1" ht="12.75">
      <c r="A1485" s="267"/>
      <c r="B1485" s="486"/>
      <c r="C1485" s="162"/>
      <c r="D1485" s="162"/>
      <c r="E1485" s="162"/>
    </row>
    <row r="1486" spans="1:5" s="440" customFormat="1" ht="12.75">
      <c r="A1486" s="267"/>
      <c r="B1486" s="486"/>
      <c r="C1486" s="162"/>
      <c r="D1486" s="162"/>
      <c r="E1486" s="162"/>
    </row>
    <row r="1487" spans="1:5" s="440" customFormat="1" ht="12.75">
      <c r="A1487" s="267"/>
      <c r="B1487" s="486"/>
      <c r="C1487" s="162"/>
      <c r="D1487" s="162"/>
      <c r="E1487" s="162"/>
    </row>
    <row r="1488" spans="1:5" s="440" customFormat="1" ht="12.75">
      <c r="A1488" s="267"/>
      <c r="B1488" s="486"/>
      <c r="C1488" s="162"/>
      <c r="D1488" s="162"/>
      <c r="E1488" s="162"/>
    </row>
    <row r="1489" spans="1:5" s="440" customFormat="1" ht="12.75">
      <c r="A1489" s="267"/>
      <c r="B1489" s="486"/>
      <c r="C1489" s="162"/>
      <c r="D1489" s="162"/>
      <c r="E1489" s="162"/>
    </row>
    <row r="1490" spans="1:5" s="440" customFormat="1" ht="12.75">
      <c r="A1490" s="267"/>
      <c r="B1490" s="486"/>
      <c r="C1490" s="162"/>
      <c r="D1490" s="162"/>
      <c r="E1490" s="162"/>
    </row>
    <row r="1491" spans="1:5" s="440" customFormat="1" ht="12.75">
      <c r="A1491" s="267"/>
      <c r="B1491" s="486"/>
      <c r="C1491" s="162"/>
      <c r="D1491" s="162"/>
      <c r="E1491" s="162"/>
    </row>
    <row r="1492" spans="1:5" s="440" customFormat="1" ht="12.75">
      <c r="A1492" s="267"/>
      <c r="B1492" s="486"/>
      <c r="C1492" s="162"/>
      <c r="D1492" s="162"/>
      <c r="E1492" s="162"/>
    </row>
    <row r="1493" spans="1:5" s="440" customFormat="1" ht="12.75">
      <c r="A1493" s="267"/>
      <c r="B1493" s="486"/>
      <c r="C1493" s="162"/>
      <c r="D1493" s="162"/>
      <c r="E1493" s="162"/>
    </row>
    <row r="1494" spans="1:5" s="440" customFormat="1" ht="12.75">
      <c r="A1494" s="267"/>
      <c r="B1494" s="486"/>
      <c r="C1494" s="162"/>
      <c r="D1494" s="162"/>
      <c r="E1494" s="162"/>
    </row>
    <row r="1495" spans="1:5" s="440" customFormat="1" ht="12.75">
      <c r="A1495" s="267"/>
      <c r="B1495" s="486"/>
      <c r="C1495" s="162"/>
      <c r="D1495" s="162"/>
      <c r="E1495" s="162"/>
    </row>
    <row r="1496" spans="1:5" s="440" customFormat="1" ht="12.75">
      <c r="A1496" s="267"/>
      <c r="B1496" s="486"/>
      <c r="C1496" s="162"/>
      <c r="D1496" s="162"/>
      <c r="E1496" s="162"/>
    </row>
    <row r="1497" spans="1:5" s="440" customFormat="1" ht="12.75">
      <c r="A1497" s="267"/>
      <c r="B1497" s="486"/>
      <c r="C1497" s="162"/>
      <c r="D1497" s="162"/>
      <c r="E1497" s="162"/>
    </row>
    <row r="1498" spans="1:5" s="440" customFormat="1" ht="12.75">
      <c r="A1498" s="267"/>
      <c r="B1498" s="486"/>
      <c r="C1498" s="162"/>
      <c r="D1498" s="162"/>
      <c r="E1498" s="162"/>
    </row>
    <row r="1499" spans="1:5" s="440" customFormat="1" ht="12.75">
      <c r="A1499" s="267"/>
      <c r="B1499" s="486"/>
      <c r="C1499" s="162"/>
      <c r="D1499" s="162"/>
      <c r="E1499" s="162"/>
    </row>
    <row r="1500" spans="1:5" s="440" customFormat="1" ht="12.75">
      <c r="A1500" s="267"/>
      <c r="B1500" s="486"/>
      <c r="C1500" s="162"/>
      <c r="D1500" s="162"/>
      <c r="E1500" s="162"/>
    </row>
    <row r="1501" spans="1:5" s="440" customFormat="1" ht="12.75">
      <c r="A1501" s="267"/>
      <c r="B1501" s="486"/>
      <c r="C1501" s="162"/>
      <c r="D1501" s="162"/>
      <c r="E1501" s="162"/>
    </row>
    <row r="1502" spans="1:5" s="440" customFormat="1" ht="12.75">
      <c r="A1502" s="267"/>
      <c r="B1502" s="486"/>
      <c r="C1502" s="162"/>
      <c r="D1502" s="162"/>
      <c r="E1502" s="162"/>
    </row>
    <row r="1503" spans="1:5" s="440" customFormat="1" ht="12.75">
      <c r="A1503" s="267"/>
      <c r="B1503" s="486"/>
      <c r="C1503" s="162"/>
      <c r="D1503" s="162"/>
      <c r="E1503" s="162"/>
    </row>
    <row r="1504" spans="1:5" s="440" customFormat="1" ht="12.75">
      <c r="A1504" s="267"/>
      <c r="B1504" s="486"/>
      <c r="C1504" s="162"/>
      <c r="D1504" s="162"/>
      <c r="E1504" s="162"/>
    </row>
    <row r="1505" spans="1:5" s="440" customFormat="1" ht="12.75">
      <c r="A1505" s="267"/>
      <c r="B1505" s="486"/>
      <c r="C1505" s="162"/>
      <c r="D1505" s="162"/>
      <c r="E1505" s="162"/>
    </row>
    <row r="1506" spans="1:5" s="440" customFormat="1" ht="12.75">
      <c r="A1506" s="267"/>
      <c r="B1506" s="486"/>
      <c r="C1506" s="162"/>
      <c r="D1506" s="162"/>
      <c r="E1506" s="162"/>
    </row>
    <row r="1507" spans="1:5" s="440" customFormat="1" ht="12.75">
      <c r="A1507" s="267"/>
      <c r="B1507" s="486"/>
      <c r="C1507" s="162"/>
      <c r="D1507" s="162"/>
      <c r="E1507" s="162"/>
    </row>
    <row r="1508" spans="1:5" s="440" customFormat="1" ht="12.75">
      <c r="A1508" s="267"/>
      <c r="B1508" s="486"/>
      <c r="C1508" s="162"/>
      <c r="D1508" s="162"/>
      <c r="E1508" s="162"/>
    </row>
    <row r="1509" spans="1:5" s="440" customFormat="1" ht="12.75">
      <c r="A1509" s="267"/>
      <c r="B1509" s="486"/>
      <c r="C1509" s="162"/>
      <c r="D1509" s="162"/>
      <c r="E1509" s="162"/>
    </row>
    <row r="1510" spans="1:5" s="440" customFormat="1" ht="12.75">
      <c r="A1510" s="267"/>
      <c r="B1510" s="486"/>
      <c r="C1510" s="162"/>
      <c r="D1510" s="162"/>
      <c r="E1510" s="162"/>
    </row>
    <row r="1511" spans="1:5" s="440" customFormat="1" ht="12.75">
      <c r="A1511" s="267"/>
      <c r="B1511" s="486"/>
      <c r="C1511" s="162"/>
      <c r="D1511" s="162"/>
      <c r="E1511" s="162"/>
    </row>
    <row r="1512" spans="1:5" s="440" customFormat="1" ht="12.75">
      <c r="A1512" s="267"/>
      <c r="B1512" s="486"/>
      <c r="C1512" s="162"/>
      <c r="D1512" s="162"/>
      <c r="E1512" s="162"/>
    </row>
    <row r="1513" spans="1:5" s="440" customFormat="1" ht="12.75">
      <c r="A1513" s="267"/>
      <c r="B1513" s="486"/>
      <c r="C1513" s="162"/>
      <c r="D1513" s="162"/>
      <c r="E1513" s="162"/>
    </row>
    <row r="1514" spans="1:5" s="440" customFormat="1" ht="12.75">
      <c r="A1514" s="267"/>
      <c r="B1514" s="486"/>
      <c r="C1514" s="162"/>
      <c r="D1514" s="162"/>
      <c r="E1514" s="162"/>
    </row>
    <row r="1515" spans="1:5" s="440" customFormat="1" ht="12.75">
      <c r="A1515" s="267"/>
      <c r="B1515" s="486"/>
      <c r="C1515" s="162"/>
      <c r="D1515" s="162"/>
      <c r="E1515" s="162"/>
    </row>
    <row r="1516" spans="1:5" s="440" customFormat="1" ht="12.75">
      <c r="A1516" s="267"/>
      <c r="B1516" s="486"/>
      <c r="C1516" s="162"/>
      <c r="D1516" s="162"/>
      <c r="E1516" s="162"/>
    </row>
    <row r="1517" spans="1:5" s="440" customFormat="1" ht="12.75">
      <c r="A1517" s="267"/>
      <c r="B1517" s="486"/>
      <c r="C1517" s="162"/>
      <c r="D1517" s="162"/>
      <c r="E1517" s="162"/>
    </row>
    <row r="1518" spans="1:5" s="440" customFormat="1" ht="12.75">
      <c r="A1518" s="267"/>
      <c r="B1518" s="486"/>
      <c r="C1518" s="162"/>
      <c r="D1518" s="162"/>
      <c r="E1518" s="162"/>
    </row>
    <row r="1519" spans="1:5" s="440" customFormat="1" ht="12.75">
      <c r="A1519" s="267"/>
      <c r="B1519" s="486"/>
      <c r="C1519" s="162"/>
      <c r="D1519" s="162"/>
      <c r="E1519" s="162"/>
    </row>
    <row r="1520" spans="1:5" s="440" customFormat="1" ht="12.75">
      <c r="A1520" s="267"/>
      <c r="B1520" s="486"/>
      <c r="C1520" s="162"/>
      <c r="D1520" s="162"/>
      <c r="E1520" s="162"/>
    </row>
    <row r="1521" spans="1:5" s="440" customFormat="1" ht="12.75">
      <c r="A1521" s="267"/>
      <c r="B1521" s="486"/>
      <c r="C1521" s="162"/>
      <c r="D1521" s="162"/>
      <c r="E1521" s="162"/>
    </row>
    <row r="1522" spans="1:5" s="440" customFormat="1" ht="12.75">
      <c r="A1522" s="267"/>
      <c r="B1522" s="486"/>
      <c r="C1522" s="162"/>
      <c r="D1522" s="162"/>
      <c r="E1522" s="162"/>
    </row>
    <row r="1523" spans="1:5" s="440" customFormat="1" ht="12.75">
      <c r="A1523" s="267"/>
      <c r="B1523" s="486"/>
      <c r="C1523" s="162"/>
      <c r="D1523" s="162"/>
      <c r="E1523" s="162"/>
    </row>
    <row r="1524" spans="1:5" s="440" customFormat="1" ht="12.75">
      <c r="A1524" s="267"/>
      <c r="B1524" s="486"/>
      <c r="C1524" s="162"/>
      <c r="D1524" s="162"/>
      <c r="E1524" s="162"/>
    </row>
    <row r="1525" spans="1:5" s="440" customFormat="1" ht="12.75">
      <c r="A1525" s="267"/>
      <c r="B1525" s="486"/>
      <c r="C1525" s="162"/>
      <c r="D1525" s="162"/>
      <c r="E1525" s="162"/>
    </row>
    <row r="1526" spans="1:5" s="440" customFormat="1" ht="12.75">
      <c r="A1526" s="267"/>
      <c r="B1526" s="486"/>
      <c r="C1526" s="162"/>
      <c r="D1526" s="162"/>
      <c r="E1526" s="162"/>
    </row>
    <row r="1527" spans="1:5" s="440" customFormat="1" ht="12.75">
      <c r="A1527" s="267"/>
      <c r="B1527" s="486"/>
      <c r="C1527" s="162"/>
      <c r="D1527" s="162"/>
      <c r="E1527" s="162"/>
    </row>
    <row r="1528" spans="1:5" s="440" customFormat="1" ht="12.75">
      <c r="A1528" s="267"/>
      <c r="B1528" s="486"/>
      <c r="C1528" s="162"/>
      <c r="D1528" s="162"/>
      <c r="E1528" s="162"/>
    </row>
    <row r="1529" spans="1:5" s="440" customFormat="1" ht="12.75">
      <c r="A1529" s="267"/>
      <c r="B1529" s="486"/>
      <c r="C1529" s="162"/>
      <c r="D1529" s="162"/>
      <c r="E1529" s="162"/>
    </row>
    <row r="1530" spans="1:5" s="440" customFormat="1" ht="12.75">
      <c r="A1530" s="267"/>
      <c r="B1530" s="486"/>
      <c r="C1530" s="162"/>
      <c r="D1530" s="162"/>
      <c r="E1530" s="162"/>
    </row>
    <row r="1531" spans="1:5" s="440" customFormat="1" ht="12.75">
      <c r="A1531" s="267"/>
      <c r="B1531" s="486"/>
      <c r="C1531" s="162"/>
      <c r="D1531" s="162"/>
      <c r="E1531" s="162"/>
    </row>
    <row r="1532" spans="1:5" s="440" customFormat="1" ht="12.75">
      <c r="A1532" s="267"/>
      <c r="B1532" s="486"/>
      <c r="C1532" s="162"/>
      <c r="D1532" s="162"/>
      <c r="E1532" s="162"/>
    </row>
    <row r="1533" spans="1:5" s="440" customFormat="1" ht="12.75">
      <c r="A1533" s="267"/>
      <c r="B1533" s="486"/>
      <c r="C1533" s="162"/>
      <c r="D1533" s="162"/>
      <c r="E1533" s="162"/>
    </row>
    <row r="1534" spans="1:5" s="440" customFormat="1" ht="12.75">
      <c r="A1534" s="267"/>
      <c r="B1534" s="486"/>
      <c r="C1534" s="162"/>
      <c r="D1534" s="162"/>
      <c r="E1534" s="162"/>
    </row>
    <row r="1535" spans="1:5" s="440" customFormat="1" ht="12.75">
      <c r="A1535" s="267"/>
      <c r="B1535" s="486"/>
      <c r="C1535" s="162"/>
      <c r="D1535" s="162"/>
      <c r="E1535" s="162"/>
    </row>
    <row r="1536" spans="1:5" s="440" customFormat="1" ht="12.75">
      <c r="A1536" s="267"/>
      <c r="B1536" s="486"/>
      <c r="C1536" s="162"/>
      <c r="D1536" s="162"/>
      <c r="E1536" s="162"/>
    </row>
    <row r="1537" spans="1:5" s="440" customFormat="1" ht="12.75">
      <c r="A1537" s="267"/>
      <c r="B1537" s="486"/>
      <c r="C1537" s="162"/>
      <c r="D1537" s="162"/>
      <c r="E1537" s="162"/>
    </row>
    <row r="1538" spans="1:5" s="440" customFormat="1" ht="12.75">
      <c r="A1538" s="267"/>
      <c r="B1538" s="486"/>
      <c r="C1538" s="162"/>
      <c r="D1538" s="162"/>
      <c r="E1538" s="162"/>
    </row>
    <row r="1539" spans="1:5" s="440" customFormat="1" ht="12.75">
      <c r="A1539" s="267"/>
      <c r="B1539" s="486"/>
      <c r="C1539" s="162"/>
      <c r="D1539" s="162"/>
      <c r="E1539" s="162"/>
    </row>
    <row r="1540" spans="1:5" s="440" customFormat="1" ht="12.75">
      <c r="A1540" s="267"/>
      <c r="B1540" s="486"/>
      <c r="C1540" s="162"/>
      <c r="D1540" s="162"/>
      <c r="E1540" s="162"/>
    </row>
    <row r="1541" spans="1:5" s="440" customFormat="1" ht="12.75">
      <c r="A1541" s="267"/>
      <c r="B1541" s="486"/>
      <c r="C1541" s="162"/>
      <c r="D1541" s="162"/>
      <c r="E1541" s="162"/>
    </row>
    <row r="1542" spans="1:5" s="440" customFormat="1" ht="12.75">
      <c r="A1542" s="267"/>
      <c r="B1542" s="486"/>
      <c r="C1542" s="162"/>
      <c r="D1542" s="162"/>
      <c r="E1542" s="162"/>
    </row>
    <row r="1543" spans="1:5" s="440" customFormat="1" ht="12.75">
      <c r="A1543" s="267"/>
      <c r="B1543" s="486"/>
      <c r="C1543" s="162"/>
      <c r="D1543" s="162"/>
      <c r="E1543" s="162"/>
    </row>
    <row r="1544" spans="1:5" s="440" customFormat="1" ht="12.75">
      <c r="A1544" s="267"/>
      <c r="B1544" s="486"/>
      <c r="C1544" s="162"/>
      <c r="D1544" s="162"/>
      <c r="E1544" s="162"/>
    </row>
    <row r="1545" spans="1:5" s="440" customFormat="1" ht="12.75">
      <c r="A1545" s="267"/>
      <c r="B1545" s="486"/>
      <c r="C1545" s="162"/>
      <c r="D1545" s="162"/>
      <c r="E1545" s="162"/>
    </row>
    <row r="1546" spans="1:5" s="440" customFormat="1" ht="12.75">
      <c r="A1546" s="267"/>
      <c r="B1546" s="486"/>
      <c r="C1546" s="162"/>
      <c r="D1546" s="162"/>
      <c r="E1546" s="162"/>
    </row>
    <row r="1547" spans="1:5" s="440" customFormat="1" ht="12.75">
      <c r="A1547" s="267"/>
      <c r="B1547" s="486"/>
      <c r="C1547" s="162"/>
      <c r="D1547" s="162"/>
      <c r="E1547" s="162"/>
    </row>
    <row r="1548" spans="1:5">
      <c r="A1548" s="75"/>
    </row>
    <row r="1549" spans="1:5">
      <c r="A1549" s="75"/>
    </row>
    <row r="1550" spans="1:5">
      <c r="A1550" s="75"/>
    </row>
    <row r="1551" spans="1:5">
      <c r="A1551" s="75"/>
    </row>
    <row r="1552" spans="1:5">
      <c r="A1552" s="75"/>
    </row>
    <row r="1553" spans="1:1">
      <c r="A1553" s="75"/>
    </row>
    <row r="1554" spans="1:1">
      <c r="A1554" s="75"/>
    </row>
    <row r="1555" spans="1:1">
      <c r="A1555" s="75"/>
    </row>
    <row r="1556" spans="1:1">
      <c r="A1556" s="75"/>
    </row>
    <row r="1557" spans="1:1">
      <c r="A1557" s="75"/>
    </row>
    <row r="1558" spans="1:1">
      <c r="A1558" s="75"/>
    </row>
    <row r="1559" spans="1:1">
      <c r="A1559" s="75"/>
    </row>
    <row r="1560" spans="1:1">
      <c r="A1560" s="75"/>
    </row>
    <row r="1561" spans="1:1">
      <c r="A1561" s="75"/>
    </row>
    <row r="1562" spans="1:1">
      <c r="A1562" s="75"/>
    </row>
    <row r="1563" spans="1:1">
      <c r="A1563" s="75"/>
    </row>
    <row r="1564" spans="1:1">
      <c r="A1564" s="75"/>
    </row>
    <row r="1565" spans="1:1">
      <c r="A1565" s="75"/>
    </row>
    <row r="1566" spans="1:1">
      <c r="A1566" s="75"/>
    </row>
    <row r="1567" spans="1:1">
      <c r="A1567" s="75"/>
    </row>
    <row r="1568" spans="1:1">
      <c r="A1568" s="75"/>
    </row>
    <row r="1569" spans="1:1">
      <c r="A1569" s="75"/>
    </row>
    <row r="1570" spans="1:1">
      <c r="A1570" s="75"/>
    </row>
    <row r="1571" spans="1:1">
      <c r="A1571" s="75"/>
    </row>
    <row r="1572" spans="1:1">
      <c r="A1572" s="75"/>
    </row>
    <row r="1573" spans="1:1">
      <c r="A1573" s="75"/>
    </row>
    <row r="1574" spans="1:1">
      <c r="A1574" s="75"/>
    </row>
    <row r="1575" spans="1:1">
      <c r="A1575" s="75"/>
    </row>
    <row r="1576" spans="1:1">
      <c r="A1576" s="75"/>
    </row>
    <row r="1577" spans="1:1">
      <c r="A1577" s="75"/>
    </row>
    <row r="1578" spans="1:1">
      <c r="A1578" s="75"/>
    </row>
    <row r="1579" spans="1:1">
      <c r="A1579" s="75"/>
    </row>
    <row r="1580" spans="1:1">
      <c r="A1580" s="75"/>
    </row>
    <row r="1581" spans="1:1">
      <c r="A1581" s="75"/>
    </row>
    <row r="1582" spans="1:1">
      <c r="A1582" s="75"/>
    </row>
    <row r="1583" spans="1:1">
      <c r="A1583" s="75"/>
    </row>
    <row r="1584" spans="1:1">
      <c r="A1584" s="75"/>
    </row>
    <row r="1585" spans="1:1">
      <c r="A1585" s="75"/>
    </row>
    <row r="1586" spans="1:1">
      <c r="A1586" s="75"/>
    </row>
    <row r="1587" spans="1:1">
      <c r="A1587" s="75"/>
    </row>
    <row r="1588" spans="1:1">
      <c r="A1588" s="75"/>
    </row>
    <row r="1589" spans="1:1">
      <c r="A1589" s="75"/>
    </row>
    <row r="1590" spans="1:1">
      <c r="A1590" s="75"/>
    </row>
    <row r="1591" spans="1:1">
      <c r="A1591" s="75"/>
    </row>
    <row r="1592" spans="1:1">
      <c r="A1592" s="75"/>
    </row>
    <row r="1593" spans="1:1">
      <c r="A1593" s="75"/>
    </row>
    <row r="1594" spans="1:1">
      <c r="A1594" s="75"/>
    </row>
    <row r="1595" spans="1:1">
      <c r="A1595" s="75"/>
    </row>
    <row r="1596" spans="1:1">
      <c r="A1596" s="75"/>
    </row>
    <row r="1597" spans="1:1">
      <c r="A1597" s="75"/>
    </row>
    <row r="1598" spans="1:1">
      <c r="A1598" s="75"/>
    </row>
    <row r="1599" spans="1:1">
      <c r="A1599" s="75"/>
    </row>
    <row r="1600" spans="1:1">
      <c r="A1600" s="75"/>
    </row>
    <row r="1601" spans="1:1">
      <c r="A1601" s="75"/>
    </row>
    <row r="1602" spans="1:1">
      <c r="A1602" s="75"/>
    </row>
    <row r="1603" spans="1:1">
      <c r="A1603" s="75"/>
    </row>
    <row r="1604" spans="1:1">
      <c r="A1604" s="75"/>
    </row>
    <row r="1605" spans="1:1">
      <c r="A1605" s="75"/>
    </row>
    <row r="1606" spans="1:1">
      <c r="A1606" s="75"/>
    </row>
    <row r="1607" spans="1:1">
      <c r="A1607" s="75"/>
    </row>
    <row r="1608" spans="1:1">
      <c r="A1608" s="75"/>
    </row>
    <row r="1609" spans="1:1">
      <c r="A1609" s="75"/>
    </row>
    <row r="1610" spans="1:1">
      <c r="A1610" s="75"/>
    </row>
    <row r="1611" spans="1:1">
      <c r="A1611" s="75"/>
    </row>
    <row r="1612" spans="1:1">
      <c r="A1612" s="75"/>
    </row>
    <row r="1613" spans="1:1">
      <c r="A1613" s="75"/>
    </row>
    <row r="1614" spans="1:1">
      <c r="A1614" s="75"/>
    </row>
    <row r="1615" spans="1:1">
      <c r="A1615" s="75"/>
    </row>
    <row r="1616" spans="1:1">
      <c r="A1616" s="75"/>
    </row>
    <row r="1617" spans="1:1">
      <c r="A1617" s="75"/>
    </row>
    <row r="1618" spans="1:1">
      <c r="A1618" s="75"/>
    </row>
    <row r="1619" spans="1:1">
      <c r="A1619" s="75"/>
    </row>
    <row r="1620" spans="1:1">
      <c r="A1620" s="75"/>
    </row>
    <row r="1621" spans="1:1">
      <c r="A1621" s="75"/>
    </row>
    <row r="1622" spans="1:1">
      <c r="A1622" s="75"/>
    </row>
    <row r="1623" spans="1:1">
      <c r="A1623" s="75"/>
    </row>
    <row r="1624" spans="1:1">
      <c r="A1624" s="75"/>
    </row>
    <row r="1625" spans="1:1">
      <c r="A1625" s="75"/>
    </row>
    <row r="1626" spans="1:1">
      <c r="A1626" s="75"/>
    </row>
    <row r="1627" spans="1:1">
      <c r="A1627" s="75"/>
    </row>
    <row r="1628" spans="1:1">
      <c r="A1628" s="75"/>
    </row>
    <row r="1629" spans="1:1">
      <c r="A1629" s="75"/>
    </row>
    <row r="1630" spans="1:1">
      <c r="A1630" s="75"/>
    </row>
    <row r="1631" spans="1:1">
      <c r="A1631" s="75"/>
    </row>
    <row r="1632" spans="1:1">
      <c r="A1632" s="75"/>
    </row>
    <row r="1633" spans="1:1">
      <c r="A1633" s="75"/>
    </row>
    <row r="1634" spans="1:1">
      <c r="A1634" s="75"/>
    </row>
    <row r="1635" spans="1:1">
      <c r="A1635" s="75"/>
    </row>
    <row r="1636" spans="1:1">
      <c r="A1636" s="75"/>
    </row>
    <row r="1637" spans="1:1">
      <c r="A1637" s="75"/>
    </row>
    <row r="1638" spans="1:1">
      <c r="A1638" s="75"/>
    </row>
    <row r="1639" spans="1:1">
      <c r="A1639" s="75"/>
    </row>
    <row r="1640" spans="1:1">
      <c r="A1640" s="75"/>
    </row>
    <row r="1641" spans="1:1">
      <c r="A1641" s="75"/>
    </row>
    <row r="1642" spans="1:1">
      <c r="A1642" s="75"/>
    </row>
    <row r="1643" spans="1:1">
      <c r="A1643" s="75"/>
    </row>
    <row r="1644" spans="1:1">
      <c r="A1644" s="75"/>
    </row>
    <row r="1645" spans="1:1">
      <c r="A1645" s="75"/>
    </row>
    <row r="1646" spans="1:1">
      <c r="A1646" s="75"/>
    </row>
    <row r="1647" spans="1:1">
      <c r="A1647" s="75"/>
    </row>
    <row r="1648" spans="1:1">
      <c r="A1648" s="75"/>
    </row>
    <row r="1649" spans="1:1">
      <c r="A1649" s="75"/>
    </row>
    <row r="1650" spans="1:1">
      <c r="A1650" s="75"/>
    </row>
    <row r="1651" spans="1:1">
      <c r="A1651" s="75"/>
    </row>
    <row r="1652" spans="1:1">
      <c r="A1652" s="75"/>
    </row>
    <row r="1653" spans="1:1">
      <c r="A1653" s="75"/>
    </row>
    <row r="1654" spans="1:1">
      <c r="A1654" s="75"/>
    </row>
    <row r="1655" spans="1:1">
      <c r="A1655" s="75"/>
    </row>
    <row r="1656" spans="1:1">
      <c r="A1656" s="75"/>
    </row>
    <row r="1657" spans="1:1">
      <c r="A1657" s="75"/>
    </row>
    <row r="1658" spans="1:1">
      <c r="A1658" s="75"/>
    </row>
    <row r="1659" spans="1:1">
      <c r="A1659" s="75"/>
    </row>
    <row r="1660" spans="1:1">
      <c r="A1660" s="75"/>
    </row>
    <row r="1661" spans="1:1">
      <c r="A1661" s="75"/>
    </row>
    <row r="1662" spans="1:1">
      <c r="A1662" s="75"/>
    </row>
    <row r="1663" spans="1:1">
      <c r="A1663" s="75"/>
    </row>
    <row r="1664" spans="1:1">
      <c r="A1664" s="75"/>
    </row>
    <row r="1665" spans="1:1">
      <c r="A1665" s="75"/>
    </row>
    <row r="1666" spans="1:1">
      <c r="A1666" s="75"/>
    </row>
    <row r="1667" spans="1:1">
      <c r="A1667" s="75"/>
    </row>
    <row r="1668" spans="1:1">
      <c r="A1668" s="75"/>
    </row>
    <row r="1669" spans="1:1">
      <c r="A1669" s="75"/>
    </row>
    <row r="1670" spans="1:1">
      <c r="A1670" s="75"/>
    </row>
    <row r="1671" spans="1:1">
      <c r="A1671" s="75"/>
    </row>
    <row r="1672" spans="1:1">
      <c r="A1672" s="75"/>
    </row>
    <row r="1673" spans="1:1">
      <c r="A1673" s="75"/>
    </row>
    <row r="1674" spans="1:1">
      <c r="A1674" s="75"/>
    </row>
    <row r="1675" spans="1:1">
      <c r="A1675" s="75"/>
    </row>
    <row r="1676" spans="1:1">
      <c r="A1676" s="75"/>
    </row>
    <row r="1677" spans="1:1">
      <c r="A1677" s="75"/>
    </row>
    <row r="1678" spans="1:1">
      <c r="A1678" s="75"/>
    </row>
    <row r="1679" spans="1:1">
      <c r="A1679" s="75"/>
    </row>
    <row r="1680" spans="1:1">
      <c r="A1680" s="75"/>
    </row>
    <row r="1681" spans="1:1">
      <c r="A1681" s="75"/>
    </row>
    <row r="1682" spans="1:1">
      <c r="A1682" s="75"/>
    </row>
    <row r="1683" spans="1:1">
      <c r="A1683" s="75"/>
    </row>
    <row r="1684" spans="1:1">
      <c r="A1684" s="75"/>
    </row>
    <row r="1685" spans="1:1">
      <c r="A1685" s="75"/>
    </row>
    <row r="1686" spans="1:1">
      <c r="A1686" s="75"/>
    </row>
    <row r="1687" spans="1:1">
      <c r="A1687" s="75"/>
    </row>
    <row r="1688" spans="1:1">
      <c r="A1688" s="75"/>
    </row>
    <row r="1689" spans="1:1">
      <c r="A1689" s="75"/>
    </row>
    <row r="1690" spans="1:1">
      <c r="A1690" s="75"/>
    </row>
    <row r="1691" spans="1:1">
      <c r="A1691" s="75"/>
    </row>
    <row r="1692" spans="1:1">
      <c r="A1692" s="75"/>
    </row>
    <row r="1693" spans="1:1">
      <c r="A1693" s="75"/>
    </row>
    <row r="1694" spans="1:1">
      <c r="A1694" s="75"/>
    </row>
    <row r="1695" spans="1:1">
      <c r="A1695" s="75"/>
    </row>
    <row r="1696" spans="1:1">
      <c r="A1696" s="75"/>
    </row>
    <row r="1697" spans="1:1">
      <c r="A1697" s="75"/>
    </row>
    <row r="1698" spans="1:1">
      <c r="A1698" s="75"/>
    </row>
    <row r="1699" spans="1:1">
      <c r="A1699" s="75"/>
    </row>
    <row r="1700" spans="1:1">
      <c r="A1700" s="75"/>
    </row>
    <row r="1701" spans="1:1">
      <c r="A1701" s="75"/>
    </row>
    <row r="1702" spans="1:1">
      <c r="A1702" s="75"/>
    </row>
    <row r="1703" spans="1:1">
      <c r="A1703" s="75"/>
    </row>
    <row r="1704" spans="1:1">
      <c r="A1704" s="75"/>
    </row>
    <row r="1705" spans="1:1">
      <c r="A1705" s="75"/>
    </row>
    <row r="1706" spans="1:1">
      <c r="A1706" s="75"/>
    </row>
    <row r="1707" spans="1:1">
      <c r="A1707" s="75"/>
    </row>
    <row r="1708" spans="1:1">
      <c r="A1708" s="75"/>
    </row>
    <row r="1709" spans="1:1">
      <c r="A1709" s="75"/>
    </row>
    <row r="1710" spans="1:1">
      <c r="A1710" s="75"/>
    </row>
    <row r="1711" spans="1:1">
      <c r="A1711" s="75"/>
    </row>
    <row r="1712" spans="1:1">
      <c r="A1712" s="75"/>
    </row>
    <row r="1713" spans="1:1">
      <c r="A1713" s="75"/>
    </row>
    <row r="1714" spans="1:1">
      <c r="A1714" s="75"/>
    </row>
    <row r="1715" spans="1:1">
      <c r="A1715" s="75"/>
    </row>
    <row r="1716" spans="1:1">
      <c r="A1716" s="75"/>
    </row>
    <row r="1717" spans="1:1">
      <c r="A1717" s="75"/>
    </row>
    <row r="1718" spans="1:1">
      <c r="A1718" s="75"/>
    </row>
    <row r="1719" spans="1:1">
      <c r="A1719" s="75"/>
    </row>
    <row r="1720" spans="1:1">
      <c r="A1720" s="75"/>
    </row>
    <row r="1721" spans="1:1">
      <c r="A1721" s="75"/>
    </row>
    <row r="1722" spans="1:1">
      <c r="A1722" s="75"/>
    </row>
    <row r="1723" spans="1:1">
      <c r="A1723" s="75"/>
    </row>
    <row r="1724" spans="1:1">
      <c r="A1724" s="75"/>
    </row>
    <row r="1725" spans="1:1">
      <c r="A1725" s="75"/>
    </row>
    <row r="1726" spans="1:1">
      <c r="A1726" s="75"/>
    </row>
    <row r="1727" spans="1:1">
      <c r="A1727" s="75"/>
    </row>
    <row r="1728" spans="1:1">
      <c r="A1728" s="75"/>
    </row>
    <row r="1729" spans="1:1">
      <c r="A1729" s="75"/>
    </row>
    <row r="1730" spans="1:1">
      <c r="A1730" s="75"/>
    </row>
    <row r="1731" spans="1:1">
      <c r="A1731" s="75"/>
    </row>
    <row r="1732" spans="1:1">
      <c r="A1732" s="75"/>
    </row>
    <row r="1733" spans="1:1">
      <c r="A1733" s="75"/>
    </row>
    <row r="1734" spans="1:1">
      <c r="A1734" s="75"/>
    </row>
    <row r="1735" spans="1:1">
      <c r="A1735" s="75"/>
    </row>
    <row r="1736" spans="1:1">
      <c r="A1736" s="75"/>
    </row>
    <row r="1737" spans="1:1">
      <c r="A1737" s="75"/>
    </row>
    <row r="1738" spans="1:1">
      <c r="A1738" s="75"/>
    </row>
    <row r="1739" spans="1:1">
      <c r="A1739" s="75"/>
    </row>
    <row r="1740" spans="1:1">
      <c r="A1740" s="75"/>
    </row>
    <row r="1741" spans="1:1">
      <c r="A1741" s="75"/>
    </row>
    <row r="1742" spans="1:1">
      <c r="A1742" s="75"/>
    </row>
    <row r="1743" spans="1:1">
      <c r="A1743" s="75"/>
    </row>
    <row r="1744" spans="1:1">
      <c r="A1744" s="75"/>
    </row>
    <row r="1745" spans="1:1">
      <c r="A1745" s="75"/>
    </row>
    <row r="1746" spans="1:1">
      <c r="A1746" s="75"/>
    </row>
    <row r="1747" spans="1:1">
      <c r="A1747" s="75"/>
    </row>
    <row r="1748" spans="1:1">
      <c r="A1748" s="75"/>
    </row>
    <row r="1749" spans="1:1">
      <c r="A1749" s="75"/>
    </row>
    <row r="1750" spans="1:1">
      <c r="A1750" s="75"/>
    </row>
    <row r="1751" spans="1:1">
      <c r="A1751" s="75"/>
    </row>
    <row r="1752" spans="1:1">
      <c r="A1752" s="75"/>
    </row>
    <row r="1753" spans="1:1">
      <c r="A1753" s="75"/>
    </row>
    <row r="1754" spans="1:1">
      <c r="A1754" s="75"/>
    </row>
    <row r="1755" spans="1:1">
      <c r="A1755" s="75"/>
    </row>
    <row r="1756" spans="1:1">
      <c r="A1756" s="75"/>
    </row>
    <row r="1757" spans="1:1">
      <c r="A1757" s="75"/>
    </row>
    <row r="1758" spans="1:1">
      <c r="A1758" s="75"/>
    </row>
    <row r="1759" spans="1:1">
      <c r="A1759" s="75"/>
    </row>
    <row r="1760" spans="1:1">
      <c r="A1760" s="75"/>
    </row>
    <row r="1761" spans="1:1">
      <c r="A1761" s="75"/>
    </row>
    <row r="1762" spans="1:1">
      <c r="A1762" s="75"/>
    </row>
    <row r="1763" spans="1:1">
      <c r="A1763" s="75"/>
    </row>
    <row r="1764" spans="1:1">
      <c r="A1764" s="75"/>
    </row>
    <row r="1765" spans="1:1">
      <c r="A1765" s="75"/>
    </row>
    <row r="1766" spans="1:1">
      <c r="A1766" s="75"/>
    </row>
    <row r="1767" spans="1:1">
      <c r="A1767" s="75"/>
    </row>
    <row r="1768" spans="1:1">
      <c r="A1768" s="75"/>
    </row>
    <row r="1769" spans="1:1">
      <c r="A1769" s="75"/>
    </row>
    <row r="1770" spans="1:1">
      <c r="A1770" s="75"/>
    </row>
    <row r="1771" spans="1:1">
      <c r="A1771" s="75"/>
    </row>
    <row r="1772" spans="1:1">
      <c r="A1772" s="75"/>
    </row>
    <row r="1773" spans="1:1">
      <c r="A1773" s="75"/>
    </row>
    <row r="1774" spans="1:1">
      <c r="A1774" s="75"/>
    </row>
    <row r="1775" spans="1:1">
      <c r="A1775" s="75"/>
    </row>
    <row r="1776" spans="1:1">
      <c r="A1776" s="75"/>
    </row>
    <row r="1777" spans="1:1">
      <c r="A1777" s="75"/>
    </row>
    <row r="1778" spans="1:1">
      <c r="A1778" s="75"/>
    </row>
    <row r="1779" spans="1:1">
      <c r="A1779" s="75"/>
    </row>
    <row r="1780" spans="1:1">
      <c r="A1780" s="75"/>
    </row>
    <row r="1781" spans="1:1">
      <c r="A1781" s="75"/>
    </row>
    <row r="1782" spans="1:1">
      <c r="A1782" s="75"/>
    </row>
    <row r="1783" spans="1:1">
      <c r="A1783" s="75"/>
    </row>
    <row r="1784" spans="1:1">
      <c r="A1784" s="75"/>
    </row>
    <row r="1785" spans="1:1">
      <c r="A1785" s="75"/>
    </row>
    <row r="1786" spans="1:1">
      <c r="A1786" s="75"/>
    </row>
    <row r="1787" spans="1:1">
      <c r="A1787" s="75"/>
    </row>
    <row r="1788" spans="1:1">
      <c r="A1788" s="75"/>
    </row>
    <row r="1789" spans="1:1">
      <c r="A1789" s="75"/>
    </row>
    <row r="1790" spans="1:1">
      <c r="A1790" s="75"/>
    </row>
    <row r="1791" spans="1:1">
      <c r="A1791" s="75"/>
    </row>
    <row r="1792" spans="1:1">
      <c r="A1792" s="75"/>
    </row>
    <row r="1793" spans="1:1">
      <c r="A1793" s="75"/>
    </row>
    <row r="1794" spans="1:1">
      <c r="A1794" s="75"/>
    </row>
    <row r="1795" spans="1:1">
      <c r="A1795" s="75"/>
    </row>
    <row r="1796" spans="1:1">
      <c r="A1796" s="75"/>
    </row>
    <row r="1797" spans="1:1">
      <c r="A1797" s="75"/>
    </row>
    <row r="1798" spans="1:1">
      <c r="A1798" s="75"/>
    </row>
    <row r="1799" spans="1:1">
      <c r="A1799" s="75"/>
    </row>
    <row r="1800" spans="1:1">
      <c r="A1800" s="75"/>
    </row>
    <row r="1801" spans="1:1">
      <c r="A1801" s="75"/>
    </row>
    <row r="1802" spans="1:1">
      <c r="A1802" s="75"/>
    </row>
    <row r="1803" spans="1:1">
      <c r="A1803" s="75"/>
    </row>
    <row r="1804" spans="1:1">
      <c r="A1804" s="75"/>
    </row>
    <row r="1805" spans="1:1">
      <c r="A1805" s="75"/>
    </row>
    <row r="1806" spans="1:1">
      <c r="A1806" s="75"/>
    </row>
    <row r="1807" spans="1:1">
      <c r="A1807" s="75"/>
    </row>
    <row r="1808" spans="1:1">
      <c r="A1808" s="75"/>
    </row>
    <row r="1809" spans="1:1">
      <c r="A1809" s="75"/>
    </row>
    <row r="1810" spans="1:1">
      <c r="A1810" s="75"/>
    </row>
    <row r="1811" spans="1:1">
      <c r="A1811" s="75"/>
    </row>
    <row r="1812" spans="1:1">
      <c r="A1812" s="75"/>
    </row>
    <row r="1813" spans="1:1">
      <c r="A1813" s="75"/>
    </row>
    <row r="1814" spans="1:1">
      <c r="A1814" s="75"/>
    </row>
    <row r="1815" spans="1:1">
      <c r="A1815" s="75"/>
    </row>
    <row r="1816" spans="1:1">
      <c r="A1816" s="75"/>
    </row>
    <row r="1817" spans="1:1">
      <c r="A1817" s="75"/>
    </row>
    <row r="1818" spans="1:1">
      <c r="A1818" s="75"/>
    </row>
    <row r="1819" spans="1:1">
      <c r="A1819" s="75"/>
    </row>
    <row r="1820" spans="1:1">
      <c r="A1820" s="75"/>
    </row>
    <row r="1821" spans="1:1">
      <c r="A1821" s="75"/>
    </row>
    <row r="1822" spans="1:1">
      <c r="A1822" s="75"/>
    </row>
    <row r="1823" spans="1:1">
      <c r="A1823" s="75"/>
    </row>
    <row r="1824" spans="1:1">
      <c r="A1824" s="75"/>
    </row>
    <row r="1825" spans="1:1">
      <c r="A1825" s="75"/>
    </row>
    <row r="1826" spans="1:1">
      <c r="A1826" s="75"/>
    </row>
    <row r="1827" spans="1:1">
      <c r="A1827" s="75"/>
    </row>
    <row r="1828" spans="1:1">
      <c r="A1828" s="75"/>
    </row>
    <row r="1829" spans="1:1">
      <c r="A1829" s="75"/>
    </row>
    <row r="1830" spans="1:1">
      <c r="A1830" s="75"/>
    </row>
    <row r="1831" spans="1:1">
      <c r="A1831" s="75"/>
    </row>
    <row r="1832" spans="1:1">
      <c r="A1832" s="75"/>
    </row>
    <row r="1833" spans="1:1">
      <c r="A1833" s="75"/>
    </row>
    <row r="1834" spans="1:1">
      <c r="A1834" s="75"/>
    </row>
    <row r="1835" spans="1:1">
      <c r="A1835" s="75"/>
    </row>
    <row r="1836" spans="1:1">
      <c r="A1836" s="75"/>
    </row>
    <row r="1837" spans="1:1">
      <c r="A1837" s="75"/>
    </row>
    <row r="1838" spans="1:1">
      <c r="A1838" s="75"/>
    </row>
    <row r="1839" spans="1:1">
      <c r="A1839" s="75"/>
    </row>
    <row r="1840" spans="1:1">
      <c r="A1840" s="75"/>
    </row>
    <row r="1841" spans="1:1">
      <c r="A1841" s="75"/>
    </row>
    <row r="1842" spans="1:1">
      <c r="A1842" s="75"/>
    </row>
    <row r="1843" spans="1:1">
      <c r="A1843" s="75"/>
    </row>
    <row r="1844" spans="1:1">
      <c r="A1844" s="75"/>
    </row>
    <row r="1845" spans="1:1">
      <c r="A1845" s="75"/>
    </row>
    <row r="1846" spans="1:1">
      <c r="A1846" s="75"/>
    </row>
    <row r="1847" spans="1:1">
      <c r="A1847" s="75"/>
    </row>
    <row r="1848" spans="1:1">
      <c r="A1848" s="75"/>
    </row>
    <row r="1849" spans="1:1">
      <c r="A1849" s="75"/>
    </row>
    <row r="1850" spans="1:1">
      <c r="A1850" s="75"/>
    </row>
    <row r="1851" spans="1:1">
      <c r="A1851" s="75"/>
    </row>
    <row r="1852" spans="1:1">
      <c r="A1852" s="75"/>
    </row>
    <row r="1853" spans="1:1">
      <c r="A1853" s="75"/>
    </row>
    <row r="1854" spans="1:1">
      <c r="A1854" s="75"/>
    </row>
    <row r="1855" spans="1:1">
      <c r="A1855" s="75"/>
    </row>
    <row r="1856" spans="1:1">
      <c r="A1856" s="75"/>
    </row>
    <row r="1857" spans="1:1">
      <c r="A1857" s="75"/>
    </row>
    <row r="1858" spans="1:1">
      <c r="A1858" s="75"/>
    </row>
    <row r="1859" spans="1:1">
      <c r="A1859" s="75"/>
    </row>
    <row r="1860" spans="1:1">
      <c r="A1860" s="75"/>
    </row>
    <row r="1861" spans="1:1">
      <c r="A1861" s="75"/>
    </row>
    <row r="1862" spans="1:1">
      <c r="A1862" s="75"/>
    </row>
    <row r="1863" spans="1:1">
      <c r="A1863" s="75"/>
    </row>
    <row r="1864" spans="1:1">
      <c r="A1864" s="75"/>
    </row>
    <row r="1865" spans="1:1">
      <c r="A1865" s="75"/>
    </row>
    <row r="1866" spans="1:1">
      <c r="A1866" s="75"/>
    </row>
    <row r="1867" spans="1:1">
      <c r="A1867" s="75"/>
    </row>
    <row r="1868" spans="1:1">
      <c r="A1868" s="75"/>
    </row>
    <row r="1869" spans="1:1">
      <c r="A1869" s="75"/>
    </row>
    <row r="1870" spans="1:1">
      <c r="A1870" s="75"/>
    </row>
    <row r="1871" spans="1:1">
      <c r="A1871" s="75"/>
    </row>
    <row r="1872" spans="1:1">
      <c r="A1872" s="75"/>
    </row>
    <row r="1873" spans="1:1">
      <c r="A1873" s="75"/>
    </row>
    <row r="1874" spans="1:1">
      <c r="A1874" s="75"/>
    </row>
    <row r="1875" spans="1:1">
      <c r="A1875" s="75"/>
    </row>
    <row r="1876" spans="1:1">
      <c r="A1876" s="75"/>
    </row>
    <row r="1877" spans="1:1">
      <c r="A1877" s="75"/>
    </row>
    <row r="1878" spans="1:1">
      <c r="A1878" s="75"/>
    </row>
    <row r="1879" spans="1:1">
      <c r="A1879" s="75"/>
    </row>
    <row r="1880" spans="1:1">
      <c r="A1880" s="75"/>
    </row>
    <row r="1881" spans="1:1">
      <c r="A1881" s="75"/>
    </row>
    <row r="1882" spans="1:1">
      <c r="A1882" s="75"/>
    </row>
    <row r="1883" spans="1:1">
      <c r="A1883" s="75"/>
    </row>
    <row r="1884" spans="1:1">
      <c r="A1884" s="75"/>
    </row>
    <row r="1885" spans="1:1">
      <c r="A1885" s="75"/>
    </row>
    <row r="1886" spans="1:1">
      <c r="A1886" s="75"/>
    </row>
    <row r="1887" spans="1:1">
      <c r="A1887" s="75"/>
    </row>
    <row r="1888" spans="1:1">
      <c r="A1888" s="75"/>
    </row>
    <row r="1889" spans="1:1">
      <c r="A1889" s="75"/>
    </row>
    <row r="1890" spans="1:1">
      <c r="A1890" s="75"/>
    </row>
    <row r="1891" spans="1:1">
      <c r="A1891" s="75"/>
    </row>
    <row r="1892" spans="1:1">
      <c r="A1892" s="75"/>
    </row>
    <row r="1893" spans="1:1">
      <c r="A1893" s="75"/>
    </row>
    <row r="1894" spans="1:1">
      <c r="A1894" s="75"/>
    </row>
    <row r="1895" spans="1:1">
      <c r="A1895" s="75"/>
    </row>
    <row r="1896" spans="1:1">
      <c r="A1896" s="75"/>
    </row>
    <row r="1897" spans="1:1">
      <c r="A1897" s="75"/>
    </row>
    <row r="1898" spans="1:1">
      <c r="A1898" s="75"/>
    </row>
    <row r="1899" spans="1:1">
      <c r="A1899" s="75"/>
    </row>
    <row r="1900" spans="1:1">
      <c r="A1900" s="75"/>
    </row>
    <row r="1901" spans="1:1">
      <c r="A1901" s="75"/>
    </row>
    <row r="1902" spans="1:1">
      <c r="A1902" s="75"/>
    </row>
    <row r="1903" spans="1:1">
      <c r="A1903" s="75"/>
    </row>
    <row r="1904" spans="1:1">
      <c r="A1904" s="75"/>
    </row>
    <row r="1905" spans="1:1">
      <c r="A1905" s="75"/>
    </row>
    <row r="1906" spans="1:1">
      <c r="A1906" s="75"/>
    </row>
    <row r="1907" spans="1:1">
      <c r="A1907" s="75"/>
    </row>
    <row r="1908" spans="1:1">
      <c r="A1908" s="75"/>
    </row>
    <row r="1909" spans="1:1">
      <c r="A1909" s="75"/>
    </row>
    <row r="1910" spans="1:1">
      <c r="A1910" s="75"/>
    </row>
    <row r="1911" spans="1:1">
      <c r="A1911" s="75"/>
    </row>
    <row r="1912" spans="1:1">
      <c r="A1912" s="75"/>
    </row>
    <row r="1913" spans="1:1">
      <c r="A1913" s="75"/>
    </row>
    <row r="1914" spans="1:1">
      <c r="A1914" s="75"/>
    </row>
    <row r="1915" spans="1:1">
      <c r="A1915" s="75"/>
    </row>
    <row r="1916" spans="1:1">
      <c r="A1916" s="75"/>
    </row>
    <row r="1917" spans="1:1">
      <c r="A1917" s="75"/>
    </row>
    <row r="1918" spans="1:1">
      <c r="A1918" s="75"/>
    </row>
    <row r="1919" spans="1:1">
      <c r="A1919" s="75"/>
    </row>
    <row r="1920" spans="1:1">
      <c r="A1920" s="75"/>
    </row>
    <row r="1921" spans="1:1">
      <c r="A1921" s="75"/>
    </row>
    <row r="1922" spans="1:1">
      <c r="A1922" s="75"/>
    </row>
    <row r="1923" spans="1:1">
      <c r="A1923" s="75"/>
    </row>
    <row r="1924" spans="1:1">
      <c r="A1924" s="75"/>
    </row>
    <row r="1925" spans="1:1">
      <c r="A1925" s="75"/>
    </row>
    <row r="1926" spans="1:1">
      <c r="A1926" s="75"/>
    </row>
    <row r="1927" spans="1:1">
      <c r="A1927" s="75"/>
    </row>
    <row r="1928" spans="1:1">
      <c r="A1928" s="75"/>
    </row>
    <row r="1929" spans="1:1">
      <c r="A1929" s="75"/>
    </row>
    <row r="1930" spans="1:1">
      <c r="A1930" s="75"/>
    </row>
    <row r="1931" spans="1:1">
      <c r="A1931" s="75"/>
    </row>
    <row r="1932" spans="1:1">
      <c r="A1932" s="75"/>
    </row>
    <row r="1933" spans="1:1">
      <c r="A1933" s="75"/>
    </row>
    <row r="1934" spans="1:1">
      <c r="A1934" s="75"/>
    </row>
    <row r="1935" spans="1:1">
      <c r="A1935" s="75"/>
    </row>
    <row r="1936" spans="1:1">
      <c r="A1936" s="75"/>
    </row>
    <row r="1937" spans="1:1">
      <c r="A1937" s="75"/>
    </row>
    <row r="1938" spans="1:1">
      <c r="A1938" s="75"/>
    </row>
    <row r="1939" spans="1:1">
      <c r="A1939" s="75"/>
    </row>
    <row r="1940" spans="1:1">
      <c r="A1940" s="75"/>
    </row>
    <row r="1941" spans="1:1">
      <c r="A1941" s="75"/>
    </row>
    <row r="1942" spans="1:1">
      <c r="A1942" s="75"/>
    </row>
    <row r="1943" spans="1:1">
      <c r="A1943" s="75"/>
    </row>
    <row r="1944" spans="1:1">
      <c r="A1944" s="75"/>
    </row>
    <row r="1945" spans="1:1">
      <c r="A1945" s="75"/>
    </row>
    <row r="1946" spans="1:1">
      <c r="A1946" s="75"/>
    </row>
    <row r="1947" spans="1:1">
      <c r="A1947" s="75"/>
    </row>
    <row r="1948" spans="1:1">
      <c r="A1948" s="75"/>
    </row>
    <row r="1949" spans="1:1">
      <c r="A1949" s="75"/>
    </row>
    <row r="1950" spans="1:1">
      <c r="A1950" s="75"/>
    </row>
    <row r="1951" spans="1:1">
      <c r="A1951" s="75"/>
    </row>
    <row r="1952" spans="1:1">
      <c r="A1952" s="75"/>
    </row>
    <row r="1953" spans="1:1">
      <c r="A1953" s="75"/>
    </row>
    <row r="1954" spans="1:1">
      <c r="A1954" s="75"/>
    </row>
    <row r="1955" spans="1:1">
      <c r="A1955" s="75"/>
    </row>
    <row r="1956" spans="1:1">
      <c r="A1956" s="75"/>
    </row>
    <row r="1957" spans="1:1">
      <c r="A1957" s="75"/>
    </row>
    <row r="1958" spans="1:1">
      <c r="A1958" s="75"/>
    </row>
    <row r="1959" spans="1:1">
      <c r="A1959" s="75"/>
    </row>
    <row r="1960" spans="1:1">
      <c r="A1960" s="75"/>
    </row>
    <row r="1961" spans="1:1">
      <c r="A1961" s="75"/>
    </row>
    <row r="1962" spans="1:1">
      <c r="A1962" s="75"/>
    </row>
    <row r="1963" spans="1:1">
      <c r="A1963" s="75"/>
    </row>
    <row r="1964" spans="1:1">
      <c r="A1964" s="75"/>
    </row>
    <row r="1965" spans="1:1">
      <c r="A1965" s="75"/>
    </row>
    <row r="1966" spans="1:1">
      <c r="A1966" s="75"/>
    </row>
    <row r="1967" spans="1:1">
      <c r="A1967" s="75"/>
    </row>
    <row r="1968" spans="1:1">
      <c r="A1968" s="75"/>
    </row>
    <row r="1969" spans="1:1">
      <c r="A1969" s="75"/>
    </row>
    <row r="1970" spans="1:1">
      <c r="A1970" s="75"/>
    </row>
    <row r="1971" spans="1:1">
      <c r="A1971" s="75"/>
    </row>
    <row r="1972" spans="1:1">
      <c r="A1972" s="75"/>
    </row>
    <row r="1973" spans="1:1">
      <c r="A1973" s="75"/>
    </row>
    <row r="1974" spans="1:1">
      <c r="A1974" s="75"/>
    </row>
    <row r="1975" spans="1:1">
      <c r="A1975" s="75"/>
    </row>
    <row r="1976" spans="1:1">
      <c r="A1976" s="75"/>
    </row>
    <row r="1977" spans="1:1">
      <c r="A1977" s="75"/>
    </row>
    <row r="1978" spans="1:1">
      <c r="A1978" s="75"/>
    </row>
    <row r="1979" spans="1:1">
      <c r="A1979" s="75"/>
    </row>
    <row r="1980" spans="1:1">
      <c r="A1980" s="75"/>
    </row>
    <row r="1981" spans="1:1">
      <c r="A1981" s="75"/>
    </row>
    <row r="1982" spans="1:1">
      <c r="A1982" s="75"/>
    </row>
    <row r="1983" spans="1:1">
      <c r="A1983" s="75"/>
    </row>
    <row r="1984" spans="1:1">
      <c r="A1984" s="75"/>
    </row>
    <row r="1985" spans="1:1">
      <c r="A1985" s="75"/>
    </row>
    <row r="1986" spans="1:1">
      <c r="A1986" s="75"/>
    </row>
    <row r="1987" spans="1:1">
      <c r="A1987" s="75"/>
    </row>
    <row r="1988" spans="1:1">
      <c r="A1988" s="75"/>
    </row>
    <row r="1989" spans="1:1">
      <c r="A1989" s="75"/>
    </row>
    <row r="1990" spans="1:1">
      <c r="A1990" s="75"/>
    </row>
    <row r="1991" spans="1:1">
      <c r="A1991" s="75"/>
    </row>
    <row r="1992" spans="1:1">
      <c r="A1992" s="75"/>
    </row>
    <row r="1993" spans="1:1">
      <c r="A1993" s="75"/>
    </row>
    <row r="1994" spans="1:1">
      <c r="A1994" s="75"/>
    </row>
    <row r="1995" spans="1:1">
      <c r="A1995" s="75"/>
    </row>
    <row r="1996" spans="1:1">
      <c r="A1996" s="75"/>
    </row>
    <row r="1997" spans="1:1">
      <c r="A1997" s="75"/>
    </row>
    <row r="1998" spans="1:1">
      <c r="A1998" s="75"/>
    </row>
    <row r="1999" spans="1:1">
      <c r="A1999" s="75"/>
    </row>
    <row r="2000" spans="1:1">
      <c r="A2000" s="75"/>
    </row>
    <row r="2001" spans="1:1">
      <c r="A2001" s="75"/>
    </row>
    <row r="2002" spans="1:1">
      <c r="A2002" s="75"/>
    </row>
    <row r="2003" spans="1:1">
      <c r="A2003" s="75"/>
    </row>
    <row r="2004" spans="1:1">
      <c r="A2004" s="75"/>
    </row>
    <row r="2005" spans="1:1">
      <c r="A2005" s="75"/>
    </row>
    <row r="2006" spans="1:1">
      <c r="A2006" s="75"/>
    </row>
    <row r="2007" spans="1:1">
      <c r="A2007" s="75"/>
    </row>
    <row r="2008" spans="1:1">
      <c r="A2008" s="75"/>
    </row>
    <row r="2009" spans="1:1">
      <c r="A2009" s="75"/>
    </row>
    <row r="2010" spans="1:1">
      <c r="A2010" s="75"/>
    </row>
    <row r="2011" spans="1:1">
      <c r="A2011" s="75"/>
    </row>
    <row r="2012" spans="1:1">
      <c r="A2012" s="75"/>
    </row>
    <row r="2013" spans="1:1">
      <c r="A2013" s="75"/>
    </row>
    <row r="2014" spans="1:1">
      <c r="A2014" s="75"/>
    </row>
    <row r="2015" spans="1:1">
      <c r="A2015" s="75"/>
    </row>
    <row r="2016" spans="1:1">
      <c r="A2016" s="75"/>
    </row>
    <row r="2017" spans="1:1">
      <c r="A2017" s="75"/>
    </row>
    <row r="2018" spans="1:1">
      <c r="A2018" s="75"/>
    </row>
    <row r="2019" spans="1:1">
      <c r="A2019" s="75"/>
    </row>
    <row r="2020" spans="1:1">
      <c r="A2020" s="75"/>
    </row>
    <row r="2021" spans="1:1">
      <c r="A2021" s="75"/>
    </row>
    <row r="2022" spans="1:1">
      <c r="A2022" s="75"/>
    </row>
    <row r="2023" spans="1:1">
      <c r="A2023" s="75"/>
    </row>
    <row r="2024" spans="1:1">
      <c r="A2024" s="75"/>
    </row>
    <row r="2025" spans="1:1">
      <c r="A2025" s="75"/>
    </row>
    <row r="2026" spans="1:1">
      <c r="A2026" s="75"/>
    </row>
    <row r="2027" spans="1:1">
      <c r="A2027" s="75"/>
    </row>
    <row r="2028" spans="1:1">
      <c r="A2028" s="75"/>
    </row>
    <row r="2029" spans="1:1">
      <c r="A2029" s="75"/>
    </row>
    <row r="2030" spans="1:1">
      <c r="A2030" s="75"/>
    </row>
    <row r="2031" spans="1:1">
      <c r="A2031" s="75"/>
    </row>
    <row r="2032" spans="1:1">
      <c r="A2032" s="75"/>
    </row>
    <row r="2033" spans="1:1">
      <c r="A2033" s="75"/>
    </row>
    <row r="2034" spans="1:1">
      <c r="A2034" s="75"/>
    </row>
    <row r="2035" spans="1:1">
      <c r="A2035" s="75"/>
    </row>
    <row r="2036" spans="1:1">
      <c r="A2036" s="75"/>
    </row>
    <row r="2037" spans="1:1">
      <c r="A2037" s="75"/>
    </row>
    <row r="2038" spans="1:1">
      <c r="A2038" s="75"/>
    </row>
    <row r="2039" spans="1:1">
      <c r="A2039" s="75"/>
    </row>
    <row r="2040" spans="1:1">
      <c r="A2040" s="75"/>
    </row>
    <row r="2041" spans="1:1">
      <c r="A2041" s="75"/>
    </row>
    <row r="2042" spans="1:1">
      <c r="A2042" s="75"/>
    </row>
    <row r="2043" spans="1:1">
      <c r="A2043" s="75"/>
    </row>
    <row r="2044" spans="1:1">
      <c r="A2044" s="75"/>
    </row>
    <row r="2045" spans="1:1">
      <c r="A2045" s="75"/>
    </row>
    <row r="2046" spans="1:1">
      <c r="A2046" s="75"/>
    </row>
    <row r="2047" spans="1:1">
      <c r="A2047" s="75"/>
    </row>
    <row r="2048" spans="1:1">
      <c r="A2048" s="75"/>
    </row>
    <row r="2049" spans="1:1">
      <c r="A2049" s="75"/>
    </row>
    <row r="2050" spans="1:1">
      <c r="A2050" s="75"/>
    </row>
    <row r="2051" spans="1:1">
      <c r="A2051" s="75"/>
    </row>
    <row r="2052" spans="1:1">
      <c r="A2052" s="75"/>
    </row>
    <row r="2053" spans="1:1">
      <c r="A2053" s="75"/>
    </row>
    <row r="2054" spans="1:1">
      <c r="A2054" s="75"/>
    </row>
    <row r="2055" spans="1:1">
      <c r="A2055" s="75"/>
    </row>
    <row r="2056" spans="1:1">
      <c r="A2056" s="75"/>
    </row>
    <row r="2057" spans="1:1">
      <c r="A2057" s="75"/>
    </row>
    <row r="2058" spans="1:1">
      <c r="A2058" s="75"/>
    </row>
    <row r="2059" spans="1:1">
      <c r="A2059" s="75"/>
    </row>
    <row r="2060" spans="1:1">
      <c r="A2060" s="75"/>
    </row>
    <row r="2061" spans="1:1">
      <c r="A2061" s="75"/>
    </row>
    <row r="2062" spans="1:1">
      <c r="A2062" s="75"/>
    </row>
    <row r="2063" spans="1:1">
      <c r="A2063" s="75"/>
    </row>
    <row r="2064" spans="1:1">
      <c r="A2064" s="75"/>
    </row>
    <row r="2065" spans="1:1">
      <c r="A2065" s="75"/>
    </row>
    <row r="2066" spans="1:1">
      <c r="A2066" s="75"/>
    </row>
    <row r="2067" spans="1:1">
      <c r="A2067" s="75"/>
    </row>
    <row r="2068" spans="1:1">
      <c r="A2068" s="75"/>
    </row>
    <row r="2069" spans="1:1">
      <c r="A2069" s="75"/>
    </row>
    <row r="2070" spans="1:1">
      <c r="A2070" s="75"/>
    </row>
    <row r="2071" spans="1:1">
      <c r="A2071" s="75"/>
    </row>
    <row r="2072" spans="1:1">
      <c r="A2072" s="75"/>
    </row>
    <row r="2073" spans="1:1">
      <c r="A2073" s="75"/>
    </row>
    <row r="2074" spans="1:1">
      <c r="A2074" s="75"/>
    </row>
    <row r="2075" spans="1:1">
      <c r="A2075" s="75"/>
    </row>
    <row r="2076" spans="1:1">
      <c r="A2076" s="75"/>
    </row>
    <row r="2077" spans="1:1">
      <c r="A2077" s="75"/>
    </row>
    <row r="2078" spans="1:1">
      <c r="A2078" s="75"/>
    </row>
    <row r="2079" spans="1:1">
      <c r="A2079" s="75"/>
    </row>
    <row r="2080" spans="1:1">
      <c r="A2080" s="75"/>
    </row>
    <row r="2081" spans="1:1">
      <c r="A2081" s="75"/>
    </row>
    <row r="2082" spans="1:1">
      <c r="A2082" s="75"/>
    </row>
    <row r="2083" spans="1:1">
      <c r="A2083" s="75"/>
    </row>
    <row r="2084" spans="1:1">
      <c r="A2084" s="75"/>
    </row>
    <row r="2085" spans="1:1">
      <c r="A2085" s="75"/>
    </row>
    <row r="2086" spans="1:1">
      <c r="A2086" s="75"/>
    </row>
    <row r="2087" spans="1:1">
      <c r="A2087" s="75"/>
    </row>
    <row r="2088" spans="1:1">
      <c r="A2088" s="75"/>
    </row>
    <row r="2089" spans="1:1">
      <c r="A2089" s="75"/>
    </row>
    <row r="2090" spans="1:1">
      <c r="A2090" s="75"/>
    </row>
    <row r="2091" spans="1:1">
      <c r="A2091" s="75"/>
    </row>
    <row r="2092" spans="1:1">
      <c r="A2092" s="75"/>
    </row>
    <row r="2093" spans="1:1">
      <c r="A2093" s="75"/>
    </row>
    <row r="2094" spans="1:1">
      <c r="A2094" s="75"/>
    </row>
    <row r="2095" spans="1:1">
      <c r="A2095" s="75"/>
    </row>
    <row r="2096" spans="1:1">
      <c r="A2096" s="75"/>
    </row>
    <row r="2097" spans="1:1">
      <c r="A2097" s="75"/>
    </row>
    <row r="2098" spans="1:1">
      <c r="A2098" s="75"/>
    </row>
    <row r="2099" spans="1:1">
      <c r="A2099" s="75"/>
    </row>
    <row r="2100" spans="1:1">
      <c r="A2100" s="75"/>
    </row>
    <row r="2101" spans="1:1">
      <c r="A2101" s="75"/>
    </row>
    <row r="2102" spans="1:1">
      <c r="A2102" s="75"/>
    </row>
    <row r="2103" spans="1:1">
      <c r="A2103" s="75"/>
    </row>
    <row r="2104" spans="1:1">
      <c r="A2104" s="75"/>
    </row>
    <row r="2105" spans="1:1">
      <c r="A2105" s="75"/>
    </row>
    <row r="2106" spans="1:1">
      <c r="A2106" s="75"/>
    </row>
    <row r="2107" spans="1:1">
      <c r="A2107" s="75"/>
    </row>
    <row r="2108" spans="1:1">
      <c r="A2108" s="75"/>
    </row>
    <row r="2109" spans="1:1">
      <c r="A2109" s="75"/>
    </row>
    <row r="2110" spans="1:1">
      <c r="A2110" s="75"/>
    </row>
    <row r="2111" spans="1:1">
      <c r="A2111" s="75"/>
    </row>
    <row r="2112" spans="1:1">
      <c r="A2112" s="75"/>
    </row>
    <row r="2113" spans="1:1">
      <c r="A2113" s="75"/>
    </row>
    <row r="2114" spans="1:1">
      <c r="A2114" s="75"/>
    </row>
    <row r="2115" spans="1:1">
      <c r="A2115" s="75"/>
    </row>
    <row r="2116" spans="1:1">
      <c r="A2116" s="75"/>
    </row>
    <row r="2117" spans="1:1">
      <c r="A2117" s="75"/>
    </row>
    <row r="2118" spans="1:1">
      <c r="A2118" s="75"/>
    </row>
    <row r="2119" spans="1:1">
      <c r="A2119" s="75"/>
    </row>
    <row r="2120" spans="1:1">
      <c r="A2120" s="75"/>
    </row>
    <row r="2121" spans="1:1">
      <c r="A2121" s="75"/>
    </row>
    <row r="2122" spans="1:1">
      <c r="A2122" s="75"/>
    </row>
    <row r="2123" spans="1:1">
      <c r="A2123" s="75"/>
    </row>
    <row r="2124" spans="1:1">
      <c r="A2124" s="75"/>
    </row>
    <row r="2125" spans="1:1">
      <c r="A2125" s="75"/>
    </row>
    <row r="2126" spans="1:1">
      <c r="A2126" s="75"/>
    </row>
    <row r="2127" spans="1:1">
      <c r="A2127" s="75"/>
    </row>
    <row r="2128" spans="1:1">
      <c r="A2128" s="75"/>
    </row>
    <row r="2129" spans="1:1">
      <c r="A2129" s="75"/>
    </row>
    <row r="2130" spans="1:1">
      <c r="A2130" s="75"/>
    </row>
    <row r="2131" spans="1:1">
      <c r="A2131" s="75"/>
    </row>
    <row r="2132" spans="1:1">
      <c r="A2132" s="75"/>
    </row>
    <row r="2133" spans="1:1">
      <c r="A2133" s="75"/>
    </row>
    <row r="2134" spans="1:1">
      <c r="A2134" s="75"/>
    </row>
    <row r="2135" spans="1:1">
      <c r="A2135" s="75"/>
    </row>
    <row r="2136" spans="1:1">
      <c r="A2136" s="75"/>
    </row>
    <row r="2137" spans="1:1">
      <c r="A2137" s="75"/>
    </row>
    <row r="2138" spans="1:1">
      <c r="A2138" s="75"/>
    </row>
    <row r="2139" spans="1:1">
      <c r="A2139" s="75"/>
    </row>
    <row r="2140" spans="1:1">
      <c r="A2140" s="75"/>
    </row>
    <row r="2141" spans="1:1">
      <c r="A2141" s="75"/>
    </row>
    <row r="2142" spans="1:1">
      <c r="A2142" s="75"/>
    </row>
    <row r="2143" spans="1:1">
      <c r="A2143" s="75"/>
    </row>
    <row r="2144" spans="1:1">
      <c r="A2144" s="75"/>
    </row>
    <row r="2145" spans="1:1">
      <c r="A2145" s="75"/>
    </row>
    <row r="2146" spans="1:1">
      <c r="A2146" s="75"/>
    </row>
    <row r="2147" spans="1:1">
      <c r="A2147" s="75"/>
    </row>
    <row r="2148" spans="1:1">
      <c r="A2148" s="75"/>
    </row>
    <row r="2149" spans="1:1">
      <c r="A2149" s="75"/>
    </row>
    <row r="2150" spans="1:1">
      <c r="A2150" s="75"/>
    </row>
    <row r="2151" spans="1:1">
      <c r="A2151" s="75"/>
    </row>
    <row r="2152" spans="1:1">
      <c r="A2152" s="75"/>
    </row>
    <row r="2153" spans="1:1">
      <c r="A2153" s="75"/>
    </row>
    <row r="2154" spans="1:1">
      <c r="A2154" s="75"/>
    </row>
    <row r="2155" spans="1:1">
      <c r="A2155" s="75"/>
    </row>
    <row r="2156" spans="1:1">
      <c r="A2156" s="75"/>
    </row>
    <row r="2157" spans="1:1">
      <c r="A2157" s="75"/>
    </row>
    <row r="2158" spans="1:1">
      <c r="A2158" s="75"/>
    </row>
    <row r="2159" spans="1:1">
      <c r="A2159" s="75"/>
    </row>
    <row r="2160" spans="1:1">
      <c r="A2160" s="75"/>
    </row>
    <row r="2161" spans="1:1">
      <c r="A2161" s="75"/>
    </row>
    <row r="2162" spans="1:1">
      <c r="A2162" s="75"/>
    </row>
    <row r="2163" spans="1:1">
      <c r="A2163" s="75"/>
    </row>
    <row r="2164" spans="1:1">
      <c r="A2164" s="75"/>
    </row>
    <row r="2165" spans="1:1">
      <c r="A2165" s="75"/>
    </row>
    <row r="2166" spans="1:1">
      <c r="A2166" s="75"/>
    </row>
    <row r="2167" spans="1:1">
      <c r="A2167" s="75"/>
    </row>
    <row r="2168" spans="1:1">
      <c r="A2168" s="75"/>
    </row>
    <row r="2169" spans="1:1">
      <c r="A2169" s="75"/>
    </row>
    <row r="2170" spans="1:1">
      <c r="A2170" s="75"/>
    </row>
    <row r="2171" spans="1:1">
      <c r="A2171" s="75"/>
    </row>
    <row r="2172" spans="1:1">
      <c r="A2172" s="75"/>
    </row>
    <row r="2173" spans="1:1">
      <c r="A2173" s="75"/>
    </row>
    <row r="2174" spans="1:1">
      <c r="A2174" s="75"/>
    </row>
    <row r="2175" spans="1:1">
      <c r="A2175" s="75"/>
    </row>
    <row r="2176" spans="1:1">
      <c r="A2176" s="75"/>
    </row>
    <row r="2177" spans="1:1">
      <c r="A2177" s="75"/>
    </row>
    <row r="2178" spans="1:1">
      <c r="A2178" s="75"/>
    </row>
    <row r="2179" spans="1:1">
      <c r="A2179" s="75"/>
    </row>
    <row r="2180" spans="1:1">
      <c r="A2180" s="75"/>
    </row>
    <row r="2181" spans="1:1">
      <c r="A2181" s="75"/>
    </row>
    <row r="2182" spans="1:1">
      <c r="A2182" s="75"/>
    </row>
    <row r="2183" spans="1:1">
      <c r="A2183" s="75"/>
    </row>
    <row r="2184" spans="1:1">
      <c r="A2184" s="75"/>
    </row>
    <row r="2185" spans="1:1">
      <c r="A2185" s="75"/>
    </row>
    <row r="2186" spans="1:1">
      <c r="A2186" s="75"/>
    </row>
    <row r="2187" spans="1:1">
      <c r="A2187" s="75"/>
    </row>
    <row r="2188" spans="1:1">
      <c r="A2188" s="75"/>
    </row>
    <row r="2189" spans="1:1">
      <c r="A2189" s="75"/>
    </row>
    <row r="2190" spans="1:1">
      <c r="A2190" s="75"/>
    </row>
    <row r="2191" spans="1:1">
      <c r="A2191" s="75"/>
    </row>
    <row r="2192" spans="1:1">
      <c r="A2192" s="75"/>
    </row>
    <row r="2193" spans="1:1">
      <c r="A2193" s="75"/>
    </row>
    <row r="2194" spans="1:1">
      <c r="A2194" s="75"/>
    </row>
    <row r="2195" spans="1:1">
      <c r="A2195" s="75"/>
    </row>
    <row r="2196" spans="1:1">
      <c r="A2196" s="75"/>
    </row>
    <row r="2197" spans="1:1">
      <c r="A2197" s="75"/>
    </row>
    <row r="2198" spans="1:1">
      <c r="A2198" s="75"/>
    </row>
    <row r="2199" spans="1:1">
      <c r="A2199" s="75"/>
    </row>
    <row r="2200" spans="1:1">
      <c r="A2200" s="75"/>
    </row>
    <row r="2201" spans="1:1">
      <c r="A2201" s="75"/>
    </row>
    <row r="2202" spans="1:1">
      <c r="A2202" s="75"/>
    </row>
    <row r="2203" spans="1:1">
      <c r="A2203" s="75"/>
    </row>
    <row r="2204" spans="1:1">
      <c r="A2204" s="75"/>
    </row>
    <row r="2205" spans="1:1">
      <c r="A2205" s="75"/>
    </row>
    <row r="2206" spans="1:1">
      <c r="A2206" s="75"/>
    </row>
    <row r="2207" spans="1:1">
      <c r="A2207" s="75"/>
    </row>
    <row r="2208" spans="1:1">
      <c r="A2208" s="75"/>
    </row>
    <row r="2209" spans="1:1">
      <c r="A2209" s="75"/>
    </row>
    <row r="2210" spans="1:1">
      <c r="A2210" s="75"/>
    </row>
    <row r="2211" spans="1:1">
      <c r="A2211" s="75"/>
    </row>
    <row r="2212" spans="1:1">
      <c r="A2212" s="75"/>
    </row>
    <row r="2213" spans="1:1">
      <c r="A2213" s="75"/>
    </row>
    <row r="2214" spans="1:1">
      <c r="A2214" s="75"/>
    </row>
    <row r="2215" spans="1:1">
      <c r="A2215" s="75"/>
    </row>
    <row r="2216" spans="1:1">
      <c r="A2216" s="75"/>
    </row>
    <row r="2217" spans="1:1">
      <c r="A2217" s="75"/>
    </row>
    <row r="2218" spans="1:1">
      <c r="A2218" s="75"/>
    </row>
    <row r="2219" spans="1:1">
      <c r="A2219" s="75"/>
    </row>
    <row r="2220" spans="1:1">
      <c r="A2220" s="75"/>
    </row>
    <row r="2221" spans="1:1">
      <c r="A2221" s="75"/>
    </row>
    <row r="2222" spans="1:1">
      <c r="A2222" s="75"/>
    </row>
    <row r="2223" spans="1:1">
      <c r="A2223" s="75"/>
    </row>
    <row r="2224" spans="1:1">
      <c r="A2224" s="75"/>
    </row>
    <row r="2225" spans="1:1">
      <c r="A2225" s="75"/>
    </row>
    <row r="2226" spans="1:1">
      <c r="A2226" s="75"/>
    </row>
    <row r="2227" spans="1:1">
      <c r="A2227" s="75"/>
    </row>
    <row r="2228" spans="1:1">
      <c r="A2228" s="75"/>
    </row>
    <row r="2229" spans="1:1">
      <c r="A2229" s="75"/>
    </row>
    <row r="2230" spans="1:1">
      <c r="A2230" s="75"/>
    </row>
    <row r="2231" spans="1:1">
      <c r="A2231" s="75"/>
    </row>
    <row r="2232" spans="1:1">
      <c r="A2232" s="75"/>
    </row>
    <row r="2233" spans="1:1">
      <c r="A2233" s="75"/>
    </row>
    <row r="2234" spans="1:1">
      <c r="A2234" s="75"/>
    </row>
    <row r="2235" spans="1:1">
      <c r="A2235" s="75"/>
    </row>
    <row r="2236" spans="1:1">
      <c r="A2236" s="75"/>
    </row>
    <row r="2237" spans="1:1">
      <c r="A2237" s="75"/>
    </row>
    <row r="2238" spans="1:1">
      <c r="A2238" s="75"/>
    </row>
    <row r="2239" spans="1:1">
      <c r="A2239" s="75"/>
    </row>
    <row r="2240" spans="1:1">
      <c r="A2240" s="75"/>
    </row>
    <row r="2241" spans="1:1">
      <c r="A2241" s="75"/>
    </row>
    <row r="2242" spans="1:1">
      <c r="A2242" s="75"/>
    </row>
    <row r="2243" spans="1:1">
      <c r="A2243" s="75"/>
    </row>
    <row r="2244" spans="1:1">
      <c r="A2244" s="75"/>
    </row>
    <row r="2245" spans="1:1">
      <c r="A2245" s="75"/>
    </row>
    <row r="2246" spans="1:1">
      <c r="A2246" s="75"/>
    </row>
    <row r="2247" spans="1:1">
      <c r="A2247" s="75"/>
    </row>
    <row r="2248" spans="1:1">
      <c r="A2248" s="75"/>
    </row>
    <row r="2249" spans="1:1">
      <c r="A2249" s="75"/>
    </row>
    <row r="2250" spans="1:1">
      <c r="A2250" s="75"/>
    </row>
    <row r="2251" spans="1:1">
      <c r="A2251" s="75"/>
    </row>
    <row r="2252" spans="1:1">
      <c r="A2252" s="75"/>
    </row>
    <row r="2253" spans="1:1">
      <c r="A2253" s="75"/>
    </row>
    <row r="2254" spans="1:1">
      <c r="A2254" s="75"/>
    </row>
    <row r="2255" spans="1:1">
      <c r="A2255" s="75"/>
    </row>
    <row r="2256" spans="1:1">
      <c r="A2256" s="75"/>
    </row>
    <row r="2257" spans="1:1">
      <c r="A2257" s="75"/>
    </row>
    <row r="2258" spans="1:1">
      <c r="A2258" s="75"/>
    </row>
    <row r="2259" spans="1:1">
      <c r="A2259" s="75"/>
    </row>
    <row r="2260" spans="1:1">
      <c r="A2260" s="75"/>
    </row>
    <row r="2261" spans="1:1">
      <c r="A2261" s="75"/>
    </row>
    <row r="2262" spans="1:1">
      <c r="A2262" s="75"/>
    </row>
    <row r="2263" spans="1:1">
      <c r="A2263" s="75"/>
    </row>
    <row r="2264" spans="1:1">
      <c r="A2264" s="75"/>
    </row>
    <row r="2265" spans="1:1">
      <c r="A2265" s="75"/>
    </row>
    <row r="2266" spans="1:1">
      <c r="A2266" s="75"/>
    </row>
    <row r="2267" spans="1:1">
      <c r="A2267" s="75"/>
    </row>
    <row r="2268" spans="1:1">
      <c r="A2268" s="75"/>
    </row>
    <row r="2269" spans="1:1">
      <c r="A2269" s="75"/>
    </row>
    <row r="2270" spans="1:1">
      <c r="A2270" s="75"/>
    </row>
    <row r="2271" spans="1:1">
      <c r="A2271" s="75"/>
    </row>
    <row r="2272" spans="1:1">
      <c r="A2272" s="75"/>
    </row>
    <row r="2273" spans="1:1">
      <c r="A2273" s="75"/>
    </row>
    <row r="2274" spans="1:1">
      <c r="A2274" s="75"/>
    </row>
    <row r="2275" spans="1:1">
      <c r="A2275" s="75"/>
    </row>
    <row r="2276" spans="1:1">
      <c r="A2276" s="75"/>
    </row>
    <row r="2277" spans="1:1">
      <c r="A2277" s="75"/>
    </row>
    <row r="2278" spans="1:1">
      <c r="A2278" s="75"/>
    </row>
    <row r="2279" spans="1:1">
      <c r="A2279" s="75"/>
    </row>
    <row r="2280" spans="1:1">
      <c r="A2280" s="75"/>
    </row>
    <row r="2281" spans="1:1">
      <c r="A2281" s="75"/>
    </row>
    <row r="2282" spans="1:1">
      <c r="A2282" s="75"/>
    </row>
    <row r="2283" spans="1:1">
      <c r="A2283" s="75"/>
    </row>
    <row r="2284" spans="1:1">
      <c r="A2284" s="75"/>
    </row>
    <row r="2285" spans="1:1">
      <c r="A2285" s="75"/>
    </row>
    <row r="2286" spans="1:1">
      <c r="A2286" s="75"/>
    </row>
    <row r="2287" spans="1:1">
      <c r="A2287" s="75"/>
    </row>
    <row r="2288" spans="1:1">
      <c r="A2288" s="75"/>
    </row>
    <row r="2289" spans="1:1">
      <c r="A2289" s="75"/>
    </row>
    <row r="2290" spans="1:1">
      <c r="A2290" s="75"/>
    </row>
    <row r="2291" spans="1:1">
      <c r="A2291" s="75"/>
    </row>
    <row r="2292" spans="1:1">
      <c r="A2292" s="75"/>
    </row>
    <row r="2293" spans="1:1">
      <c r="A2293" s="75"/>
    </row>
    <row r="2294" spans="1:1">
      <c r="A2294" s="75"/>
    </row>
    <row r="2295" spans="1:1">
      <c r="A2295" s="75"/>
    </row>
    <row r="2296" spans="1:1">
      <c r="A2296" s="75"/>
    </row>
    <row r="2297" spans="1:1">
      <c r="A2297" s="75"/>
    </row>
    <row r="2298" spans="1:1">
      <c r="A2298" s="75"/>
    </row>
    <row r="2299" spans="1:1">
      <c r="A2299" s="75"/>
    </row>
    <row r="2300" spans="1:1">
      <c r="A2300" s="75"/>
    </row>
    <row r="2301" spans="1:1">
      <c r="A2301" s="75"/>
    </row>
    <row r="2302" spans="1:1">
      <c r="A2302" s="75"/>
    </row>
    <row r="2303" spans="1:1">
      <c r="A2303" s="75"/>
    </row>
    <row r="2304" spans="1:1">
      <c r="A2304" s="75"/>
    </row>
    <row r="2305" spans="1:1">
      <c r="A2305" s="75"/>
    </row>
    <row r="2306" spans="1:1">
      <c r="A2306" s="75"/>
    </row>
    <row r="2307" spans="1:1">
      <c r="A2307" s="75"/>
    </row>
    <row r="2308" spans="1:1">
      <c r="A2308" s="75"/>
    </row>
    <row r="2309" spans="1:1">
      <c r="A2309" s="75"/>
    </row>
    <row r="2310" spans="1:1">
      <c r="A2310" s="75"/>
    </row>
    <row r="2311" spans="1:1">
      <c r="A2311" s="75"/>
    </row>
    <row r="2312" spans="1:1">
      <c r="A2312" s="75"/>
    </row>
    <row r="2313" spans="1:1">
      <c r="A2313" s="75"/>
    </row>
    <row r="2314" spans="1:1">
      <c r="A2314" s="75"/>
    </row>
    <row r="2315" spans="1:1">
      <c r="A2315" s="75"/>
    </row>
    <row r="2316" spans="1:1">
      <c r="A2316" s="75"/>
    </row>
    <row r="2317" spans="1:1">
      <c r="A2317" s="75"/>
    </row>
    <row r="2318" spans="1:1">
      <c r="A2318" s="75"/>
    </row>
    <row r="2319" spans="1:1">
      <c r="A2319" s="75"/>
    </row>
    <row r="2320" spans="1:1">
      <c r="A2320" s="75"/>
    </row>
    <row r="2321" spans="1:1">
      <c r="A2321" s="75"/>
    </row>
    <row r="2322" spans="1:1">
      <c r="A2322" s="75"/>
    </row>
    <row r="2323" spans="1:1">
      <c r="A2323" s="75"/>
    </row>
    <row r="2324" spans="1:1">
      <c r="A2324" s="75"/>
    </row>
    <row r="2325" spans="1:1">
      <c r="A2325" s="75"/>
    </row>
    <row r="2326" spans="1:1">
      <c r="A2326" s="75"/>
    </row>
    <row r="2327" spans="1:1">
      <c r="A2327" s="75"/>
    </row>
    <row r="2328" spans="1:1">
      <c r="A2328" s="75"/>
    </row>
    <row r="2329" spans="1:1">
      <c r="A2329" s="75"/>
    </row>
    <row r="2330" spans="1:1">
      <c r="A2330" s="75"/>
    </row>
    <row r="2331" spans="1:1">
      <c r="A2331" s="75"/>
    </row>
    <row r="2332" spans="1:1">
      <c r="A2332" s="75"/>
    </row>
    <row r="2333" spans="1:1">
      <c r="A2333" s="75"/>
    </row>
    <row r="2334" spans="1:1">
      <c r="A2334" s="75"/>
    </row>
    <row r="2335" spans="1:1">
      <c r="A2335" s="75"/>
    </row>
    <row r="2336" spans="1:1">
      <c r="A2336" s="75"/>
    </row>
    <row r="2337" spans="1:1">
      <c r="A2337" s="75"/>
    </row>
    <row r="2338" spans="1:1">
      <c r="A2338" s="75"/>
    </row>
    <row r="2339" spans="1:1">
      <c r="A2339" s="75"/>
    </row>
    <row r="2340" spans="1:1">
      <c r="A2340" s="75"/>
    </row>
    <row r="2341" spans="1:1">
      <c r="A2341" s="75"/>
    </row>
    <row r="2342" spans="1:1">
      <c r="A2342" s="75"/>
    </row>
    <row r="2343" spans="1:1">
      <c r="A2343" s="75"/>
    </row>
    <row r="2344" spans="1:1">
      <c r="A2344" s="75"/>
    </row>
    <row r="2345" spans="1:1">
      <c r="A2345" s="75"/>
    </row>
    <row r="2346" spans="1:1">
      <c r="A2346" s="75"/>
    </row>
    <row r="2347" spans="1:1">
      <c r="A2347" s="75"/>
    </row>
    <row r="2348" spans="1:1">
      <c r="A2348" s="75"/>
    </row>
    <row r="2349" spans="1:1">
      <c r="A2349" s="75"/>
    </row>
    <row r="2350" spans="1:1">
      <c r="A2350" s="75"/>
    </row>
    <row r="2351" spans="1:1">
      <c r="A2351" s="75"/>
    </row>
    <row r="2352" spans="1:1">
      <c r="A2352" s="75"/>
    </row>
    <row r="2353" spans="1:1">
      <c r="A2353" s="75"/>
    </row>
    <row r="2354" spans="1:1">
      <c r="A2354" s="75"/>
    </row>
    <row r="2355" spans="1:1">
      <c r="A2355" s="75"/>
    </row>
    <row r="2356" spans="1:1">
      <c r="A2356" s="75"/>
    </row>
    <row r="2357" spans="1:1">
      <c r="A2357" s="75"/>
    </row>
    <row r="2358" spans="1:1">
      <c r="A2358" s="75"/>
    </row>
    <row r="2359" spans="1:1">
      <c r="A2359" s="75"/>
    </row>
    <row r="2360" spans="1:1">
      <c r="A2360" s="75"/>
    </row>
    <row r="2361" spans="1:1">
      <c r="A2361" s="75"/>
    </row>
    <row r="2362" spans="1:1">
      <c r="A2362" s="75"/>
    </row>
    <row r="2363" spans="1:1">
      <c r="A2363" s="75"/>
    </row>
    <row r="2364" spans="1:1">
      <c r="A2364" s="75"/>
    </row>
    <row r="2365" spans="1:1">
      <c r="A2365" s="75"/>
    </row>
    <row r="2366" spans="1:1">
      <c r="A2366" s="75"/>
    </row>
    <row r="2367" spans="1:1">
      <c r="A2367" s="75"/>
    </row>
    <row r="2368" spans="1:1">
      <c r="A2368" s="75"/>
    </row>
    <row r="2369" spans="1:1">
      <c r="A2369" s="75"/>
    </row>
    <row r="2370" spans="1:1">
      <c r="A2370" s="75"/>
    </row>
    <row r="2371" spans="1:1">
      <c r="A2371" s="75"/>
    </row>
    <row r="2372" spans="1:1">
      <c r="A2372" s="75"/>
    </row>
    <row r="2373" spans="1:1">
      <c r="A2373" s="75"/>
    </row>
    <row r="2374" spans="1:1">
      <c r="A2374" s="75"/>
    </row>
    <row r="2375" spans="1:1">
      <c r="A2375" s="75"/>
    </row>
    <row r="2376" spans="1:1">
      <c r="A2376" s="75"/>
    </row>
    <row r="2377" spans="1:1">
      <c r="A2377" s="75"/>
    </row>
    <row r="2378" spans="1:1">
      <c r="A2378" s="75"/>
    </row>
    <row r="2379" spans="1:1">
      <c r="A2379" s="75"/>
    </row>
    <row r="2380" spans="1:1">
      <c r="A2380" s="75"/>
    </row>
    <row r="2381" spans="1:1">
      <c r="A2381" s="75"/>
    </row>
    <row r="2382" spans="1:1">
      <c r="A2382" s="75"/>
    </row>
    <row r="2383" spans="1:1">
      <c r="A2383" s="75"/>
    </row>
    <row r="2384" spans="1:1">
      <c r="A2384" s="75"/>
    </row>
    <row r="2385" spans="1:1">
      <c r="A2385" s="75"/>
    </row>
    <row r="2386" spans="1:1">
      <c r="A2386" s="75"/>
    </row>
    <row r="2387" spans="1:1">
      <c r="A2387" s="75"/>
    </row>
    <row r="2388" spans="1:1">
      <c r="A2388" s="75"/>
    </row>
    <row r="2389" spans="1:1">
      <c r="A2389" s="75"/>
    </row>
    <row r="2390" spans="1:1">
      <c r="A2390" s="75"/>
    </row>
    <row r="2391" spans="1:1">
      <c r="A2391" s="75"/>
    </row>
    <row r="2392" spans="1:1">
      <c r="A2392" s="75"/>
    </row>
    <row r="2393" spans="1:1">
      <c r="A2393" s="75"/>
    </row>
    <row r="2394" spans="1:1">
      <c r="A2394" s="75"/>
    </row>
    <row r="2395" spans="1:1">
      <c r="A2395" s="75"/>
    </row>
    <row r="2396" spans="1:1">
      <c r="A2396" s="75"/>
    </row>
    <row r="2397" spans="1:1">
      <c r="A2397" s="75"/>
    </row>
    <row r="2398" spans="1:1">
      <c r="A2398" s="75"/>
    </row>
    <row r="2399" spans="1:1">
      <c r="A2399" s="75"/>
    </row>
    <row r="2400" spans="1:1">
      <c r="A2400" s="75"/>
    </row>
    <row r="2401" spans="1:1">
      <c r="A2401" s="75"/>
    </row>
    <row r="2402" spans="1:1">
      <c r="A2402" s="75"/>
    </row>
    <row r="2403" spans="1:1">
      <c r="A2403" s="75"/>
    </row>
    <row r="2404" spans="1:1">
      <c r="A2404" s="75"/>
    </row>
    <row r="2405" spans="1:1">
      <c r="A2405" s="75"/>
    </row>
    <row r="2406" spans="1:1">
      <c r="A2406" s="75"/>
    </row>
  </sheetData>
  <sheetProtection formatCells="0" formatColumns="0" formatRows="0" insertColumns="0" insertRows="0" insertHyperlinks="0" deleteColumns="0" deleteRows="0" sort="0" autoFilter="0" pivotTables="0"/>
  <mergeCells count="4">
    <mergeCell ref="A1:F1"/>
    <mergeCell ref="A2:F2"/>
    <mergeCell ref="A3:F3"/>
    <mergeCell ref="A4:F4"/>
  </mergeCells>
  <dataValidations count="6">
    <dataValidation allowBlank="1" showInputMessage="1" showErrorMessage="1" prompt="Corresponde al nombre o descripción de la cuenta de acuerdo al Plan de Cuentas emitido por el CONAC."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56:B77 IX56:IX77 ST56:ST77 ACP56:ACP77 AML56:AML77 AWH56:AWH77 BGD56:BGD77 BPZ56:BPZ77 BZV56:BZV77 CJR56:CJR77 CTN56:CTN77 DDJ56:DDJ77 DNF56:DNF77 DXB56:DXB77 EGX56:EGX77 EQT56:EQT77 FAP56:FAP77 FKL56:FKL77 FUH56:FUH77 GED56:GED77 GNZ56:GNZ77 GXV56:GXV77 HHR56:HHR77 HRN56:HRN77 IBJ56:IBJ77 ILF56:ILF77 IVB56:IVB77 JEX56:JEX77 JOT56:JOT77 JYP56:JYP77 KIL56:KIL77 KSH56:KSH77 LCD56:LCD77 LLZ56:LLZ77 LVV56:LVV77 MFR56:MFR77 MPN56:MPN77 MZJ56:MZJ77 NJF56:NJF77 NTB56:NTB77 OCX56:OCX77 OMT56:OMT77 OWP56:OWP77 PGL56:PGL77 PQH56:PQH77 QAD56:QAD77 QJZ56:QJZ77 QTV56:QTV77 RDR56:RDR77 RNN56:RNN77 RXJ56:RXJ77 SHF56:SHF77 SRB56:SRB77 TAX56:TAX77 TKT56:TKT77 TUP56:TUP77 UEL56:UEL77 UOH56:UOH77 UYD56:UYD77 VHZ56:VHZ77 VRV56:VRV77 WBR56:WBR77 WLN56:WLN77 WVJ56:WVJ77 B65592:B65613 IX65592:IX65613 ST65592:ST65613 ACP65592:ACP65613 AML65592:AML65613 AWH65592:AWH65613 BGD65592:BGD65613 BPZ65592:BPZ65613 BZV65592:BZV65613 CJR65592:CJR65613 CTN65592:CTN65613 DDJ65592:DDJ65613 DNF65592:DNF65613 DXB65592:DXB65613 EGX65592:EGX65613 EQT65592:EQT65613 FAP65592:FAP65613 FKL65592:FKL65613 FUH65592:FUH65613 GED65592:GED65613 GNZ65592:GNZ65613 GXV65592:GXV65613 HHR65592:HHR65613 HRN65592:HRN65613 IBJ65592:IBJ65613 ILF65592:ILF65613 IVB65592:IVB65613 JEX65592:JEX65613 JOT65592:JOT65613 JYP65592:JYP65613 KIL65592:KIL65613 KSH65592:KSH65613 LCD65592:LCD65613 LLZ65592:LLZ65613 LVV65592:LVV65613 MFR65592:MFR65613 MPN65592:MPN65613 MZJ65592:MZJ65613 NJF65592:NJF65613 NTB65592:NTB65613 OCX65592:OCX65613 OMT65592:OMT65613 OWP65592:OWP65613 PGL65592:PGL65613 PQH65592:PQH65613 QAD65592:QAD65613 QJZ65592:QJZ65613 QTV65592:QTV65613 RDR65592:RDR65613 RNN65592:RNN65613 RXJ65592:RXJ65613 SHF65592:SHF65613 SRB65592:SRB65613 TAX65592:TAX65613 TKT65592:TKT65613 TUP65592:TUP65613 UEL65592:UEL65613 UOH65592:UOH65613 UYD65592:UYD65613 VHZ65592:VHZ65613 VRV65592:VRV65613 WBR65592:WBR65613 WLN65592:WLN65613 WVJ65592:WVJ65613 B131128:B131149 IX131128:IX131149 ST131128:ST131149 ACP131128:ACP131149 AML131128:AML131149 AWH131128:AWH131149 BGD131128:BGD131149 BPZ131128:BPZ131149 BZV131128:BZV131149 CJR131128:CJR131149 CTN131128:CTN131149 DDJ131128:DDJ131149 DNF131128:DNF131149 DXB131128:DXB131149 EGX131128:EGX131149 EQT131128:EQT131149 FAP131128:FAP131149 FKL131128:FKL131149 FUH131128:FUH131149 GED131128:GED131149 GNZ131128:GNZ131149 GXV131128:GXV131149 HHR131128:HHR131149 HRN131128:HRN131149 IBJ131128:IBJ131149 ILF131128:ILF131149 IVB131128:IVB131149 JEX131128:JEX131149 JOT131128:JOT131149 JYP131128:JYP131149 KIL131128:KIL131149 KSH131128:KSH131149 LCD131128:LCD131149 LLZ131128:LLZ131149 LVV131128:LVV131149 MFR131128:MFR131149 MPN131128:MPN131149 MZJ131128:MZJ131149 NJF131128:NJF131149 NTB131128:NTB131149 OCX131128:OCX131149 OMT131128:OMT131149 OWP131128:OWP131149 PGL131128:PGL131149 PQH131128:PQH131149 QAD131128:QAD131149 QJZ131128:QJZ131149 QTV131128:QTV131149 RDR131128:RDR131149 RNN131128:RNN131149 RXJ131128:RXJ131149 SHF131128:SHF131149 SRB131128:SRB131149 TAX131128:TAX131149 TKT131128:TKT131149 TUP131128:TUP131149 UEL131128:UEL131149 UOH131128:UOH131149 UYD131128:UYD131149 VHZ131128:VHZ131149 VRV131128:VRV131149 WBR131128:WBR131149 WLN131128:WLN131149 WVJ131128:WVJ131149 B196664:B196685 IX196664:IX196685 ST196664:ST196685 ACP196664:ACP196685 AML196664:AML196685 AWH196664:AWH196685 BGD196664:BGD196685 BPZ196664:BPZ196685 BZV196664:BZV196685 CJR196664:CJR196685 CTN196664:CTN196685 DDJ196664:DDJ196685 DNF196664:DNF196685 DXB196664:DXB196685 EGX196664:EGX196685 EQT196664:EQT196685 FAP196664:FAP196685 FKL196664:FKL196685 FUH196664:FUH196685 GED196664:GED196685 GNZ196664:GNZ196685 GXV196664:GXV196685 HHR196664:HHR196685 HRN196664:HRN196685 IBJ196664:IBJ196685 ILF196664:ILF196685 IVB196664:IVB196685 JEX196664:JEX196685 JOT196664:JOT196685 JYP196664:JYP196685 KIL196664:KIL196685 KSH196664:KSH196685 LCD196664:LCD196685 LLZ196664:LLZ196685 LVV196664:LVV196685 MFR196664:MFR196685 MPN196664:MPN196685 MZJ196664:MZJ196685 NJF196664:NJF196685 NTB196664:NTB196685 OCX196664:OCX196685 OMT196664:OMT196685 OWP196664:OWP196685 PGL196664:PGL196685 PQH196664:PQH196685 QAD196664:QAD196685 QJZ196664:QJZ196685 QTV196664:QTV196685 RDR196664:RDR196685 RNN196664:RNN196685 RXJ196664:RXJ196685 SHF196664:SHF196685 SRB196664:SRB196685 TAX196664:TAX196685 TKT196664:TKT196685 TUP196664:TUP196685 UEL196664:UEL196685 UOH196664:UOH196685 UYD196664:UYD196685 VHZ196664:VHZ196685 VRV196664:VRV196685 WBR196664:WBR196685 WLN196664:WLN196685 WVJ196664:WVJ196685 B262200:B262221 IX262200:IX262221 ST262200:ST262221 ACP262200:ACP262221 AML262200:AML262221 AWH262200:AWH262221 BGD262200:BGD262221 BPZ262200:BPZ262221 BZV262200:BZV262221 CJR262200:CJR262221 CTN262200:CTN262221 DDJ262200:DDJ262221 DNF262200:DNF262221 DXB262200:DXB262221 EGX262200:EGX262221 EQT262200:EQT262221 FAP262200:FAP262221 FKL262200:FKL262221 FUH262200:FUH262221 GED262200:GED262221 GNZ262200:GNZ262221 GXV262200:GXV262221 HHR262200:HHR262221 HRN262200:HRN262221 IBJ262200:IBJ262221 ILF262200:ILF262221 IVB262200:IVB262221 JEX262200:JEX262221 JOT262200:JOT262221 JYP262200:JYP262221 KIL262200:KIL262221 KSH262200:KSH262221 LCD262200:LCD262221 LLZ262200:LLZ262221 LVV262200:LVV262221 MFR262200:MFR262221 MPN262200:MPN262221 MZJ262200:MZJ262221 NJF262200:NJF262221 NTB262200:NTB262221 OCX262200:OCX262221 OMT262200:OMT262221 OWP262200:OWP262221 PGL262200:PGL262221 PQH262200:PQH262221 QAD262200:QAD262221 QJZ262200:QJZ262221 QTV262200:QTV262221 RDR262200:RDR262221 RNN262200:RNN262221 RXJ262200:RXJ262221 SHF262200:SHF262221 SRB262200:SRB262221 TAX262200:TAX262221 TKT262200:TKT262221 TUP262200:TUP262221 UEL262200:UEL262221 UOH262200:UOH262221 UYD262200:UYD262221 VHZ262200:VHZ262221 VRV262200:VRV262221 WBR262200:WBR262221 WLN262200:WLN262221 WVJ262200:WVJ262221 B327736:B327757 IX327736:IX327757 ST327736:ST327757 ACP327736:ACP327757 AML327736:AML327757 AWH327736:AWH327757 BGD327736:BGD327757 BPZ327736:BPZ327757 BZV327736:BZV327757 CJR327736:CJR327757 CTN327736:CTN327757 DDJ327736:DDJ327757 DNF327736:DNF327757 DXB327736:DXB327757 EGX327736:EGX327757 EQT327736:EQT327757 FAP327736:FAP327757 FKL327736:FKL327757 FUH327736:FUH327757 GED327736:GED327757 GNZ327736:GNZ327757 GXV327736:GXV327757 HHR327736:HHR327757 HRN327736:HRN327757 IBJ327736:IBJ327757 ILF327736:ILF327757 IVB327736:IVB327757 JEX327736:JEX327757 JOT327736:JOT327757 JYP327736:JYP327757 KIL327736:KIL327757 KSH327736:KSH327757 LCD327736:LCD327757 LLZ327736:LLZ327757 LVV327736:LVV327757 MFR327736:MFR327757 MPN327736:MPN327757 MZJ327736:MZJ327757 NJF327736:NJF327757 NTB327736:NTB327757 OCX327736:OCX327757 OMT327736:OMT327757 OWP327736:OWP327757 PGL327736:PGL327757 PQH327736:PQH327757 QAD327736:QAD327757 QJZ327736:QJZ327757 QTV327736:QTV327757 RDR327736:RDR327757 RNN327736:RNN327757 RXJ327736:RXJ327757 SHF327736:SHF327757 SRB327736:SRB327757 TAX327736:TAX327757 TKT327736:TKT327757 TUP327736:TUP327757 UEL327736:UEL327757 UOH327736:UOH327757 UYD327736:UYD327757 VHZ327736:VHZ327757 VRV327736:VRV327757 WBR327736:WBR327757 WLN327736:WLN327757 WVJ327736:WVJ327757 B393272:B393293 IX393272:IX393293 ST393272:ST393293 ACP393272:ACP393293 AML393272:AML393293 AWH393272:AWH393293 BGD393272:BGD393293 BPZ393272:BPZ393293 BZV393272:BZV393293 CJR393272:CJR393293 CTN393272:CTN393293 DDJ393272:DDJ393293 DNF393272:DNF393293 DXB393272:DXB393293 EGX393272:EGX393293 EQT393272:EQT393293 FAP393272:FAP393293 FKL393272:FKL393293 FUH393272:FUH393293 GED393272:GED393293 GNZ393272:GNZ393293 GXV393272:GXV393293 HHR393272:HHR393293 HRN393272:HRN393293 IBJ393272:IBJ393293 ILF393272:ILF393293 IVB393272:IVB393293 JEX393272:JEX393293 JOT393272:JOT393293 JYP393272:JYP393293 KIL393272:KIL393293 KSH393272:KSH393293 LCD393272:LCD393293 LLZ393272:LLZ393293 LVV393272:LVV393293 MFR393272:MFR393293 MPN393272:MPN393293 MZJ393272:MZJ393293 NJF393272:NJF393293 NTB393272:NTB393293 OCX393272:OCX393293 OMT393272:OMT393293 OWP393272:OWP393293 PGL393272:PGL393293 PQH393272:PQH393293 QAD393272:QAD393293 QJZ393272:QJZ393293 QTV393272:QTV393293 RDR393272:RDR393293 RNN393272:RNN393293 RXJ393272:RXJ393293 SHF393272:SHF393293 SRB393272:SRB393293 TAX393272:TAX393293 TKT393272:TKT393293 TUP393272:TUP393293 UEL393272:UEL393293 UOH393272:UOH393293 UYD393272:UYD393293 VHZ393272:VHZ393293 VRV393272:VRV393293 WBR393272:WBR393293 WLN393272:WLN393293 WVJ393272:WVJ393293 B458808:B458829 IX458808:IX458829 ST458808:ST458829 ACP458808:ACP458829 AML458808:AML458829 AWH458808:AWH458829 BGD458808:BGD458829 BPZ458808:BPZ458829 BZV458808:BZV458829 CJR458808:CJR458829 CTN458808:CTN458829 DDJ458808:DDJ458829 DNF458808:DNF458829 DXB458808:DXB458829 EGX458808:EGX458829 EQT458808:EQT458829 FAP458808:FAP458829 FKL458808:FKL458829 FUH458808:FUH458829 GED458808:GED458829 GNZ458808:GNZ458829 GXV458808:GXV458829 HHR458808:HHR458829 HRN458808:HRN458829 IBJ458808:IBJ458829 ILF458808:ILF458829 IVB458808:IVB458829 JEX458808:JEX458829 JOT458808:JOT458829 JYP458808:JYP458829 KIL458808:KIL458829 KSH458808:KSH458829 LCD458808:LCD458829 LLZ458808:LLZ458829 LVV458808:LVV458829 MFR458808:MFR458829 MPN458808:MPN458829 MZJ458808:MZJ458829 NJF458808:NJF458829 NTB458808:NTB458829 OCX458808:OCX458829 OMT458808:OMT458829 OWP458808:OWP458829 PGL458808:PGL458829 PQH458808:PQH458829 QAD458808:QAD458829 QJZ458808:QJZ458829 QTV458808:QTV458829 RDR458808:RDR458829 RNN458808:RNN458829 RXJ458808:RXJ458829 SHF458808:SHF458829 SRB458808:SRB458829 TAX458808:TAX458829 TKT458808:TKT458829 TUP458808:TUP458829 UEL458808:UEL458829 UOH458808:UOH458829 UYD458808:UYD458829 VHZ458808:VHZ458829 VRV458808:VRV458829 WBR458808:WBR458829 WLN458808:WLN458829 WVJ458808:WVJ458829 B524344:B524365 IX524344:IX524365 ST524344:ST524365 ACP524344:ACP524365 AML524344:AML524365 AWH524344:AWH524365 BGD524344:BGD524365 BPZ524344:BPZ524365 BZV524344:BZV524365 CJR524344:CJR524365 CTN524344:CTN524365 DDJ524344:DDJ524365 DNF524344:DNF524365 DXB524344:DXB524365 EGX524344:EGX524365 EQT524344:EQT524365 FAP524344:FAP524365 FKL524344:FKL524365 FUH524344:FUH524365 GED524344:GED524365 GNZ524344:GNZ524365 GXV524344:GXV524365 HHR524344:HHR524365 HRN524344:HRN524365 IBJ524344:IBJ524365 ILF524344:ILF524365 IVB524344:IVB524365 JEX524344:JEX524365 JOT524344:JOT524365 JYP524344:JYP524365 KIL524344:KIL524365 KSH524344:KSH524365 LCD524344:LCD524365 LLZ524344:LLZ524365 LVV524344:LVV524365 MFR524344:MFR524365 MPN524344:MPN524365 MZJ524344:MZJ524365 NJF524344:NJF524365 NTB524344:NTB524365 OCX524344:OCX524365 OMT524344:OMT524365 OWP524344:OWP524365 PGL524344:PGL524365 PQH524344:PQH524365 QAD524344:QAD524365 QJZ524344:QJZ524365 QTV524344:QTV524365 RDR524344:RDR524365 RNN524344:RNN524365 RXJ524344:RXJ524365 SHF524344:SHF524365 SRB524344:SRB524365 TAX524344:TAX524365 TKT524344:TKT524365 TUP524344:TUP524365 UEL524344:UEL524365 UOH524344:UOH524365 UYD524344:UYD524365 VHZ524344:VHZ524365 VRV524344:VRV524365 WBR524344:WBR524365 WLN524344:WLN524365 WVJ524344:WVJ524365 B589880:B589901 IX589880:IX589901 ST589880:ST589901 ACP589880:ACP589901 AML589880:AML589901 AWH589880:AWH589901 BGD589880:BGD589901 BPZ589880:BPZ589901 BZV589880:BZV589901 CJR589880:CJR589901 CTN589880:CTN589901 DDJ589880:DDJ589901 DNF589880:DNF589901 DXB589880:DXB589901 EGX589880:EGX589901 EQT589880:EQT589901 FAP589880:FAP589901 FKL589880:FKL589901 FUH589880:FUH589901 GED589880:GED589901 GNZ589880:GNZ589901 GXV589880:GXV589901 HHR589880:HHR589901 HRN589880:HRN589901 IBJ589880:IBJ589901 ILF589880:ILF589901 IVB589880:IVB589901 JEX589880:JEX589901 JOT589880:JOT589901 JYP589880:JYP589901 KIL589880:KIL589901 KSH589880:KSH589901 LCD589880:LCD589901 LLZ589880:LLZ589901 LVV589880:LVV589901 MFR589880:MFR589901 MPN589880:MPN589901 MZJ589880:MZJ589901 NJF589880:NJF589901 NTB589880:NTB589901 OCX589880:OCX589901 OMT589880:OMT589901 OWP589880:OWP589901 PGL589880:PGL589901 PQH589880:PQH589901 QAD589880:QAD589901 QJZ589880:QJZ589901 QTV589880:QTV589901 RDR589880:RDR589901 RNN589880:RNN589901 RXJ589880:RXJ589901 SHF589880:SHF589901 SRB589880:SRB589901 TAX589880:TAX589901 TKT589880:TKT589901 TUP589880:TUP589901 UEL589880:UEL589901 UOH589880:UOH589901 UYD589880:UYD589901 VHZ589880:VHZ589901 VRV589880:VRV589901 WBR589880:WBR589901 WLN589880:WLN589901 WVJ589880:WVJ589901 B655416:B655437 IX655416:IX655437 ST655416:ST655437 ACP655416:ACP655437 AML655416:AML655437 AWH655416:AWH655437 BGD655416:BGD655437 BPZ655416:BPZ655437 BZV655416:BZV655437 CJR655416:CJR655437 CTN655416:CTN655437 DDJ655416:DDJ655437 DNF655416:DNF655437 DXB655416:DXB655437 EGX655416:EGX655437 EQT655416:EQT655437 FAP655416:FAP655437 FKL655416:FKL655437 FUH655416:FUH655437 GED655416:GED655437 GNZ655416:GNZ655437 GXV655416:GXV655437 HHR655416:HHR655437 HRN655416:HRN655437 IBJ655416:IBJ655437 ILF655416:ILF655437 IVB655416:IVB655437 JEX655416:JEX655437 JOT655416:JOT655437 JYP655416:JYP655437 KIL655416:KIL655437 KSH655416:KSH655437 LCD655416:LCD655437 LLZ655416:LLZ655437 LVV655416:LVV655437 MFR655416:MFR655437 MPN655416:MPN655437 MZJ655416:MZJ655437 NJF655416:NJF655437 NTB655416:NTB655437 OCX655416:OCX655437 OMT655416:OMT655437 OWP655416:OWP655437 PGL655416:PGL655437 PQH655416:PQH655437 QAD655416:QAD655437 QJZ655416:QJZ655437 QTV655416:QTV655437 RDR655416:RDR655437 RNN655416:RNN655437 RXJ655416:RXJ655437 SHF655416:SHF655437 SRB655416:SRB655437 TAX655416:TAX655437 TKT655416:TKT655437 TUP655416:TUP655437 UEL655416:UEL655437 UOH655416:UOH655437 UYD655416:UYD655437 VHZ655416:VHZ655437 VRV655416:VRV655437 WBR655416:WBR655437 WLN655416:WLN655437 WVJ655416:WVJ655437 B720952:B720973 IX720952:IX720973 ST720952:ST720973 ACP720952:ACP720973 AML720952:AML720973 AWH720952:AWH720973 BGD720952:BGD720973 BPZ720952:BPZ720973 BZV720952:BZV720973 CJR720952:CJR720973 CTN720952:CTN720973 DDJ720952:DDJ720973 DNF720952:DNF720973 DXB720952:DXB720973 EGX720952:EGX720973 EQT720952:EQT720973 FAP720952:FAP720973 FKL720952:FKL720973 FUH720952:FUH720973 GED720952:GED720973 GNZ720952:GNZ720973 GXV720952:GXV720973 HHR720952:HHR720973 HRN720952:HRN720973 IBJ720952:IBJ720973 ILF720952:ILF720973 IVB720952:IVB720973 JEX720952:JEX720973 JOT720952:JOT720973 JYP720952:JYP720973 KIL720952:KIL720973 KSH720952:KSH720973 LCD720952:LCD720973 LLZ720952:LLZ720973 LVV720952:LVV720973 MFR720952:MFR720973 MPN720952:MPN720973 MZJ720952:MZJ720973 NJF720952:NJF720973 NTB720952:NTB720973 OCX720952:OCX720973 OMT720952:OMT720973 OWP720952:OWP720973 PGL720952:PGL720973 PQH720952:PQH720973 QAD720952:QAD720973 QJZ720952:QJZ720973 QTV720952:QTV720973 RDR720952:RDR720973 RNN720952:RNN720973 RXJ720952:RXJ720973 SHF720952:SHF720973 SRB720952:SRB720973 TAX720952:TAX720973 TKT720952:TKT720973 TUP720952:TUP720973 UEL720952:UEL720973 UOH720952:UOH720973 UYD720952:UYD720973 VHZ720952:VHZ720973 VRV720952:VRV720973 WBR720952:WBR720973 WLN720952:WLN720973 WVJ720952:WVJ720973 B786488:B786509 IX786488:IX786509 ST786488:ST786509 ACP786488:ACP786509 AML786488:AML786509 AWH786488:AWH786509 BGD786488:BGD786509 BPZ786488:BPZ786509 BZV786488:BZV786509 CJR786488:CJR786509 CTN786488:CTN786509 DDJ786488:DDJ786509 DNF786488:DNF786509 DXB786488:DXB786509 EGX786488:EGX786509 EQT786488:EQT786509 FAP786488:FAP786509 FKL786488:FKL786509 FUH786488:FUH786509 GED786488:GED786509 GNZ786488:GNZ786509 GXV786488:GXV786509 HHR786488:HHR786509 HRN786488:HRN786509 IBJ786488:IBJ786509 ILF786488:ILF786509 IVB786488:IVB786509 JEX786488:JEX786509 JOT786488:JOT786509 JYP786488:JYP786509 KIL786488:KIL786509 KSH786488:KSH786509 LCD786488:LCD786509 LLZ786488:LLZ786509 LVV786488:LVV786509 MFR786488:MFR786509 MPN786488:MPN786509 MZJ786488:MZJ786509 NJF786488:NJF786509 NTB786488:NTB786509 OCX786488:OCX786509 OMT786488:OMT786509 OWP786488:OWP786509 PGL786488:PGL786509 PQH786488:PQH786509 QAD786488:QAD786509 QJZ786488:QJZ786509 QTV786488:QTV786509 RDR786488:RDR786509 RNN786488:RNN786509 RXJ786488:RXJ786509 SHF786488:SHF786509 SRB786488:SRB786509 TAX786488:TAX786509 TKT786488:TKT786509 TUP786488:TUP786509 UEL786488:UEL786509 UOH786488:UOH786509 UYD786488:UYD786509 VHZ786488:VHZ786509 VRV786488:VRV786509 WBR786488:WBR786509 WLN786488:WLN786509 WVJ786488:WVJ786509 B852024:B852045 IX852024:IX852045 ST852024:ST852045 ACP852024:ACP852045 AML852024:AML852045 AWH852024:AWH852045 BGD852024:BGD852045 BPZ852024:BPZ852045 BZV852024:BZV852045 CJR852024:CJR852045 CTN852024:CTN852045 DDJ852024:DDJ852045 DNF852024:DNF852045 DXB852024:DXB852045 EGX852024:EGX852045 EQT852024:EQT852045 FAP852024:FAP852045 FKL852024:FKL852045 FUH852024:FUH852045 GED852024:GED852045 GNZ852024:GNZ852045 GXV852024:GXV852045 HHR852024:HHR852045 HRN852024:HRN852045 IBJ852024:IBJ852045 ILF852024:ILF852045 IVB852024:IVB852045 JEX852024:JEX852045 JOT852024:JOT852045 JYP852024:JYP852045 KIL852024:KIL852045 KSH852024:KSH852045 LCD852024:LCD852045 LLZ852024:LLZ852045 LVV852024:LVV852045 MFR852024:MFR852045 MPN852024:MPN852045 MZJ852024:MZJ852045 NJF852024:NJF852045 NTB852024:NTB852045 OCX852024:OCX852045 OMT852024:OMT852045 OWP852024:OWP852045 PGL852024:PGL852045 PQH852024:PQH852045 QAD852024:QAD852045 QJZ852024:QJZ852045 QTV852024:QTV852045 RDR852024:RDR852045 RNN852024:RNN852045 RXJ852024:RXJ852045 SHF852024:SHF852045 SRB852024:SRB852045 TAX852024:TAX852045 TKT852024:TKT852045 TUP852024:TUP852045 UEL852024:UEL852045 UOH852024:UOH852045 UYD852024:UYD852045 VHZ852024:VHZ852045 VRV852024:VRV852045 WBR852024:WBR852045 WLN852024:WLN852045 WVJ852024:WVJ852045 B917560:B917581 IX917560:IX917581 ST917560:ST917581 ACP917560:ACP917581 AML917560:AML917581 AWH917560:AWH917581 BGD917560:BGD917581 BPZ917560:BPZ917581 BZV917560:BZV917581 CJR917560:CJR917581 CTN917560:CTN917581 DDJ917560:DDJ917581 DNF917560:DNF917581 DXB917560:DXB917581 EGX917560:EGX917581 EQT917560:EQT917581 FAP917560:FAP917581 FKL917560:FKL917581 FUH917560:FUH917581 GED917560:GED917581 GNZ917560:GNZ917581 GXV917560:GXV917581 HHR917560:HHR917581 HRN917560:HRN917581 IBJ917560:IBJ917581 ILF917560:ILF917581 IVB917560:IVB917581 JEX917560:JEX917581 JOT917560:JOT917581 JYP917560:JYP917581 KIL917560:KIL917581 KSH917560:KSH917581 LCD917560:LCD917581 LLZ917560:LLZ917581 LVV917560:LVV917581 MFR917560:MFR917581 MPN917560:MPN917581 MZJ917560:MZJ917581 NJF917560:NJF917581 NTB917560:NTB917581 OCX917560:OCX917581 OMT917560:OMT917581 OWP917560:OWP917581 PGL917560:PGL917581 PQH917560:PQH917581 QAD917560:QAD917581 QJZ917560:QJZ917581 QTV917560:QTV917581 RDR917560:RDR917581 RNN917560:RNN917581 RXJ917560:RXJ917581 SHF917560:SHF917581 SRB917560:SRB917581 TAX917560:TAX917581 TKT917560:TKT917581 TUP917560:TUP917581 UEL917560:UEL917581 UOH917560:UOH917581 UYD917560:UYD917581 VHZ917560:VHZ917581 VRV917560:VRV917581 WBR917560:WBR917581 WLN917560:WLN917581 WVJ917560:WVJ917581 B983096:B983117 IX983096:IX983117 ST983096:ST983117 ACP983096:ACP983117 AML983096:AML983117 AWH983096:AWH983117 BGD983096:BGD983117 BPZ983096:BPZ983117 BZV983096:BZV983117 CJR983096:CJR983117 CTN983096:CTN983117 DDJ983096:DDJ983117 DNF983096:DNF983117 DXB983096:DXB983117 EGX983096:EGX983117 EQT983096:EQT983117 FAP983096:FAP983117 FKL983096:FKL983117 FUH983096:FUH983117 GED983096:GED983117 GNZ983096:GNZ983117 GXV983096:GXV983117 HHR983096:HHR983117 HRN983096:HRN983117 IBJ983096:IBJ983117 ILF983096:ILF983117 IVB983096:IVB983117 JEX983096:JEX983117 JOT983096:JOT983117 JYP983096:JYP983117 KIL983096:KIL983117 KSH983096:KSH983117 LCD983096:LCD983117 LLZ983096:LLZ983117 LVV983096:LVV983117 MFR983096:MFR983117 MPN983096:MPN983117 MZJ983096:MZJ983117 NJF983096:NJF983117 NTB983096:NTB983117 OCX983096:OCX983117 OMT983096:OMT983117 OWP983096:OWP983117 PGL983096:PGL983117 PQH983096:PQH983117 QAD983096:QAD983117 QJZ983096:QJZ983117 QTV983096:QTV983117 RDR983096:RDR983117 RNN983096:RNN983117 RXJ983096:RXJ983117 SHF983096:SHF983117 SRB983096:SRB983117 TAX983096:TAX983117 TKT983096:TKT983117 TUP983096:TUP983117 UEL983096:UEL983117 UOH983096:UOH983117 UYD983096:UYD983117 VHZ983096:VHZ983117 VRV983096:VRV983117 WBR983096:WBR983117 WLN983096:WLN983117 WVJ983096:WVJ983117 B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B65619 IX65619 ST65619 ACP65619 AML65619 AWH65619 BGD65619 BPZ65619 BZV65619 CJR65619 CTN65619 DDJ65619 DNF65619 DXB65619 EGX65619 EQT65619 FAP65619 FKL65619 FUH65619 GED65619 GNZ65619 GXV65619 HHR65619 HRN65619 IBJ65619 ILF65619 IVB65619 JEX65619 JOT65619 JYP65619 KIL65619 KSH65619 LCD65619 LLZ65619 LVV65619 MFR65619 MPN65619 MZJ65619 NJF65619 NTB65619 OCX65619 OMT65619 OWP65619 PGL65619 PQH65619 QAD65619 QJZ65619 QTV65619 RDR65619 RNN65619 RXJ65619 SHF65619 SRB65619 TAX65619 TKT65619 TUP65619 UEL65619 UOH65619 UYD65619 VHZ65619 VRV65619 WBR65619 WLN65619 WVJ65619 B131155 IX131155 ST131155 ACP131155 AML131155 AWH131155 BGD131155 BPZ131155 BZV131155 CJR131155 CTN131155 DDJ131155 DNF131155 DXB131155 EGX131155 EQT131155 FAP131155 FKL131155 FUH131155 GED131155 GNZ131155 GXV131155 HHR131155 HRN131155 IBJ131155 ILF131155 IVB131155 JEX131155 JOT131155 JYP131155 KIL131155 KSH131155 LCD131155 LLZ131155 LVV131155 MFR131155 MPN131155 MZJ131155 NJF131155 NTB131155 OCX131155 OMT131155 OWP131155 PGL131155 PQH131155 QAD131155 QJZ131155 QTV131155 RDR131155 RNN131155 RXJ131155 SHF131155 SRB131155 TAX131155 TKT131155 TUP131155 UEL131155 UOH131155 UYD131155 VHZ131155 VRV131155 WBR131155 WLN131155 WVJ131155 B196691 IX196691 ST196691 ACP196691 AML196691 AWH196691 BGD196691 BPZ196691 BZV196691 CJR196691 CTN196691 DDJ196691 DNF196691 DXB196691 EGX196691 EQT196691 FAP196691 FKL196691 FUH196691 GED196691 GNZ196691 GXV196691 HHR196691 HRN196691 IBJ196691 ILF196691 IVB196691 JEX196691 JOT196691 JYP196691 KIL196691 KSH196691 LCD196691 LLZ196691 LVV196691 MFR196691 MPN196691 MZJ196691 NJF196691 NTB196691 OCX196691 OMT196691 OWP196691 PGL196691 PQH196691 QAD196691 QJZ196691 QTV196691 RDR196691 RNN196691 RXJ196691 SHF196691 SRB196691 TAX196691 TKT196691 TUP196691 UEL196691 UOH196691 UYD196691 VHZ196691 VRV196691 WBR196691 WLN196691 WVJ196691 B262227 IX262227 ST262227 ACP262227 AML262227 AWH262227 BGD262227 BPZ262227 BZV262227 CJR262227 CTN262227 DDJ262227 DNF262227 DXB262227 EGX262227 EQT262227 FAP262227 FKL262227 FUH262227 GED262227 GNZ262227 GXV262227 HHR262227 HRN262227 IBJ262227 ILF262227 IVB262227 JEX262227 JOT262227 JYP262227 KIL262227 KSH262227 LCD262227 LLZ262227 LVV262227 MFR262227 MPN262227 MZJ262227 NJF262227 NTB262227 OCX262227 OMT262227 OWP262227 PGL262227 PQH262227 QAD262227 QJZ262227 QTV262227 RDR262227 RNN262227 RXJ262227 SHF262227 SRB262227 TAX262227 TKT262227 TUP262227 UEL262227 UOH262227 UYD262227 VHZ262227 VRV262227 WBR262227 WLN262227 WVJ262227 B327763 IX327763 ST327763 ACP327763 AML327763 AWH327763 BGD327763 BPZ327763 BZV327763 CJR327763 CTN327763 DDJ327763 DNF327763 DXB327763 EGX327763 EQT327763 FAP327763 FKL327763 FUH327763 GED327763 GNZ327763 GXV327763 HHR327763 HRN327763 IBJ327763 ILF327763 IVB327763 JEX327763 JOT327763 JYP327763 KIL327763 KSH327763 LCD327763 LLZ327763 LVV327763 MFR327763 MPN327763 MZJ327763 NJF327763 NTB327763 OCX327763 OMT327763 OWP327763 PGL327763 PQH327763 QAD327763 QJZ327763 QTV327763 RDR327763 RNN327763 RXJ327763 SHF327763 SRB327763 TAX327763 TKT327763 TUP327763 UEL327763 UOH327763 UYD327763 VHZ327763 VRV327763 WBR327763 WLN327763 WVJ327763 B393299 IX393299 ST393299 ACP393299 AML393299 AWH393299 BGD393299 BPZ393299 BZV393299 CJR393299 CTN393299 DDJ393299 DNF393299 DXB393299 EGX393299 EQT393299 FAP393299 FKL393299 FUH393299 GED393299 GNZ393299 GXV393299 HHR393299 HRN393299 IBJ393299 ILF393299 IVB393299 JEX393299 JOT393299 JYP393299 KIL393299 KSH393299 LCD393299 LLZ393299 LVV393299 MFR393299 MPN393299 MZJ393299 NJF393299 NTB393299 OCX393299 OMT393299 OWP393299 PGL393299 PQH393299 QAD393299 QJZ393299 QTV393299 RDR393299 RNN393299 RXJ393299 SHF393299 SRB393299 TAX393299 TKT393299 TUP393299 UEL393299 UOH393299 UYD393299 VHZ393299 VRV393299 WBR393299 WLN393299 WVJ393299 B458835 IX458835 ST458835 ACP458835 AML458835 AWH458835 BGD458835 BPZ458835 BZV458835 CJR458835 CTN458835 DDJ458835 DNF458835 DXB458835 EGX458835 EQT458835 FAP458835 FKL458835 FUH458835 GED458835 GNZ458835 GXV458835 HHR458835 HRN458835 IBJ458835 ILF458835 IVB458835 JEX458835 JOT458835 JYP458835 KIL458835 KSH458835 LCD458835 LLZ458835 LVV458835 MFR458835 MPN458835 MZJ458835 NJF458835 NTB458835 OCX458835 OMT458835 OWP458835 PGL458835 PQH458835 QAD458835 QJZ458835 QTV458835 RDR458835 RNN458835 RXJ458835 SHF458835 SRB458835 TAX458835 TKT458835 TUP458835 UEL458835 UOH458835 UYD458835 VHZ458835 VRV458835 WBR458835 WLN458835 WVJ458835 B524371 IX524371 ST524371 ACP524371 AML524371 AWH524371 BGD524371 BPZ524371 BZV524371 CJR524371 CTN524371 DDJ524371 DNF524371 DXB524371 EGX524371 EQT524371 FAP524371 FKL524371 FUH524371 GED524371 GNZ524371 GXV524371 HHR524371 HRN524371 IBJ524371 ILF524371 IVB524371 JEX524371 JOT524371 JYP524371 KIL524371 KSH524371 LCD524371 LLZ524371 LVV524371 MFR524371 MPN524371 MZJ524371 NJF524371 NTB524371 OCX524371 OMT524371 OWP524371 PGL524371 PQH524371 QAD524371 QJZ524371 QTV524371 RDR524371 RNN524371 RXJ524371 SHF524371 SRB524371 TAX524371 TKT524371 TUP524371 UEL524371 UOH524371 UYD524371 VHZ524371 VRV524371 WBR524371 WLN524371 WVJ524371 B589907 IX589907 ST589907 ACP589907 AML589907 AWH589907 BGD589907 BPZ589907 BZV589907 CJR589907 CTN589907 DDJ589907 DNF589907 DXB589907 EGX589907 EQT589907 FAP589907 FKL589907 FUH589907 GED589907 GNZ589907 GXV589907 HHR589907 HRN589907 IBJ589907 ILF589907 IVB589907 JEX589907 JOT589907 JYP589907 KIL589907 KSH589907 LCD589907 LLZ589907 LVV589907 MFR589907 MPN589907 MZJ589907 NJF589907 NTB589907 OCX589907 OMT589907 OWP589907 PGL589907 PQH589907 QAD589907 QJZ589907 QTV589907 RDR589907 RNN589907 RXJ589907 SHF589907 SRB589907 TAX589907 TKT589907 TUP589907 UEL589907 UOH589907 UYD589907 VHZ589907 VRV589907 WBR589907 WLN589907 WVJ589907 B655443 IX655443 ST655443 ACP655443 AML655443 AWH655443 BGD655443 BPZ655443 BZV655443 CJR655443 CTN655443 DDJ655443 DNF655443 DXB655443 EGX655443 EQT655443 FAP655443 FKL655443 FUH655443 GED655443 GNZ655443 GXV655443 HHR655443 HRN655443 IBJ655443 ILF655443 IVB655443 JEX655443 JOT655443 JYP655443 KIL655443 KSH655443 LCD655443 LLZ655443 LVV655443 MFR655443 MPN655443 MZJ655443 NJF655443 NTB655443 OCX655443 OMT655443 OWP655443 PGL655443 PQH655443 QAD655443 QJZ655443 QTV655443 RDR655443 RNN655443 RXJ655443 SHF655443 SRB655443 TAX655443 TKT655443 TUP655443 UEL655443 UOH655443 UYD655443 VHZ655443 VRV655443 WBR655443 WLN655443 WVJ655443 B720979 IX720979 ST720979 ACP720979 AML720979 AWH720979 BGD720979 BPZ720979 BZV720979 CJR720979 CTN720979 DDJ720979 DNF720979 DXB720979 EGX720979 EQT720979 FAP720979 FKL720979 FUH720979 GED720979 GNZ720979 GXV720979 HHR720979 HRN720979 IBJ720979 ILF720979 IVB720979 JEX720979 JOT720979 JYP720979 KIL720979 KSH720979 LCD720979 LLZ720979 LVV720979 MFR720979 MPN720979 MZJ720979 NJF720979 NTB720979 OCX720979 OMT720979 OWP720979 PGL720979 PQH720979 QAD720979 QJZ720979 QTV720979 RDR720979 RNN720979 RXJ720979 SHF720979 SRB720979 TAX720979 TKT720979 TUP720979 UEL720979 UOH720979 UYD720979 VHZ720979 VRV720979 WBR720979 WLN720979 WVJ720979 B786515 IX786515 ST786515 ACP786515 AML786515 AWH786515 BGD786515 BPZ786515 BZV786515 CJR786515 CTN786515 DDJ786515 DNF786515 DXB786515 EGX786515 EQT786515 FAP786515 FKL786515 FUH786515 GED786515 GNZ786515 GXV786515 HHR786515 HRN786515 IBJ786515 ILF786515 IVB786515 JEX786515 JOT786515 JYP786515 KIL786515 KSH786515 LCD786515 LLZ786515 LVV786515 MFR786515 MPN786515 MZJ786515 NJF786515 NTB786515 OCX786515 OMT786515 OWP786515 PGL786515 PQH786515 QAD786515 QJZ786515 QTV786515 RDR786515 RNN786515 RXJ786515 SHF786515 SRB786515 TAX786515 TKT786515 TUP786515 UEL786515 UOH786515 UYD786515 VHZ786515 VRV786515 WBR786515 WLN786515 WVJ786515 B852051 IX852051 ST852051 ACP852051 AML852051 AWH852051 BGD852051 BPZ852051 BZV852051 CJR852051 CTN852051 DDJ852051 DNF852051 DXB852051 EGX852051 EQT852051 FAP852051 FKL852051 FUH852051 GED852051 GNZ852051 GXV852051 HHR852051 HRN852051 IBJ852051 ILF852051 IVB852051 JEX852051 JOT852051 JYP852051 KIL852051 KSH852051 LCD852051 LLZ852051 LVV852051 MFR852051 MPN852051 MZJ852051 NJF852051 NTB852051 OCX852051 OMT852051 OWP852051 PGL852051 PQH852051 QAD852051 QJZ852051 QTV852051 RDR852051 RNN852051 RXJ852051 SHF852051 SRB852051 TAX852051 TKT852051 TUP852051 UEL852051 UOH852051 UYD852051 VHZ852051 VRV852051 WBR852051 WLN852051 WVJ852051 B917587 IX917587 ST917587 ACP917587 AML917587 AWH917587 BGD917587 BPZ917587 BZV917587 CJR917587 CTN917587 DDJ917587 DNF917587 DXB917587 EGX917587 EQT917587 FAP917587 FKL917587 FUH917587 GED917587 GNZ917587 GXV917587 HHR917587 HRN917587 IBJ917587 ILF917587 IVB917587 JEX917587 JOT917587 JYP917587 KIL917587 KSH917587 LCD917587 LLZ917587 LVV917587 MFR917587 MPN917587 MZJ917587 NJF917587 NTB917587 OCX917587 OMT917587 OWP917587 PGL917587 PQH917587 QAD917587 QJZ917587 QTV917587 RDR917587 RNN917587 RXJ917587 SHF917587 SRB917587 TAX917587 TKT917587 TUP917587 UEL917587 UOH917587 UYD917587 VHZ917587 VRV917587 WBR917587 WLN917587 WVJ917587 B983123 IX983123 ST983123 ACP983123 AML983123 AWH983123 BGD983123 BPZ983123 BZV983123 CJR983123 CTN983123 DDJ983123 DNF983123 DXB983123 EGX983123 EQT983123 FAP983123 FKL983123 FUH983123 GED983123 GNZ983123 GXV983123 HHR983123 HRN983123 IBJ983123 ILF983123 IVB983123 JEX983123 JOT983123 JYP983123 KIL983123 KSH983123 LCD983123 LLZ983123 LVV983123 MFR983123 MPN983123 MZJ983123 NJF983123 NTB983123 OCX983123 OMT983123 OWP983123 PGL983123 PQH983123 QAD983123 QJZ983123 QTV983123 RDR983123 RNN983123 RXJ983123 SHF983123 SRB983123 TAX983123 TKT983123 TUP983123 UEL983123 UOH983123 UYD983123 VHZ983123 VRV983123 WBR983123 WLN983123 WVJ983123" xr:uid="{00000000-0002-0000-0900-000000000000}"/>
    <dataValidation allowBlank="1" showInputMessage="1" showErrorMessage="1" prompt="Corresponde al número de la cuenta de acuerdo al Plan de Cuentas emitido por el CONAC (DOF 22/11/2010)."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A56:A77 IW56:IW77 SS56:SS77 ACO56:ACO77 AMK56:AMK77 AWG56:AWG77 BGC56:BGC77 BPY56:BPY77 BZU56:BZU77 CJQ56:CJQ77 CTM56:CTM77 DDI56:DDI77 DNE56:DNE77 DXA56:DXA77 EGW56:EGW77 EQS56:EQS77 FAO56:FAO77 FKK56:FKK77 FUG56:FUG77 GEC56:GEC77 GNY56:GNY77 GXU56:GXU77 HHQ56:HHQ77 HRM56:HRM77 IBI56:IBI77 ILE56:ILE77 IVA56:IVA77 JEW56:JEW77 JOS56:JOS77 JYO56:JYO77 KIK56:KIK77 KSG56:KSG77 LCC56:LCC77 LLY56:LLY77 LVU56:LVU77 MFQ56:MFQ77 MPM56:MPM77 MZI56:MZI77 NJE56:NJE77 NTA56:NTA77 OCW56:OCW77 OMS56:OMS77 OWO56:OWO77 PGK56:PGK77 PQG56:PQG77 QAC56:QAC77 QJY56:QJY77 QTU56:QTU77 RDQ56:RDQ77 RNM56:RNM77 RXI56:RXI77 SHE56:SHE77 SRA56:SRA77 TAW56:TAW77 TKS56:TKS77 TUO56:TUO77 UEK56:UEK77 UOG56:UOG77 UYC56:UYC77 VHY56:VHY77 VRU56:VRU77 WBQ56:WBQ77 WLM56:WLM77 WVI56:WVI77 A65592:A65613 IW65592:IW65613 SS65592:SS65613 ACO65592:ACO65613 AMK65592:AMK65613 AWG65592:AWG65613 BGC65592:BGC65613 BPY65592:BPY65613 BZU65592:BZU65613 CJQ65592:CJQ65613 CTM65592:CTM65613 DDI65592:DDI65613 DNE65592:DNE65613 DXA65592:DXA65613 EGW65592:EGW65613 EQS65592:EQS65613 FAO65592:FAO65613 FKK65592:FKK65613 FUG65592:FUG65613 GEC65592:GEC65613 GNY65592:GNY65613 GXU65592:GXU65613 HHQ65592:HHQ65613 HRM65592:HRM65613 IBI65592:IBI65613 ILE65592:ILE65613 IVA65592:IVA65613 JEW65592:JEW65613 JOS65592:JOS65613 JYO65592:JYO65613 KIK65592:KIK65613 KSG65592:KSG65613 LCC65592:LCC65613 LLY65592:LLY65613 LVU65592:LVU65613 MFQ65592:MFQ65613 MPM65592:MPM65613 MZI65592:MZI65613 NJE65592:NJE65613 NTA65592:NTA65613 OCW65592:OCW65613 OMS65592:OMS65613 OWO65592:OWO65613 PGK65592:PGK65613 PQG65592:PQG65613 QAC65592:QAC65613 QJY65592:QJY65613 QTU65592:QTU65613 RDQ65592:RDQ65613 RNM65592:RNM65613 RXI65592:RXI65613 SHE65592:SHE65613 SRA65592:SRA65613 TAW65592:TAW65613 TKS65592:TKS65613 TUO65592:TUO65613 UEK65592:UEK65613 UOG65592:UOG65613 UYC65592:UYC65613 VHY65592:VHY65613 VRU65592:VRU65613 WBQ65592:WBQ65613 WLM65592:WLM65613 WVI65592:WVI65613 A131128:A131149 IW131128:IW131149 SS131128:SS131149 ACO131128:ACO131149 AMK131128:AMK131149 AWG131128:AWG131149 BGC131128:BGC131149 BPY131128:BPY131149 BZU131128:BZU131149 CJQ131128:CJQ131149 CTM131128:CTM131149 DDI131128:DDI131149 DNE131128:DNE131149 DXA131128:DXA131149 EGW131128:EGW131149 EQS131128:EQS131149 FAO131128:FAO131149 FKK131128:FKK131149 FUG131128:FUG131149 GEC131128:GEC131149 GNY131128:GNY131149 GXU131128:GXU131149 HHQ131128:HHQ131149 HRM131128:HRM131149 IBI131128:IBI131149 ILE131128:ILE131149 IVA131128:IVA131149 JEW131128:JEW131149 JOS131128:JOS131149 JYO131128:JYO131149 KIK131128:KIK131149 KSG131128:KSG131149 LCC131128:LCC131149 LLY131128:LLY131149 LVU131128:LVU131149 MFQ131128:MFQ131149 MPM131128:MPM131149 MZI131128:MZI131149 NJE131128:NJE131149 NTA131128:NTA131149 OCW131128:OCW131149 OMS131128:OMS131149 OWO131128:OWO131149 PGK131128:PGK131149 PQG131128:PQG131149 QAC131128:QAC131149 QJY131128:QJY131149 QTU131128:QTU131149 RDQ131128:RDQ131149 RNM131128:RNM131149 RXI131128:RXI131149 SHE131128:SHE131149 SRA131128:SRA131149 TAW131128:TAW131149 TKS131128:TKS131149 TUO131128:TUO131149 UEK131128:UEK131149 UOG131128:UOG131149 UYC131128:UYC131149 VHY131128:VHY131149 VRU131128:VRU131149 WBQ131128:WBQ131149 WLM131128:WLM131149 WVI131128:WVI131149 A196664:A196685 IW196664:IW196685 SS196664:SS196685 ACO196664:ACO196685 AMK196664:AMK196685 AWG196664:AWG196685 BGC196664:BGC196685 BPY196664:BPY196685 BZU196664:BZU196685 CJQ196664:CJQ196685 CTM196664:CTM196685 DDI196664:DDI196685 DNE196664:DNE196685 DXA196664:DXA196685 EGW196664:EGW196685 EQS196664:EQS196685 FAO196664:FAO196685 FKK196664:FKK196685 FUG196664:FUG196685 GEC196664:GEC196685 GNY196664:GNY196685 GXU196664:GXU196685 HHQ196664:HHQ196685 HRM196664:HRM196685 IBI196664:IBI196685 ILE196664:ILE196685 IVA196664:IVA196685 JEW196664:JEW196685 JOS196664:JOS196685 JYO196664:JYO196685 KIK196664:KIK196685 KSG196664:KSG196685 LCC196664:LCC196685 LLY196664:LLY196685 LVU196664:LVU196685 MFQ196664:MFQ196685 MPM196664:MPM196685 MZI196664:MZI196685 NJE196664:NJE196685 NTA196664:NTA196685 OCW196664:OCW196685 OMS196664:OMS196685 OWO196664:OWO196685 PGK196664:PGK196685 PQG196664:PQG196685 QAC196664:QAC196685 QJY196664:QJY196685 QTU196664:QTU196685 RDQ196664:RDQ196685 RNM196664:RNM196685 RXI196664:RXI196685 SHE196664:SHE196685 SRA196664:SRA196685 TAW196664:TAW196685 TKS196664:TKS196685 TUO196664:TUO196685 UEK196664:UEK196685 UOG196664:UOG196685 UYC196664:UYC196685 VHY196664:VHY196685 VRU196664:VRU196685 WBQ196664:WBQ196685 WLM196664:WLM196685 WVI196664:WVI196685 A262200:A262221 IW262200:IW262221 SS262200:SS262221 ACO262200:ACO262221 AMK262200:AMK262221 AWG262200:AWG262221 BGC262200:BGC262221 BPY262200:BPY262221 BZU262200:BZU262221 CJQ262200:CJQ262221 CTM262200:CTM262221 DDI262200:DDI262221 DNE262200:DNE262221 DXA262200:DXA262221 EGW262200:EGW262221 EQS262200:EQS262221 FAO262200:FAO262221 FKK262200:FKK262221 FUG262200:FUG262221 GEC262200:GEC262221 GNY262200:GNY262221 GXU262200:GXU262221 HHQ262200:HHQ262221 HRM262200:HRM262221 IBI262200:IBI262221 ILE262200:ILE262221 IVA262200:IVA262221 JEW262200:JEW262221 JOS262200:JOS262221 JYO262200:JYO262221 KIK262200:KIK262221 KSG262200:KSG262221 LCC262200:LCC262221 LLY262200:LLY262221 LVU262200:LVU262221 MFQ262200:MFQ262221 MPM262200:MPM262221 MZI262200:MZI262221 NJE262200:NJE262221 NTA262200:NTA262221 OCW262200:OCW262221 OMS262200:OMS262221 OWO262200:OWO262221 PGK262200:PGK262221 PQG262200:PQG262221 QAC262200:QAC262221 QJY262200:QJY262221 QTU262200:QTU262221 RDQ262200:RDQ262221 RNM262200:RNM262221 RXI262200:RXI262221 SHE262200:SHE262221 SRA262200:SRA262221 TAW262200:TAW262221 TKS262200:TKS262221 TUO262200:TUO262221 UEK262200:UEK262221 UOG262200:UOG262221 UYC262200:UYC262221 VHY262200:VHY262221 VRU262200:VRU262221 WBQ262200:WBQ262221 WLM262200:WLM262221 WVI262200:WVI262221 A327736:A327757 IW327736:IW327757 SS327736:SS327757 ACO327736:ACO327757 AMK327736:AMK327757 AWG327736:AWG327757 BGC327736:BGC327757 BPY327736:BPY327757 BZU327736:BZU327757 CJQ327736:CJQ327757 CTM327736:CTM327757 DDI327736:DDI327757 DNE327736:DNE327757 DXA327736:DXA327757 EGW327736:EGW327757 EQS327736:EQS327757 FAO327736:FAO327757 FKK327736:FKK327757 FUG327736:FUG327757 GEC327736:GEC327757 GNY327736:GNY327757 GXU327736:GXU327757 HHQ327736:HHQ327757 HRM327736:HRM327757 IBI327736:IBI327757 ILE327736:ILE327757 IVA327736:IVA327757 JEW327736:JEW327757 JOS327736:JOS327757 JYO327736:JYO327757 KIK327736:KIK327757 KSG327736:KSG327757 LCC327736:LCC327757 LLY327736:LLY327757 LVU327736:LVU327757 MFQ327736:MFQ327757 MPM327736:MPM327757 MZI327736:MZI327757 NJE327736:NJE327757 NTA327736:NTA327757 OCW327736:OCW327757 OMS327736:OMS327757 OWO327736:OWO327757 PGK327736:PGK327757 PQG327736:PQG327757 QAC327736:QAC327757 QJY327736:QJY327757 QTU327736:QTU327757 RDQ327736:RDQ327757 RNM327736:RNM327757 RXI327736:RXI327757 SHE327736:SHE327757 SRA327736:SRA327757 TAW327736:TAW327757 TKS327736:TKS327757 TUO327736:TUO327757 UEK327736:UEK327757 UOG327736:UOG327757 UYC327736:UYC327757 VHY327736:VHY327757 VRU327736:VRU327757 WBQ327736:WBQ327757 WLM327736:WLM327757 WVI327736:WVI327757 A393272:A393293 IW393272:IW393293 SS393272:SS393293 ACO393272:ACO393293 AMK393272:AMK393293 AWG393272:AWG393293 BGC393272:BGC393293 BPY393272:BPY393293 BZU393272:BZU393293 CJQ393272:CJQ393293 CTM393272:CTM393293 DDI393272:DDI393293 DNE393272:DNE393293 DXA393272:DXA393293 EGW393272:EGW393293 EQS393272:EQS393293 FAO393272:FAO393293 FKK393272:FKK393293 FUG393272:FUG393293 GEC393272:GEC393293 GNY393272:GNY393293 GXU393272:GXU393293 HHQ393272:HHQ393293 HRM393272:HRM393293 IBI393272:IBI393293 ILE393272:ILE393293 IVA393272:IVA393293 JEW393272:JEW393293 JOS393272:JOS393293 JYO393272:JYO393293 KIK393272:KIK393293 KSG393272:KSG393293 LCC393272:LCC393293 LLY393272:LLY393293 LVU393272:LVU393293 MFQ393272:MFQ393293 MPM393272:MPM393293 MZI393272:MZI393293 NJE393272:NJE393293 NTA393272:NTA393293 OCW393272:OCW393293 OMS393272:OMS393293 OWO393272:OWO393293 PGK393272:PGK393293 PQG393272:PQG393293 QAC393272:QAC393293 QJY393272:QJY393293 QTU393272:QTU393293 RDQ393272:RDQ393293 RNM393272:RNM393293 RXI393272:RXI393293 SHE393272:SHE393293 SRA393272:SRA393293 TAW393272:TAW393293 TKS393272:TKS393293 TUO393272:TUO393293 UEK393272:UEK393293 UOG393272:UOG393293 UYC393272:UYC393293 VHY393272:VHY393293 VRU393272:VRU393293 WBQ393272:WBQ393293 WLM393272:WLM393293 WVI393272:WVI393293 A458808:A458829 IW458808:IW458829 SS458808:SS458829 ACO458808:ACO458829 AMK458808:AMK458829 AWG458808:AWG458829 BGC458808:BGC458829 BPY458808:BPY458829 BZU458808:BZU458829 CJQ458808:CJQ458829 CTM458808:CTM458829 DDI458808:DDI458829 DNE458808:DNE458829 DXA458808:DXA458829 EGW458808:EGW458829 EQS458808:EQS458829 FAO458808:FAO458829 FKK458808:FKK458829 FUG458808:FUG458829 GEC458808:GEC458829 GNY458808:GNY458829 GXU458808:GXU458829 HHQ458808:HHQ458829 HRM458808:HRM458829 IBI458808:IBI458829 ILE458808:ILE458829 IVA458808:IVA458829 JEW458808:JEW458829 JOS458808:JOS458829 JYO458808:JYO458829 KIK458808:KIK458829 KSG458808:KSG458829 LCC458808:LCC458829 LLY458808:LLY458829 LVU458808:LVU458829 MFQ458808:MFQ458829 MPM458808:MPM458829 MZI458808:MZI458829 NJE458808:NJE458829 NTA458808:NTA458829 OCW458808:OCW458829 OMS458808:OMS458829 OWO458808:OWO458829 PGK458808:PGK458829 PQG458808:PQG458829 QAC458808:QAC458829 QJY458808:QJY458829 QTU458808:QTU458829 RDQ458808:RDQ458829 RNM458808:RNM458829 RXI458808:RXI458829 SHE458808:SHE458829 SRA458808:SRA458829 TAW458808:TAW458829 TKS458808:TKS458829 TUO458808:TUO458829 UEK458808:UEK458829 UOG458808:UOG458829 UYC458808:UYC458829 VHY458808:VHY458829 VRU458808:VRU458829 WBQ458808:WBQ458829 WLM458808:WLM458829 WVI458808:WVI458829 A524344:A524365 IW524344:IW524365 SS524344:SS524365 ACO524344:ACO524365 AMK524344:AMK524365 AWG524344:AWG524365 BGC524344:BGC524365 BPY524344:BPY524365 BZU524344:BZU524365 CJQ524344:CJQ524365 CTM524344:CTM524365 DDI524344:DDI524365 DNE524344:DNE524365 DXA524344:DXA524365 EGW524344:EGW524365 EQS524344:EQS524365 FAO524344:FAO524365 FKK524344:FKK524365 FUG524344:FUG524365 GEC524344:GEC524365 GNY524344:GNY524365 GXU524344:GXU524365 HHQ524344:HHQ524365 HRM524344:HRM524365 IBI524344:IBI524365 ILE524344:ILE524365 IVA524344:IVA524365 JEW524344:JEW524365 JOS524344:JOS524365 JYO524344:JYO524365 KIK524344:KIK524365 KSG524344:KSG524365 LCC524344:LCC524365 LLY524344:LLY524365 LVU524344:LVU524365 MFQ524344:MFQ524365 MPM524344:MPM524365 MZI524344:MZI524365 NJE524344:NJE524365 NTA524344:NTA524365 OCW524344:OCW524365 OMS524344:OMS524365 OWO524344:OWO524365 PGK524344:PGK524365 PQG524344:PQG524365 QAC524344:QAC524365 QJY524344:QJY524365 QTU524344:QTU524365 RDQ524344:RDQ524365 RNM524344:RNM524365 RXI524344:RXI524365 SHE524344:SHE524365 SRA524344:SRA524365 TAW524344:TAW524365 TKS524344:TKS524365 TUO524344:TUO524365 UEK524344:UEK524365 UOG524344:UOG524365 UYC524344:UYC524365 VHY524344:VHY524365 VRU524344:VRU524365 WBQ524344:WBQ524365 WLM524344:WLM524365 WVI524344:WVI524365 A589880:A589901 IW589880:IW589901 SS589880:SS589901 ACO589880:ACO589901 AMK589880:AMK589901 AWG589880:AWG589901 BGC589880:BGC589901 BPY589880:BPY589901 BZU589880:BZU589901 CJQ589880:CJQ589901 CTM589880:CTM589901 DDI589880:DDI589901 DNE589880:DNE589901 DXA589880:DXA589901 EGW589880:EGW589901 EQS589880:EQS589901 FAO589880:FAO589901 FKK589880:FKK589901 FUG589880:FUG589901 GEC589880:GEC589901 GNY589880:GNY589901 GXU589880:GXU589901 HHQ589880:HHQ589901 HRM589880:HRM589901 IBI589880:IBI589901 ILE589880:ILE589901 IVA589880:IVA589901 JEW589880:JEW589901 JOS589880:JOS589901 JYO589880:JYO589901 KIK589880:KIK589901 KSG589880:KSG589901 LCC589880:LCC589901 LLY589880:LLY589901 LVU589880:LVU589901 MFQ589880:MFQ589901 MPM589880:MPM589901 MZI589880:MZI589901 NJE589880:NJE589901 NTA589880:NTA589901 OCW589880:OCW589901 OMS589880:OMS589901 OWO589880:OWO589901 PGK589880:PGK589901 PQG589880:PQG589901 QAC589880:QAC589901 QJY589880:QJY589901 QTU589880:QTU589901 RDQ589880:RDQ589901 RNM589880:RNM589901 RXI589880:RXI589901 SHE589880:SHE589901 SRA589880:SRA589901 TAW589880:TAW589901 TKS589880:TKS589901 TUO589880:TUO589901 UEK589880:UEK589901 UOG589880:UOG589901 UYC589880:UYC589901 VHY589880:VHY589901 VRU589880:VRU589901 WBQ589880:WBQ589901 WLM589880:WLM589901 WVI589880:WVI589901 A655416:A655437 IW655416:IW655437 SS655416:SS655437 ACO655416:ACO655437 AMK655416:AMK655437 AWG655416:AWG655437 BGC655416:BGC655437 BPY655416:BPY655437 BZU655416:BZU655437 CJQ655416:CJQ655437 CTM655416:CTM655437 DDI655416:DDI655437 DNE655416:DNE655437 DXA655416:DXA655437 EGW655416:EGW655437 EQS655416:EQS655437 FAO655416:FAO655437 FKK655416:FKK655437 FUG655416:FUG655437 GEC655416:GEC655437 GNY655416:GNY655437 GXU655416:GXU655437 HHQ655416:HHQ655437 HRM655416:HRM655437 IBI655416:IBI655437 ILE655416:ILE655437 IVA655416:IVA655437 JEW655416:JEW655437 JOS655416:JOS655437 JYO655416:JYO655437 KIK655416:KIK655437 KSG655416:KSG655437 LCC655416:LCC655437 LLY655416:LLY655437 LVU655416:LVU655437 MFQ655416:MFQ655437 MPM655416:MPM655437 MZI655416:MZI655437 NJE655416:NJE655437 NTA655416:NTA655437 OCW655416:OCW655437 OMS655416:OMS655437 OWO655416:OWO655437 PGK655416:PGK655437 PQG655416:PQG655437 QAC655416:QAC655437 QJY655416:QJY655437 QTU655416:QTU655437 RDQ655416:RDQ655437 RNM655416:RNM655437 RXI655416:RXI655437 SHE655416:SHE655437 SRA655416:SRA655437 TAW655416:TAW655437 TKS655416:TKS655437 TUO655416:TUO655437 UEK655416:UEK655437 UOG655416:UOG655437 UYC655416:UYC655437 VHY655416:VHY655437 VRU655416:VRU655437 WBQ655416:WBQ655437 WLM655416:WLM655437 WVI655416:WVI655437 A720952:A720973 IW720952:IW720973 SS720952:SS720973 ACO720952:ACO720973 AMK720952:AMK720973 AWG720952:AWG720973 BGC720952:BGC720973 BPY720952:BPY720973 BZU720952:BZU720973 CJQ720952:CJQ720973 CTM720952:CTM720973 DDI720952:DDI720973 DNE720952:DNE720973 DXA720952:DXA720973 EGW720952:EGW720973 EQS720952:EQS720973 FAO720952:FAO720973 FKK720952:FKK720973 FUG720952:FUG720973 GEC720952:GEC720973 GNY720952:GNY720973 GXU720952:GXU720973 HHQ720952:HHQ720973 HRM720952:HRM720973 IBI720952:IBI720973 ILE720952:ILE720973 IVA720952:IVA720973 JEW720952:JEW720973 JOS720952:JOS720973 JYO720952:JYO720973 KIK720952:KIK720973 KSG720952:KSG720973 LCC720952:LCC720973 LLY720952:LLY720973 LVU720952:LVU720973 MFQ720952:MFQ720973 MPM720952:MPM720973 MZI720952:MZI720973 NJE720952:NJE720973 NTA720952:NTA720973 OCW720952:OCW720973 OMS720952:OMS720973 OWO720952:OWO720973 PGK720952:PGK720973 PQG720952:PQG720973 QAC720952:QAC720973 QJY720952:QJY720973 QTU720952:QTU720973 RDQ720952:RDQ720973 RNM720952:RNM720973 RXI720952:RXI720973 SHE720952:SHE720973 SRA720952:SRA720973 TAW720952:TAW720973 TKS720952:TKS720973 TUO720952:TUO720973 UEK720952:UEK720973 UOG720952:UOG720973 UYC720952:UYC720973 VHY720952:VHY720973 VRU720952:VRU720973 WBQ720952:WBQ720973 WLM720952:WLM720973 WVI720952:WVI720973 A786488:A786509 IW786488:IW786509 SS786488:SS786509 ACO786488:ACO786509 AMK786488:AMK786509 AWG786488:AWG786509 BGC786488:BGC786509 BPY786488:BPY786509 BZU786488:BZU786509 CJQ786488:CJQ786509 CTM786488:CTM786509 DDI786488:DDI786509 DNE786488:DNE786509 DXA786488:DXA786509 EGW786488:EGW786509 EQS786488:EQS786509 FAO786488:FAO786509 FKK786488:FKK786509 FUG786488:FUG786509 GEC786488:GEC786509 GNY786488:GNY786509 GXU786488:GXU786509 HHQ786488:HHQ786509 HRM786488:HRM786509 IBI786488:IBI786509 ILE786488:ILE786509 IVA786488:IVA786509 JEW786488:JEW786509 JOS786488:JOS786509 JYO786488:JYO786509 KIK786488:KIK786509 KSG786488:KSG786509 LCC786488:LCC786509 LLY786488:LLY786509 LVU786488:LVU786509 MFQ786488:MFQ786509 MPM786488:MPM786509 MZI786488:MZI786509 NJE786488:NJE786509 NTA786488:NTA786509 OCW786488:OCW786509 OMS786488:OMS786509 OWO786488:OWO786509 PGK786488:PGK786509 PQG786488:PQG786509 QAC786488:QAC786509 QJY786488:QJY786509 QTU786488:QTU786509 RDQ786488:RDQ786509 RNM786488:RNM786509 RXI786488:RXI786509 SHE786488:SHE786509 SRA786488:SRA786509 TAW786488:TAW786509 TKS786488:TKS786509 TUO786488:TUO786509 UEK786488:UEK786509 UOG786488:UOG786509 UYC786488:UYC786509 VHY786488:VHY786509 VRU786488:VRU786509 WBQ786488:WBQ786509 WLM786488:WLM786509 WVI786488:WVI786509 A852024:A852045 IW852024:IW852045 SS852024:SS852045 ACO852024:ACO852045 AMK852024:AMK852045 AWG852024:AWG852045 BGC852024:BGC852045 BPY852024:BPY852045 BZU852024:BZU852045 CJQ852024:CJQ852045 CTM852024:CTM852045 DDI852024:DDI852045 DNE852024:DNE852045 DXA852024:DXA852045 EGW852024:EGW852045 EQS852024:EQS852045 FAO852024:FAO852045 FKK852024:FKK852045 FUG852024:FUG852045 GEC852024:GEC852045 GNY852024:GNY852045 GXU852024:GXU852045 HHQ852024:HHQ852045 HRM852024:HRM852045 IBI852024:IBI852045 ILE852024:ILE852045 IVA852024:IVA852045 JEW852024:JEW852045 JOS852024:JOS852045 JYO852024:JYO852045 KIK852024:KIK852045 KSG852024:KSG852045 LCC852024:LCC852045 LLY852024:LLY852045 LVU852024:LVU852045 MFQ852024:MFQ852045 MPM852024:MPM852045 MZI852024:MZI852045 NJE852024:NJE852045 NTA852024:NTA852045 OCW852024:OCW852045 OMS852024:OMS852045 OWO852024:OWO852045 PGK852024:PGK852045 PQG852024:PQG852045 QAC852024:QAC852045 QJY852024:QJY852045 QTU852024:QTU852045 RDQ852024:RDQ852045 RNM852024:RNM852045 RXI852024:RXI852045 SHE852024:SHE852045 SRA852024:SRA852045 TAW852024:TAW852045 TKS852024:TKS852045 TUO852024:TUO852045 UEK852024:UEK852045 UOG852024:UOG852045 UYC852024:UYC852045 VHY852024:VHY852045 VRU852024:VRU852045 WBQ852024:WBQ852045 WLM852024:WLM852045 WVI852024:WVI852045 A917560:A917581 IW917560:IW917581 SS917560:SS917581 ACO917560:ACO917581 AMK917560:AMK917581 AWG917560:AWG917581 BGC917560:BGC917581 BPY917560:BPY917581 BZU917560:BZU917581 CJQ917560:CJQ917581 CTM917560:CTM917581 DDI917560:DDI917581 DNE917560:DNE917581 DXA917560:DXA917581 EGW917560:EGW917581 EQS917560:EQS917581 FAO917560:FAO917581 FKK917560:FKK917581 FUG917560:FUG917581 GEC917560:GEC917581 GNY917560:GNY917581 GXU917560:GXU917581 HHQ917560:HHQ917581 HRM917560:HRM917581 IBI917560:IBI917581 ILE917560:ILE917581 IVA917560:IVA917581 JEW917560:JEW917581 JOS917560:JOS917581 JYO917560:JYO917581 KIK917560:KIK917581 KSG917560:KSG917581 LCC917560:LCC917581 LLY917560:LLY917581 LVU917560:LVU917581 MFQ917560:MFQ917581 MPM917560:MPM917581 MZI917560:MZI917581 NJE917560:NJE917581 NTA917560:NTA917581 OCW917560:OCW917581 OMS917560:OMS917581 OWO917560:OWO917581 PGK917560:PGK917581 PQG917560:PQG917581 QAC917560:QAC917581 QJY917560:QJY917581 QTU917560:QTU917581 RDQ917560:RDQ917581 RNM917560:RNM917581 RXI917560:RXI917581 SHE917560:SHE917581 SRA917560:SRA917581 TAW917560:TAW917581 TKS917560:TKS917581 TUO917560:TUO917581 UEK917560:UEK917581 UOG917560:UOG917581 UYC917560:UYC917581 VHY917560:VHY917581 VRU917560:VRU917581 WBQ917560:WBQ917581 WLM917560:WLM917581 WVI917560:WVI917581 A983096:A983117 IW983096:IW983117 SS983096:SS983117 ACO983096:ACO983117 AMK983096:AMK983117 AWG983096:AWG983117 BGC983096:BGC983117 BPY983096:BPY983117 BZU983096:BZU983117 CJQ983096:CJQ983117 CTM983096:CTM983117 DDI983096:DDI983117 DNE983096:DNE983117 DXA983096:DXA983117 EGW983096:EGW983117 EQS983096:EQS983117 FAO983096:FAO983117 FKK983096:FKK983117 FUG983096:FUG983117 GEC983096:GEC983117 GNY983096:GNY983117 GXU983096:GXU983117 HHQ983096:HHQ983117 HRM983096:HRM983117 IBI983096:IBI983117 ILE983096:ILE983117 IVA983096:IVA983117 JEW983096:JEW983117 JOS983096:JOS983117 JYO983096:JYO983117 KIK983096:KIK983117 KSG983096:KSG983117 LCC983096:LCC983117 LLY983096:LLY983117 LVU983096:LVU983117 MFQ983096:MFQ983117 MPM983096:MPM983117 MZI983096:MZI983117 NJE983096:NJE983117 NTA983096:NTA983117 OCW983096:OCW983117 OMS983096:OMS983117 OWO983096:OWO983117 PGK983096:PGK983117 PQG983096:PQG983117 QAC983096:QAC983117 QJY983096:QJY983117 QTU983096:QTU983117 RDQ983096:RDQ983117 RNM983096:RNM983117 RXI983096:RXI983117 SHE983096:SHE983117 SRA983096:SRA983117 TAW983096:TAW983117 TKS983096:TKS983117 TUO983096:TUO983117 UEK983096:UEK983117 UOG983096:UOG983117 UYC983096:UYC983117 VHY983096:VHY983117 VRU983096:VRU983117 WBQ983096:WBQ983117 WLM983096:WLM983117 WVI983096:WVI983117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xr:uid="{00000000-0002-0000-0900-000001000000}"/>
    <dataValidation allowBlank="1" showInputMessage="1" showErrorMessage="1" prompt="Saldo al 31 de diciembre del año anterior a la cuenta pública que se presenta."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56:C77 IY56:IY77 SU56:SU77 ACQ56:ACQ77 AMM56:AMM77 AWI56:AWI77 BGE56:BGE77 BQA56:BQA77 BZW56:BZW77 CJS56:CJS77 CTO56:CTO77 DDK56:DDK77 DNG56:DNG77 DXC56:DXC77 EGY56:EGY77 EQU56:EQU77 FAQ56:FAQ77 FKM56:FKM77 FUI56:FUI77 GEE56:GEE77 GOA56:GOA77 GXW56:GXW77 HHS56:HHS77 HRO56:HRO77 IBK56:IBK77 ILG56:ILG77 IVC56:IVC77 JEY56:JEY77 JOU56:JOU77 JYQ56:JYQ77 KIM56:KIM77 KSI56:KSI77 LCE56:LCE77 LMA56:LMA77 LVW56:LVW77 MFS56:MFS77 MPO56:MPO77 MZK56:MZK77 NJG56:NJG77 NTC56:NTC77 OCY56:OCY77 OMU56:OMU77 OWQ56:OWQ77 PGM56:PGM77 PQI56:PQI77 QAE56:QAE77 QKA56:QKA77 QTW56:QTW77 RDS56:RDS77 RNO56:RNO77 RXK56:RXK77 SHG56:SHG77 SRC56:SRC77 TAY56:TAY77 TKU56:TKU77 TUQ56:TUQ77 UEM56:UEM77 UOI56:UOI77 UYE56:UYE77 VIA56:VIA77 VRW56:VRW77 WBS56:WBS77 WLO56:WLO77 WVK56:WVK77 C65592:C65613 IY65592:IY65613 SU65592:SU65613 ACQ65592:ACQ65613 AMM65592:AMM65613 AWI65592:AWI65613 BGE65592:BGE65613 BQA65592:BQA65613 BZW65592:BZW65613 CJS65592:CJS65613 CTO65592:CTO65613 DDK65592:DDK65613 DNG65592:DNG65613 DXC65592:DXC65613 EGY65592:EGY65613 EQU65592:EQU65613 FAQ65592:FAQ65613 FKM65592:FKM65613 FUI65592:FUI65613 GEE65592:GEE65613 GOA65592:GOA65613 GXW65592:GXW65613 HHS65592:HHS65613 HRO65592:HRO65613 IBK65592:IBK65613 ILG65592:ILG65613 IVC65592:IVC65613 JEY65592:JEY65613 JOU65592:JOU65613 JYQ65592:JYQ65613 KIM65592:KIM65613 KSI65592:KSI65613 LCE65592:LCE65613 LMA65592:LMA65613 LVW65592:LVW65613 MFS65592:MFS65613 MPO65592:MPO65613 MZK65592:MZK65613 NJG65592:NJG65613 NTC65592:NTC65613 OCY65592:OCY65613 OMU65592:OMU65613 OWQ65592:OWQ65613 PGM65592:PGM65613 PQI65592:PQI65613 QAE65592:QAE65613 QKA65592:QKA65613 QTW65592:QTW65613 RDS65592:RDS65613 RNO65592:RNO65613 RXK65592:RXK65613 SHG65592:SHG65613 SRC65592:SRC65613 TAY65592:TAY65613 TKU65592:TKU65613 TUQ65592:TUQ65613 UEM65592:UEM65613 UOI65592:UOI65613 UYE65592:UYE65613 VIA65592:VIA65613 VRW65592:VRW65613 WBS65592:WBS65613 WLO65592:WLO65613 WVK65592:WVK65613 C131128:C131149 IY131128:IY131149 SU131128:SU131149 ACQ131128:ACQ131149 AMM131128:AMM131149 AWI131128:AWI131149 BGE131128:BGE131149 BQA131128:BQA131149 BZW131128:BZW131149 CJS131128:CJS131149 CTO131128:CTO131149 DDK131128:DDK131149 DNG131128:DNG131149 DXC131128:DXC131149 EGY131128:EGY131149 EQU131128:EQU131149 FAQ131128:FAQ131149 FKM131128:FKM131149 FUI131128:FUI131149 GEE131128:GEE131149 GOA131128:GOA131149 GXW131128:GXW131149 HHS131128:HHS131149 HRO131128:HRO131149 IBK131128:IBK131149 ILG131128:ILG131149 IVC131128:IVC131149 JEY131128:JEY131149 JOU131128:JOU131149 JYQ131128:JYQ131149 KIM131128:KIM131149 KSI131128:KSI131149 LCE131128:LCE131149 LMA131128:LMA131149 LVW131128:LVW131149 MFS131128:MFS131149 MPO131128:MPO131149 MZK131128:MZK131149 NJG131128:NJG131149 NTC131128:NTC131149 OCY131128:OCY131149 OMU131128:OMU131149 OWQ131128:OWQ131149 PGM131128:PGM131149 PQI131128:PQI131149 QAE131128:QAE131149 QKA131128:QKA131149 QTW131128:QTW131149 RDS131128:RDS131149 RNO131128:RNO131149 RXK131128:RXK131149 SHG131128:SHG131149 SRC131128:SRC131149 TAY131128:TAY131149 TKU131128:TKU131149 TUQ131128:TUQ131149 UEM131128:UEM131149 UOI131128:UOI131149 UYE131128:UYE131149 VIA131128:VIA131149 VRW131128:VRW131149 WBS131128:WBS131149 WLO131128:WLO131149 WVK131128:WVK131149 C196664:C196685 IY196664:IY196685 SU196664:SU196685 ACQ196664:ACQ196685 AMM196664:AMM196685 AWI196664:AWI196685 BGE196664:BGE196685 BQA196664:BQA196685 BZW196664:BZW196685 CJS196664:CJS196685 CTO196664:CTO196685 DDK196664:DDK196685 DNG196664:DNG196685 DXC196664:DXC196685 EGY196664:EGY196685 EQU196664:EQU196685 FAQ196664:FAQ196685 FKM196664:FKM196685 FUI196664:FUI196685 GEE196664:GEE196685 GOA196664:GOA196685 GXW196664:GXW196685 HHS196664:HHS196685 HRO196664:HRO196685 IBK196664:IBK196685 ILG196664:ILG196685 IVC196664:IVC196685 JEY196664:JEY196685 JOU196664:JOU196685 JYQ196664:JYQ196685 KIM196664:KIM196685 KSI196664:KSI196685 LCE196664:LCE196685 LMA196664:LMA196685 LVW196664:LVW196685 MFS196664:MFS196685 MPO196664:MPO196685 MZK196664:MZK196685 NJG196664:NJG196685 NTC196664:NTC196685 OCY196664:OCY196685 OMU196664:OMU196685 OWQ196664:OWQ196685 PGM196664:PGM196685 PQI196664:PQI196685 QAE196664:QAE196685 QKA196664:QKA196685 QTW196664:QTW196685 RDS196664:RDS196685 RNO196664:RNO196685 RXK196664:RXK196685 SHG196664:SHG196685 SRC196664:SRC196685 TAY196664:TAY196685 TKU196664:TKU196685 TUQ196664:TUQ196685 UEM196664:UEM196685 UOI196664:UOI196685 UYE196664:UYE196685 VIA196664:VIA196685 VRW196664:VRW196685 WBS196664:WBS196685 WLO196664:WLO196685 WVK196664:WVK196685 C262200:C262221 IY262200:IY262221 SU262200:SU262221 ACQ262200:ACQ262221 AMM262200:AMM262221 AWI262200:AWI262221 BGE262200:BGE262221 BQA262200:BQA262221 BZW262200:BZW262221 CJS262200:CJS262221 CTO262200:CTO262221 DDK262200:DDK262221 DNG262200:DNG262221 DXC262200:DXC262221 EGY262200:EGY262221 EQU262200:EQU262221 FAQ262200:FAQ262221 FKM262200:FKM262221 FUI262200:FUI262221 GEE262200:GEE262221 GOA262200:GOA262221 GXW262200:GXW262221 HHS262200:HHS262221 HRO262200:HRO262221 IBK262200:IBK262221 ILG262200:ILG262221 IVC262200:IVC262221 JEY262200:JEY262221 JOU262200:JOU262221 JYQ262200:JYQ262221 KIM262200:KIM262221 KSI262200:KSI262221 LCE262200:LCE262221 LMA262200:LMA262221 LVW262200:LVW262221 MFS262200:MFS262221 MPO262200:MPO262221 MZK262200:MZK262221 NJG262200:NJG262221 NTC262200:NTC262221 OCY262200:OCY262221 OMU262200:OMU262221 OWQ262200:OWQ262221 PGM262200:PGM262221 PQI262200:PQI262221 QAE262200:QAE262221 QKA262200:QKA262221 QTW262200:QTW262221 RDS262200:RDS262221 RNO262200:RNO262221 RXK262200:RXK262221 SHG262200:SHG262221 SRC262200:SRC262221 TAY262200:TAY262221 TKU262200:TKU262221 TUQ262200:TUQ262221 UEM262200:UEM262221 UOI262200:UOI262221 UYE262200:UYE262221 VIA262200:VIA262221 VRW262200:VRW262221 WBS262200:WBS262221 WLO262200:WLO262221 WVK262200:WVK262221 C327736:C327757 IY327736:IY327757 SU327736:SU327757 ACQ327736:ACQ327757 AMM327736:AMM327757 AWI327736:AWI327757 BGE327736:BGE327757 BQA327736:BQA327757 BZW327736:BZW327757 CJS327736:CJS327757 CTO327736:CTO327757 DDK327736:DDK327757 DNG327736:DNG327757 DXC327736:DXC327757 EGY327736:EGY327757 EQU327736:EQU327757 FAQ327736:FAQ327757 FKM327736:FKM327757 FUI327736:FUI327757 GEE327736:GEE327757 GOA327736:GOA327757 GXW327736:GXW327757 HHS327736:HHS327757 HRO327736:HRO327757 IBK327736:IBK327757 ILG327736:ILG327757 IVC327736:IVC327757 JEY327736:JEY327757 JOU327736:JOU327757 JYQ327736:JYQ327757 KIM327736:KIM327757 KSI327736:KSI327757 LCE327736:LCE327757 LMA327736:LMA327757 LVW327736:LVW327757 MFS327736:MFS327757 MPO327736:MPO327757 MZK327736:MZK327757 NJG327736:NJG327757 NTC327736:NTC327757 OCY327736:OCY327757 OMU327736:OMU327757 OWQ327736:OWQ327757 PGM327736:PGM327757 PQI327736:PQI327757 QAE327736:QAE327757 QKA327736:QKA327757 QTW327736:QTW327757 RDS327736:RDS327757 RNO327736:RNO327757 RXK327736:RXK327757 SHG327736:SHG327757 SRC327736:SRC327757 TAY327736:TAY327757 TKU327736:TKU327757 TUQ327736:TUQ327757 UEM327736:UEM327757 UOI327736:UOI327757 UYE327736:UYE327757 VIA327736:VIA327757 VRW327736:VRW327757 WBS327736:WBS327757 WLO327736:WLO327757 WVK327736:WVK327757 C393272:C393293 IY393272:IY393293 SU393272:SU393293 ACQ393272:ACQ393293 AMM393272:AMM393293 AWI393272:AWI393293 BGE393272:BGE393293 BQA393272:BQA393293 BZW393272:BZW393293 CJS393272:CJS393293 CTO393272:CTO393293 DDK393272:DDK393293 DNG393272:DNG393293 DXC393272:DXC393293 EGY393272:EGY393293 EQU393272:EQU393293 FAQ393272:FAQ393293 FKM393272:FKM393293 FUI393272:FUI393293 GEE393272:GEE393293 GOA393272:GOA393293 GXW393272:GXW393293 HHS393272:HHS393293 HRO393272:HRO393293 IBK393272:IBK393293 ILG393272:ILG393293 IVC393272:IVC393293 JEY393272:JEY393293 JOU393272:JOU393293 JYQ393272:JYQ393293 KIM393272:KIM393293 KSI393272:KSI393293 LCE393272:LCE393293 LMA393272:LMA393293 LVW393272:LVW393293 MFS393272:MFS393293 MPO393272:MPO393293 MZK393272:MZK393293 NJG393272:NJG393293 NTC393272:NTC393293 OCY393272:OCY393293 OMU393272:OMU393293 OWQ393272:OWQ393293 PGM393272:PGM393293 PQI393272:PQI393293 QAE393272:QAE393293 QKA393272:QKA393293 QTW393272:QTW393293 RDS393272:RDS393293 RNO393272:RNO393293 RXK393272:RXK393293 SHG393272:SHG393293 SRC393272:SRC393293 TAY393272:TAY393293 TKU393272:TKU393293 TUQ393272:TUQ393293 UEM393272:UEM393293 UOI393272:UOI393293 UYE393272:UYE393293 VIA393272:VIA393293 VRW393272:VRW393293 WBS393272:WBS393293 WLO393272:WLO393293 WVK393272:WVK393293 C458808:C458829 IY458808:IY458829 SU458808:SU458829 ACQ458808:ACQ458829 AMM458808:AMM458829 AWI458808:AWI458829 BGE458808:BGE458829 BQA458808:BQA458829 BZW458808:BZW458829 CJS458808:CJS458829 CTO458808:CTO458829 DDK458808:DDK458829 DNG458808:DNG458829 DXC458808:DXC458829 EGY458808:EGY458829 EQU458808:EQU458829 FAQ458808:FAQ458829 FKM458808:FKM458829 FUI458808:FUI458829 GEE458808:GEE458829 GOA458808:GOA458829 GXW458808:GXW458829 HHS458808:HHS458829 HRO458808:HRO458829 IBK458808:IBK458829 ILG458808:ILG458829 IVC458808:IVC458829 JEY458808:JEY458829 JOU458808:JOU458829 JYQ458808:JYQ458829 KIM458808:KIM458829 KSI458808:KSI458829 LCE458808:LCE458829 LMA458808:LMA458829 LVW458808:LVW458829 MFS458808:MFS458829 MPO458808:MPO458829 MZK458808:MZK458829 NJG458808:NJG458829 NTC458808:NTC458829 OCY458808:OCY458829 OMU458808:OMU458829 OWQ458808:OWQ458829 PGM458808:PGM458829 PQI458808:PQI458829 QAE458808:QAE458829 QKA458808:QKA458829 QTW458808:QTW458829 RDS458808:RDS458829 RNO458808:RNO458829 RXK458808:RXK458829 SHG458808:SHG458829 SRC458808:SRC458829 TAY458808:TAY458829 TKU458808:TKU458829 TUQ458808:TUQ458829 UEM458808:UEM458829 UOI458808:UOI458829 UYE458808:UYE458829 VIA458808:VIA458829 VRW458808:VRW458829 WBS458808:WBS458829 WLO458808:WLO458829 WVK458808:WVK458829 C524344:C524365 IY524344:IY524365 SU524344:SU524365 ACQ524344:ACQ524365 AMM524344:AMM524365 AWI524344:AWI524365 BGE524344:BGE524365 BQA524344:BQA524365 BZW524344:BZW524365 CJS524344:CJS524365 CTO524344:CTO524365 DDK524344:DDK524365 DNG524344:DNG524365 DXC524344:DXC524365 EGY524344:EGY524365 EQU524344:EQU524365 FAQ524344:FAQ524365 FKM524344:FKM524365 FUI524344:FUI524365 GEE524344:GEE524365 GOA524344:GOA524365 GXW524344:GXW524365 HHS524344:HHS524365 HRO524344:HRO524365 IBK524344:IBK524365 ILG524344:ILG524365 IVC524344:IVC524365 JEY524344:JEY524365 JOU524344:JOU524365 JYQ524344:JYQ524365 KIM524344:KIM524365 KSI524344:KSI524365 LCE524344:LCE524365 LMA524344:LMA524365 LVW524344:LVW524365 MFS524344:MFS524365 MPO524344:MPO524365 MZK524344:MZK524365 NJG524344:NJG524365 NTC524344:NTC524365 OCY524344:OCY524365 OMU524344:OMU524365 OWQ524344:OWQ524365 PGM524344:PGM524365 PQI524344:PQI524365 QAE524344:QAE524365 QKA524344:QKA524365 QTW524344:QTW524365 RDS524344:RDS524365 RNO524344:RNO524365 RXK524344:RXK524365 SHG524344:SHG524365 SRC524344:SRC524365 TAY524344:TAY524365 TKU524344:TKU524365 TUQ524344:TUQ524365 UEM524344:UEM524365 UOI524344:UOI524365 UYE524344:UYE524365 VIA524344:VIA524365 VRW524344:VRW524365 WBS524344:WBS524365 WLO524344:WLO524365 WVK524344:WVK524365 C589880:C589901 IY589880:IY589901 SU589880:SU589901 ACQ589880:ACQ589901 AMM589880:AMM589901 AWI589880:AWI589901 BGE589880:BGE589901 BQA589880:BQA589901 BZW589880:BZW589901 CJS589880:CJS589901 CTO589880:CTO589901 DDK589880:DDK589901 DNG589880:DNG589901 DXC589880:DXC589901 EGY589880:EGY589901 EQU589880:EQU589901 FAQ589880:FAQ589901 FKM589880:FKM589901 FUI589880:FUI589901 GEE589880:GEE589901 GOA589880:GOA589901 GXW589880:GXW589901 HHS589880:HHS589901 HRO589880:HRO589901 IBK589880:IBK589901 ILG589880:ILG589901 IVC589880:IVC589901 JEY589880:JEY589901 JOU589880:JOU589901 JYQ589880:JYQ589901 KIM589880:KIM589901 KSI589880:KSI589901 LCE589880:LCE589901 LMA589880:LMA589901 LVW589880:LVW589901 MFS589880:MFS589901 MPO589880:MPO589901 MZK589880:MZK589901 NJG589880:NJG589901 NTC589880:NTC589901 OCY589880:OCY589901 OMU589880:OMU589901 OWQ589880:OWQ589901 PGM589880:PGM589901 PQI589880:PQI589901 QAE589880:QAE589901 QKA589880:QKA589901 QTW589880:QTW589901 RDS589880:RDS589901 RNO589880:RNO589901 RXK589880:RXK589901 SHG589880:SHG589901 SRC589880:SRC589901 TAY589880:TAY589901 TKU589880:TKU589901 TUQ589880:TUQ589901 UEM589880:UEM589901 UOI589880:UOI589901 UYE589880:UYE589901 VIA589880:VIA589901 VRW589880:VRW589901 WBS589880:WBS589901 WLO589880:WLO589901 WVK589880:WVK589901 C655416:C655437 IY655416:IY655437 SU655416:SU655437 ACQ655416:ACQ655437 AMM655416:AMM655437 AWI655416:AWI655437 BGE655416:BGE655437 BQA655416:BQA655437 BZW655416:BZW655437 CJS655416:CJS655437 CTO655416:CTO655437 DDK655416:DDK655437 DNG655416:DNG655437 DXC655416:DXC655437 EGY655416:EGY655437 EQU655416:EQU655437 FAQ655416:FAQ655437 FKM655416:FKM655437 FUI655416:FUI655437 GEE655416:GEE655437 GOA655416:GOA655437 GXW655416:GXW655437 HHS655416:HHS655437 HRO655416:HRO655437 IBK655416:IBK655437 ILG655416:ILG655437 IVC655416:IVC655437 JEY655416:JEY655437 JOU655416:JOU655437 JYQ655416:JYQ655437 KIM655416:KIM655437 KSI655416:KSI655437 LCE655416:LCE655437 LMA655416:LMA655437 LVW655416:LVW655437 MFS655416:MFS655437 MPO655416:MPO655437 MZK655416:MZK655437 NJG655416:NJG655437 NTC655416:NTC655437 OCY655416:OCY655437 OMU655416:OMU655437 OWQ655416:OWQ655437 PGM655416:PGM655437 PQI655416:PQI655437 QAE655416:QAE655437 QKA655416:QKA655437 QTW655416:QTW655437 RDS655416:RDS655437 RNO655416:RNO655437 RXK655416:RXK655437 SHG655416:SHG655437 SRC655416:SRC655437 TAY655416:TAY655437 TKU655416:TKU655437 TUQ655416:TUQ655437 UEM655416:UEM655437 UOI655416:UOI655437 UYE655416:UYE655437 VIA655416:VIA655437 VRW655416:VRW655437 WBS655416:WBS655437 WLO655416:WLO655437 WVK655416:WVK655437 C720952:C720973 IY720952:IY720973 SU720952:SU720973 ACQ720952:ACQ720973 AMM720952:AMM720973 AWI720952:AWI720973 BGE720952:BGE720973 BQA720952:BQA720973 BZW720952:BZW720973 CJS720952:CJS720973 CTO720952:CTO720973 DDK720952:DDK720973 DNG720952:DNG720973 DXC720952:DXC720973 EGY720952:EGY720973 EQU720952:EQU720973 FAQ720952:FAQ720973 FKM720952:FKM720973 FUI720952:FUI720973 GEE720952:GEE720973 GOA720952:GOA720973 GXW720952:GXW720973 HHS720952:HHS720973 HRO720952:HRO720973 IBK720952:IBK720973 ILG720952:ILG720973 IVC720952:IVC720973 JEY720952:JEY720973 JOU720952:JOU720973 JYQ720952:JYQ720973 KIM720952:KIM720973 KSI720952:KSI720973 LCE720952:LCE720973 LMA720952:LMA720973 LVW720952:LVW720973 MFS720952:MFS720973 MPO720952:MPO720973 MZK720952:MZK720973 NJG720952:NJG720973 NTC720952:NTC720973 OCY720952:OCY720973 OMU720952:OMU720973 OWQ720952:OWQ720973 PGM720952:PGM720973 PQI720952:PQI720973 QAE720952:QAE720973 QKA720952:QKA720973 QTW720952:QTW720973 RDS720952:RDS720973 RNO720952:RNO720973 RXK720952:RXK720973 SHG720952:SHG720973 SRC720952:SRC720973 TAY720952:TAY720973 TKU720952:TKU720973 TUQ720952:TUQ720973 UEM720952:UEM720973 UOI720952:UOI720973 UYE720952:UYE720973 VIA720952:VIA720973 VRW720952:VRW720973 WBS720952:WBS720973 WLO720952:WLO720973 WVK720952:WVK720973 C786488:C786509 IY786488:IY786509 SU786488:SU786509 ACQ786488:ACQ786509 AMM786488:AMM786509 AWI786488:AWI786509 BGE786488:BGE786509 BQA786488:BQA786509 BZW786488:BZW786509 CJS786488:CJS786509 CTO786488:CTO786509 DDK786488:DDK786509 DNG786488:DNG786509 DXC786488:DXC786509 EGY786488:EGY786509 EQU786488:EQU786509 FAQ786488:FAQ786509 FKM786488:FKM786509 FUI786488:FUI786509 GEE786488:GEE786509 GOA786488:GOA786509 GXW786488:GXW786509 HHS786488:HHS786509 HRO786488:HRO786509 IBK786488:IBK786509 ILG786488:ILG786509 IVC786488:IVC786509 JEY786488:JEY786509 JOU786488:JOU786509 JYQ786488:JYQ786509 KIM786488:KIM786509 KSI786488:KSI786509 LCE786488:LCE786509 LMA786488:LMA786509 LVW786488:LVW786509 MFS786488:MFS786509 MPO786488:MPO786509 MZK786488:MZK786509 NJG786488:NJG786509 NTC786488:NTC786509 OCY786488:OCY786509 OMU786488:OMU786509 OWQ786488:OWQ786509 PGM786488:PGM786509 PQI786488:PQI786509 QAE786488:QAE786509 QKA786488:QKA786509 QTW786488:QTW786509 RDS786488:RDS786509 RNO786488:RNO786509 RXK786488:RXK786509 SHG786488:SHG786509 SRC786488:SRC786509 TAY786488:TAY786509 TKU786488:TKU786509 TUQ786488:TUQ786509 UEM786488:UEM786509 UOI786488:UOI786509 UYE786488:UYE786509 VIA786488:VIA786509 VRW786488:VRW786509 WBS786488:WBS786509 WLO786488:WLO786509 WVK786488:WVK786509 C852024:C852045 IY852024:IY852045 SU852024:SU852045 ACQ852024:ACQ852045 AMM852024:AMM852045 AWI852024:AWI852045 BGE852024:BGE852045 BQA852024:BQA852045 BZW852024:BZW852045 CJS852024:CJS852045 CTO852024:CTO852045 DDK852024:DDK852045 DNG852024:DNG852045 DXC852024:DXC852045 EGY852024:EGY852045 EQU852024:EQU852045 FAQ852024:FAQ852045 FKM852024:FKM852045 FUI852024:FUI852045 GEE852024:GEE852045 GOA852024:GOA852045 GXW852024:GXW852045 HHS852024:HHS852045 HRO852024:HRO852045 IBK852024:IBK852045 ILG852024:ILG852045 IVC852024:IVC852045 JEY852024:JEY852045 JOU852024:JOU852045 JYQ852024:JYQ852045 KIM852024:KIM852045 KSI852024:KSI852045 LCE852024:LCE852045 LMA852024:LMA852045 LVW852024:LVW852045 MFS852024:MFS852045 MPO852024:MPO852045 MZK852024:MZK852045 NJG852024:NJG852045 NTC852024:NTC852045 OCY852024:OCY852045 OMU852024:OMU852045 OWQ852024:OWQ852045 PGM852024:PGM852045 PQI852024:PQI852045 QAE852024:QAE852045 QKA852024:QKA852045 QTW852024:QTW852045 RDS852024:RDS852045 RNO852024:RNO852045 RXK852024:RXK852045 SHG852024:SHG852045 SRC852024:SRC852045 TAY852024:TAY852045 TKU852024:TKU852045 TUQ852024:TUQ852045 UEM852024:UEM852045 UOI852024:UOI852045 UYE852024:UYE852045 VIA852024:VIA852045 VRW852024:VRW852045 WBS852024:WBS852045 WLO852024:WLO852045 WVK852024:WVK852045 C917560:C917581 IY917560:IY917581 SU917560:SU917581 ACQ917560:ACQ917581 AMM917560:AMM917581 AWI917560:AWI917581 BGE917560:BGE917581 BQA917560:BQA917581 BZW917560:BZW917581 CJS917560:CJS917581 CTO917560:CTO917581 DDK917560:DDK917581 DNG917560:DNG917581 DXC917560:DXC917581 EGY917560:EGY917581 EQU917560:EQU917581 FAQ917560:FAQ917581 FKM917560:FKM917581 FUI917560:FUI917581 GEE917560:GEE917581 GOA917560:GOA917581 GXW917560:GXW917581 HHS917560:HHS917581 HRO917560:HRO917581 IBK917560:IBK917581 ILG917560:ILG917581 IVC917560:IVC917581 JEY917560:JEY917581 JOU917560:JOU917581 JYQ917560:JYQ917581 KIM917560:KIM917581 KSI917560:KSI917581 LCE917560:LCE917581 LMA917560:LMA917581 LVW917560:LVW917581 MFS917560:MFS917581 MPO917560:MPO917581 MZK917560:MZK917581 NJG917560:NJG917581 NTC917560:NTC917581 OCY917560:OCY917581 OMU917560:OMU917581 OWQ917560:OWQ917581 PGM917560:PGM917581 PQI917560:PQI917581 QAE917560:QAE917581 QKA917560:QKA917581 QTW917560:QTW917581 RDS917560:RDS917581 RNO917560:RNO917581 RXK917560:RXK917581 SHG917560:SHG917581 SRC917560:SRC917581 TAY917560:TAY917581 TKU917560:TKU917581 TUQ917560:TUQ917581 UEM917560:UEM917581 UOI917560:UOI917581 UYE917560:UYE917581 VIA917560:VIA917581 VRW917560:VRW917581 WBS917560:WBS917581 WLO917560:WLO917581 WVK917560:WVK917581 C983096:C983117 IY983096:IY983117 SU983096:SU983117 ACQ983096:ACQ983117 AMM983096:AMM983117 AWI983096:AWI983117 BGE983096:BGE983117 BQA983096:BQA983117 BZW983096:BZW983117 CJS983096:CJS983117 CTO983096:CTO983117 DDK983096:DDK983117 DNG983096:DNG983117 DXC983096:DXC983117 EGY983096:EGY983117 EQU983096:EQU983117 FAQ983096:FAQ983117 FKM983096:FKM983117 FUI983096:FUI983117 GEE983096:GEE983117 GOA983096:GOA983117 GXW983096:GXW983117 HHS983096:HHS983117 HRO983096:HRO983117 IBK983096:IBK983117 ILG983096:ILG983117 IVC983096:IVC983117 JEY983096:JEY983117 JOU983096:JOU983117 JYQ983096:JYQ983117 KIM983096:KIM983117 KSI983096:KSI983117 LCE983096:LCE983117 LMA983096:LMA983117 LVW983096:LVW983117 MFS983096:MFS983117 MPO983096:MPO983117 MZK983096:MZK983117 NJG983096:NJG983117 NTC983096:NTC983117 OCY983096:OCY983117 OMU983096:OMU983117 OWQ983096:OWQ983117 PGM983096:PGM983117 PQI983096:PQI983117 QAE983096:QAE983117 QKA983096:QKA983117 QTW983096:QTW983117 RDS983096:RDS983117 RNO983096:RNO983117 RXK983096:RXK983117 SHG983096:SHG983117 SRC983096:SRC983117 TAY983096:TAY983117 TKU983096:TKU983117 TUQ983096:TUQ983117 UEM983096:UEM983117 UOI983096:UOI983117 UYE983096:UYE983117 VIA983096:VIA983117 VRW983096:VRW983117 WBS983096:WBS983117 WLO983096:WLO983117 WVK983096:WVK983117 C83 IY83 SU83 ACQ83 AMM83 AWI83 BGE83 BQA83 BZW83 CJS83 CTO83 DDK83 DNG83 DXC83 EGY83 EQU83 FAQ83 FKM83 FUI83 GEE83 GOA83 GXW83 HHS83 HRO83 IBK83 ILG83 IVC83 JEY83 JOU83 JYQ83 KIM83 KSI83 LCE83 LMA83 LVW83 MFS83 MPO83 MZK83 NJG83 NTC83 OCY83 OMU83 OWQ83 PGM83 PQI83 QAE83 QKA83 QTW83 RDS83 RNO83 RXK83 SHG83 SRC83 TAY83 TKU83 TUQ83 UEM83 UOI83 UYE83 VIA83 VRW83 WBS83 WLO83 WVK83 C65619 IY65619 SU65619 ACQ65619 AMM65619 AWI65619 BGE65619 BQA65619 BZW65619 CJS65619 CTO65619 DDK65619 DNG65619 DXC65619 EGY65619 EQU65619 FAQ65619 FKM65619 FUI65619 GEE65619 GOA65619 GXW65619 HHS65619 HRO65619 IBK65619 ILG65619 IVC65619 JEY65619 JOU65619 JYQ65619 KIM65619 KSI65619 LCE65619 LMA65619 LVW65619 MFS65619 MPO65619 MZK65619 NJG65619 NTC65619 OCY65619 OMU65619 OWQ65619 PGM65619 PQI65619 QAE65619 QKA65619 QTW65619 RDS65619 RNO65619 RXK65619 SHG65619 SRC65619 TAY65619 TKU65619 TUQ65619 UEM65619 UOI65619 UYE65619 VIA65619 VRW65619 WBS65619 WLO65619 WVK65619 C131155 IY131155 SU131155 ACQ131155 AMM131155 AWI131155 BGE131155 BQA131155 BZW131155 CJS131155 CTO131155 DDK131155 DNG131155 DXC131155 EGY131155 EQU131155 FAQ131155 FKM131155 FUI131155 GEE131155 GOA131155 GXW131155 HHS131155 HRO131155 IBK131155 ILG131155 IVC131155 JEY131155 JOU131155 JYQ131155 KIM131155 KSI131155 LCE131155 LMA131155 LVW131155 MFS131155 MPO131155 MZK131155 NJG131155 NTC131155 OCY131155 OMU131155 OWQ131155 PGM131155 PQI131155 QAE131155 QKA131155 QTW131155 RDS131155 RNO131155 RXK131155 SHG131155 SRC131155 TAY131155 TKU131155 TUQ131155 UEM131155 UOI131155 UYE131155 VIA131155 VRW131155 WBS131155 WLO131155 WVK131155 C196691 IY196691 SU196691 ACQ196691 AMM196691 AWI196691 BGE196691 BQA196691 BZW196691 CJS196691 CTO196691 DDK196691 DNG196691 DXC196691 EGY196691 EQU196691 FAQ196691 FKM196691 FUI196691 GEE196691 GOA196691 GXW196691 HHS196691 HRO196691 IBK196691 ILG196691 IVC196691 JEY196691 JOU196691 JYQ196691 KIM196691 KSI196691 LCE196691 LMA196691 LVW196691 MFS196691 MPO196691 MZK196691 NJG196691 NTC196691 OCY196691 OMU196691 OWQ196691 PGM196691 PQI196691 QAE196691 QKA196691 QTW196691 RDS196691 RNO196691 RXK196691 SHG196691 SRC196691 TAY196691 TKU196691 TUQ196691 UEM196691 UOI196691 UYE196691 VIA196691 VRW196691 WBS196691 WLO196691 WVK196691 C262227 IY262227 SU262227 ACQ262227 AMM262227 AWI262227 BGE262227 BQA262227 BZW262227 CJS262227 CTO262227 DDK262227 DNG262227 DXC262227 EGY262227 EQU262227 FAQ262227 FKM262227 FUI262227 GEE262227 GOA262227 GXW262227 HHS262227 HRO262227 IBK262227 ILG262227 IVC262227 JEY262227 JOU262227 JYQ262227 KIM262227 KSI262227 LCE262227 LMA262227 LVW262227 MFS262227 MPO262227 MZK262227 NJG262227 NTC262227 OCY262227 OMU262227 OWQ262227 PGM262227 PQI262227 QAE262227 QKA262227 QTW262227 RDS262227 RNO262227 RXK262227 SHG262227 SRC262227 TAY262227 TKU262227 TUQ262227 UEM262227 UOI262227 UYE262227 VIA262227 VRW262227 WBS262227 WLO262227 WVK262227 C327763 IY327763 SU327763 ACQ327763 AMM327763 AWI327763 BGE327763 BQA327763 BZW327763 CJS327763 CTO327763 DDK327763 DNG327763 DXC327763 EGY327763 EQU327763 FAQ327763 FKM327763 FUI327763 GEE327763 GOA327763 GXW327763 HHS327763 HRO327763 IBK327763 ILG327763 IVC327763 JEY327763 JOU327763 JYQ327763 KIM327763 KSI327763 LCE327763 LMA327763 LVW327763 MFS327763 MPO327763 MZK327763 NJG327763 NTC327763 OCY327763 OMU327763 OWQ327763 PGM327763 PQI327763 QAE327763 QKA327763 QTW327763 RDS327763 RNO327763 RXK327763 SHG327763 SRC327763 TAY327763 TKU327763 TUQ327763 UEM327763 UOI327763 UYE327763 VIA327763 VRW327763 WBS327763 WLO327763 WVK327763 C393299 IY393299 SU393299 ACQ393299 AMM393299 AWI393299 BGE393299 BQA393299 BZW393299 CJS393299 CTO393299 DDK393299 DNG393299 DXC393299 EGY393299 EQU393299 FAQ393299 FKM393299 FUI393299 GEE393299 GOA393299 GXW393299 HHS393299 HRO393299 IBK393299 ILG393299 IVC393299 JEY393299 JOU393299 JYQ393299 KIM393299 KSI393299 LCE393299 LMA393299 LVW393299 MFS393299 MPO393299 MZK393299 NJG393299 NTC393299 OCY393299 OMU393299 OWQ393299 PGM393299 PQI393299 QAE393299 QKA393299 QTW393299 RDS393299 RNO393299 RXK393299 SHG393299 SRC393299 TAY393299 TKU393299 TUQ393299 UEM393299 UOI393299 UYE393299 VIA393299 VRW393299 WBS393299 WLO393299 WVK393299 C458835 IY458835 SU458835 ACQ458835 AMM458835 AWI458835 BGE458835 BQA458835 BZW458835 CJS458835 CTO458835 DDK458835 DNG458835 DXC458835 EGY458835 EQU458835 FAQ458835 FKM458835 FUI458835 GEE458835 GOA458835 GXW458835 HHS458835 HRO458835 IBK458835 ILG458835 IVC458835 JEY458835 JOU458835 JYQ458835 KIM458835 KSI458835 LCE458835 LMA458835 LVW458835 MFS458835 MPO458835 MZK458835 NJG458835 NTC458835 OCY458835 OMU458835 OWQ458835 PGM458835 PQI458835 QAE458835 QKA458835 QTW458835 RDS458835 RNO458835 RXK458835 SHG458835 SRC458835 TAY458835 TKU458835 TUQ458835 UEM458835 UOI458835 UYE458835 VIA458835 VRW458835 WBS458835 WLO458835 WVK458835 C524371 IY524371 SU524371 ACQ524371 AMM524371 AWI524371 BGE524371 BQA524371 BZW524371 CJS524371 CTO524371 DDK524371 DNG524371 DXC524371 EGY524371 EQU524371 FAQ524371 FKM524371 FUI524371 GEE524371 GOA524371 GXW524371 HHS524371 HRO524371 IBK524371 ILG524371 IVC524371 JEY524371 JOU524371 JYQ524371 KIM524371 KSI524371 LCE524371 LMA524371 LVW524371 MFS524371 MPO524371 MZK524371 NJG524371 NTC524371 OCY524371 OMU524371 OWQ524371 PGM524371 PQI524371 QAE524371 QKA524371 QTW524371 RDS524371 RNO524371 RXK524371 SHG524371 SRC524371 TAY524371 TKU524371 TUQ524371 UEM524371 UOI524371 UYE524371 VIA524371 VRW524371 WBS524371 WLO524371 WVK524371 C589907 IY589907 SU589907 ACQ589907 AMM589907 AWI589907 BGE589907 BQA589907 BZW589907 CJS589907 CTO589907 DDK589907 DNG589907 DXC589907 EGY589907 EQU589907 FAQ589907 FKM589907 FUI589907 GEE589907 GOA589907 GXW589907 HHS589907 HRO589907 IBK589907 ILG589907 IVC589907 JEY589907 JOU589907 JYQ589907 KIM589907 KSI589907 LCE589907 LMA589907 LVW589907 MFS589907 MPO589907 MZK589907 NJG589907 NTC589907 OCY589907 OMU589907 OWQ589907 PGM589907 PQI589907 QAE589907 QKA589907 QTW589907 RDS589907 RNO589907 RXK589907 SHG589907 SRC589907 TAY589907 TKU589907 TUQ589907 UEM589907 UOI589907 UYE589907 VIA589907 VRW589907 WBS589907 WLO589907 WVK589907 C655443 IY655443 SU655443 ACQ655443 AMM655443 AWI655443 BGE655443 BQA655443 BZW655443 CJS655443 CTO655443 DDK655443 DNG655443 DXC655443 EGY655443 EQU655443 FAQ655443 FKM655443 FUI655443 GEE655443 GOA655443 GXW655443 HHS655443 HRO655443 IBK655443 ILG655443 IVC655443 JEY655443 JOU655443 JYQ655443 KIM655443 KSI655443 LCE655443 LMA655443 LVW655443 MFS655443 MPO655443 MZK655443 NJG655443 NTC655443 OCY655443 OMU655443 OWQ655443 PGM655443 PQI655443 QAE655443 QKA655443 QTW655443 RDS655443 RNO655443 RXK655443 SHG655443 SRC655443 TAY655443 TKU655443 TUQ655443 UEM655443 UOI655443 UYE655443 VIA655443 VRW655443 WBS655443 WLO655443 WVK655443 C720979 IY720979 SU720979 ACQ720979 AMM720979 AWI720979 BGE720979 BQA720979 BZW720979 CJS720979 CTO720979 DDK720979 DNG720979 DXC720979 EGY720979 EQU720979 FAQ720979 FKM720979 FUI720979 GEE720979 GOA720979 GXW720979 HHS720979 HRO720979 IBK720979 ILG720979 IVC720979 JEY720979 JOU720979 JYQ720979 KIM720979 KSI720979 LCE720979 LMA720979 LVW720979 MFS720979 MPO720979 MZK720979 NJG720979 NTC720979 OCY720979 OMU720979 OWQ720979 PGM720979 PQI720979 QAE720979 QKA720979 QTW720979 RDS720979 RNO720979 RXK720979 SHG720979 SRC720979 TAY720979 TKU720979 TUQ720979 UEM720979 UOI720979 UYE720979 VIA720979 VRW720979 WBS720979 WLO720979 WVK720979 C786515 IY786515 SU786515 ACQ786515 AMM786515 AWI786515 BGE786515 BQA786515 BZW786515 CJS786515 CTO786515 DDK786515 DNG786515 DXC786515 EGY786515 EQU786515 FAQ786515 FKM786515 FUI786515 GEE786515 GOA786515 GXW786515 HHS786515 HRO786515 IBK786515 ILG786515 IVC786515 JEY786515 JOU786515 JYQ786515 KIM786515 KSI786515 LCE786515 LMA786515 LVW786515 MFS786515 MPO786515 MZK786515 NJG786515 NTC786515 OCY786515 OMU786515 OWQ786515 PGM786515 PQI786515 QAE786515 QKA786515 QTW786515 RDS786515 RNO786515 RXK786515 SHG786515 SRC786515 TAY786515 TKU786515 TUQ786515 UEM786515 UOI786515 UYE786515 VIA786515 VRW786515 WBS786515 WLO786515 WVK786515 C852051 IY852051 SU852051 ACQ852051 AMM852051 AWI852051 BGE852051 BQA852051 BZW852051 CJS852051 CTO852051 DDK852051 DNG852051 DXC852051 EGY852051 EQU852051 FAQ852051 FKM852051 FUI852051 GEE852051 GOA852051 GXW852051 HHS852051 HRO852051 IBK852051 ILG852051 IVC852051 JEY852051 JOU852051 JYQ852051 KIM852051 KSI852051 LCE852051 LMA852051 LVW852051 MFS852051 MPO852051 MZK852051 NJG852051 NTC852051 OCY852051 OMU852051 OWQ852051 PGM852051 PQI852051 QAE852051 QKA852051 QTW852051 RDS852051 RNO852051 RXK852051 SHG852051 SRC852051 TAY852051 TKU852051 TUQ852051 UEM852051 UOI852051 UYE852051 VIA852051 VRW852051 WBS852051 WLO852051 WVK852051 C917587 IY917587 SU917587 ACQ917587 AMM917587 AWI917587 BGE917587 BQA917587 BZW917587 CJS917587 CTO917587 DDK917587 DNG917587 DXC917587 EGY917587 EQU917587 FAQ917587 FKM917587 FUI917587 GEE917587 GOA917587 GXW917587 HHS917587 HRO917587 IBK917587 ILG917587 IVC917587 JEY917587 JOU917587 JYQ917587 KIM917587 KSI917587 LCE917587 LMA917587 LVW917587 MFS917587 MPO917587 MZK917587 NJG917587 NTC917587 OCY917587 OMU917587 OWQ917587 PGM917587 PQI917587 QAE917587 QKA917587 QTW917587 RDS917587 RNO917587 RXK917587 SHG917587 SRC917587 TAY917587 TKU917587 TUQ917587 UEM917587 UOI917587 UYE917587 VIA917587 VRW917587 WBS917587 WLO917587 WVK917587 C983123 IY983123 SU983123 ACQ983123 AMM983123 AWI983123 BGE983123 BQA983123 BZW983123 CJS983123 CTO983123 DDK983123 DNG983123 DXC983123 EGY983123 EQU983123 FAQ983123 FKM983123 FUI983123 GEE983123 GOA983123 GXW983123 HHS983123 HRO983123 IBK983123 ILG983123 IVC983123 JEY983123 JOU983123 JYQ983123 KIM983123 KSI983123 LCE983123 LMA983123 LVW983123 MFS983123 MPO983123 MZK983123 NJG983123 NTC983123 OCY983123 OMU983123 OWQ983123 PGM983123 PQI983123 QAE983123 QKA983123 QTW983123 RDS983123 RNO983123 RXK983123 SHG983123 SRC983123 TAY983123 TKU983123 TUQ983123 UEM983123 UOI983123 UYE983123 VIA983123 VRW983123 WBS983123 WLO983123 WVK983123" xr:uid="{00000000-0002-0000-0900-000002000000}"/>
    <dataValidation allowBlank="1" showInputMessage="1" showErrorMessage="1" prompt="Diferencia entre el saldo final y el inicial presentados."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E56:E77 JA56:JA77 SW56:SW77 ACS56:ACS77 AMO56:AMO77 AWK56:AWK77 BGG56:BGG77 BQC56:BQC77 BZY56:BZY77 CJU56:CJU77 CTQ56:CTQ77 DDM56:DDM77 DNI56:DNI77 DXE56:DXE77 EHA56:EHA77 EQW56:EQW77 FAS56:FAS77 FKO56:FKO77 FUK56:FUK77 GEG56:GEG77 GOC56:GOC77 GXY56:GXY77 HHU56:HHU77 HRQ56:HRQ77 IBM56:IBM77 ILI56:ILI77 IVE56:IVE77 JFA56:JFA77 JOW56:JOW77 JYS56:JYS77 KIO56:KIO77 KSK56:KSK77 LCG56:LCG77 LMC56:LMC77 LVY56:LVY77 MFU56:MFU77 MPQ56:MPQ77 MZM56:MZM77 NJI56:NJI77 NTE56:NTE77 ODA56:ODA77 OMW56:OMW77 OWS56:OWS77 PGO56:PGO77 PQK56:PQK77 QAG56:QAG77 QKC56:QKC77 QTY56:QTY77 RDU56:RDU77 RNQ56:RNQ77 RXM56:RXM77 SHI56:SHI77 SRE56:SRE77 TBA56:TBA77 TKW56:TKW77 TUS56:TUS77 UEO56:UEO77 UOK56:UOK77 UYG56:UYG77 VIC56:VIC77 VRY56:VRY77 WBU56:WBU77 WLQ56:WLQ77 WVM56:WVM77 E65592:E65613 JA65592:JA65613 SW65592:SW65613 ACS65592:ACS65613 AMO65592:AMO65613 AWK65592:AWK65613 BGG65592:BGG65613 BQC65592:BQC65613 BZY65592:BZY65613 CJU65592:CJU65613 CTQ65592:CTQ65613 DDM65592:DDM65613 DNI65592:DNI65613 DXE65592:DXE65613 EHA65592:EHA65613 EQW65592:EQW65613 FAS65592:FAS65613 FKO65592:FKO65613 FUK65592:FUK65613 GEG65592:GEG65613 GOC65592:GOC65613 GXY65592:GXY65613 HHU65592:HHU65613 HRQ65592:HRQ65613 IBM65592:IBM65613 ILI65592:ILI65613 IVE65592:IVE65613 JFA65592:JFA65613 JOW65592:JOW65613 JYS65592:JYS65613 KIO65592:KIO65613 KSK65592:KSK65613 LCG65592:LCG65613 LMC65592:LMC65613 LVY65592:LVY65613 MFU65592:MFU65613 MPQ65592:MPQ65613 MZM65592:MZM65613 NJI65592:NJI65613 NTE65592:NTE65613 ODA65592:ODA65613 OMW65592:OMW65613 OWS65592:OWS65613 PGO65592:PGO65613 PQK65592:PQK65613 QAG65592:QAG65613 QKC65592:QKC65613 QTY65592:QTY65613 RDU65592:RDU65613 RNQ65592:RNQ65613 RXM65592:RXM65613 SHI65592:SHI65613 SRE65592:SRE65613 TBA65592:TBA65613 TKW65592:TKW65613 TUS65592:TUS65613 UEO65592:UEO65613 UOK65592:UOK65613 UYG65592:UYG65613 VIC65592:VIC65613 VRY65592:VRY65613 WBU65592:WBU65613 WLQ65592:WLQ65613 WVM65592:WVM65613 E131128:E131149 JA131128:JA131149 SW131128:SW131149 ACS131128:ACS131149 AMO131128:AMO131149 AWK131128:AWK131149 BGG131128:BGG131149 BQC131128:BQC131149 BZY131128:BZY131149 CJU131128:CJU131149 CTQ131128:CTQ131149 DDM131128:DDM131149 DNI131128:DNI131149 DXE131128:DXE131149 EHA131128:EHA131149 EQW131128:EQW131149 FAS131128:FAS131149 FKO131128:FKO131149 FUK131128:FUK131149 GEG131128:GEG131149 GOC131128:GOC131149 GXY131128:GXY131149 HHU131128:HHU131149 HRQ131128:HRQ131149 IBM131128:IBM131149 ILI131128:ILI131149 IVE131128:IVE131149 JFA131128:JFA131149 JOW131128:JOW131149 JYS131128:JYS131149 KIO131128:KIO131149 KSK131128:KSK131149 LCG131128:LCG131149 LMC131128:LMC131149 LVY131128:LVY131149 MFU131128:MFU131149 MPQ131128:MPQ131149 MZM131128:MZM131149 NJI131128:NJI131149 NTE131128:NTE131149 ODA131128:ODA131149 OMW131128:OMW131149 OWS131128:OWS131149 PGO131128:PGO131149 PQK131128:PQK131149 QAG131128:QAG131149 QKC131128:QKC131149 QTY131128:QTY131149 RDU131128:RDU131149 RNQ131128:RNQ131149 RXM131128:RXM131149 SHI131128:SHI131149 SRE131128:SRE131149 TBA131128:TBA131149 TKW131128:TKW131149 TUS131128:TUS131149 UEO131128:UEO131149 UOK131128:UOK131149 UYG131128:UYG131149 VIC131128:VIC131149 VRY131128:VRY131149 WBU131128:WBU131149 WLQ131128:WLQ131149 WVM131128:WVM131149 E196664:E196685 JA196664:JA196685 SW196664:SW196685 ACS196664:ACS196685 AMO196664:AMO196685 AWK196664:AWK196685 BGG196664:BGG196685 BQC196664:BQC196685 BZY196664:BZY196685 CJU196664:CJU196685 CTQ196664:CTQ196685 DDM196664:DDM196685 DNI196664:DNI196685 DXE196664:DXE196685 EHA196664:EHA196685 EQW196664:EQW196685 FAS196664:FAS196685 FKO196664:FKO196685 FUK196664:FUK196685 GEG196664:GEG196685 GOC196664:GOC196685 GXY196664:GXY196685 HHU196664:HHU196685 HRQ196664:HRQ196685 IBM196664:IBM196685 ILI196664:ILI196685 IVE196664:IVE196685 JFA196664:JFA196685 JOW196664:JOW196685 JYS196664:JYS196685 KIO196664:KIO196685 KSK196664:KSK196685 LCG196664:LCG196685 LMC196664:LMC196685 LVY196664:LVY196685 MFU196664:MFU196685 MPQ196664:MPQ196685 MZM196664:MZM196685 NJI196664:NJI196685 NTE196664:NTE196685 ODA196664:ODA196685 OMW196664:OMW196685 OWS196664:OWS196685 PGO196664:PGO196685 PQK196664:PQK196685 QAG196664:QAG196685 QKC196664:QKC196685 QTY196664:QTY196685 RDU196664:RDU196685 RNQ196664:RNQ196685 RXM196664:RXM196685 SHI196664:SHI196685 SRE196664:SRE196685 TBA196664:TBA196685 TKW196664:TKW196685 TUS196664:TUS196685 UEO196664:UEO196685 UOK196664:UOK196685 UYG196664:UYG196685 VIC196664:VIC196685 VRY196664:VRY196685 WBU196664:WBU196685 WLQ196664:WLQ196685 WVM196664:WVM196685 E262200:E262221 JA262200:JA262221 SW262200:SW262221 ACS262200:ACS262221 AMO262200:AMO262221 AWK262200:AWK262221 BGG262200:BGG262221 BQC262200:BQC262221 BZY262200:BZY262221 CJU262200:CJU262221 CTQ262200:CTQ262221 DDM262200:DDM262221 DNI262200:DNI262221 DXE262200:DXE262221 EHA262200:EHA262221 EQW262200:EQW262221 FAS262200:FAS262221 FKO262200:FKO262221 FUK262200:FUK262221 GEG262200:GEG262221 GOC262200:GOC262221 GXY262200:GXY262221 HHU262200:HHU262221 HRQ262200:HRQ262221 IBM262200:IBM262221 ILI262200:ILI262221 IVE262200:IVE262221 JFA262200:JFA262221 JOW262200:JOW262221 JYS262200:JYS262221 KIO262200:KIO262221 KSK262200:KSK262221 LCG262200:LCG262221 LMC262200:LMC262221 LVY262200:LVY262221 MFU262200:MFU262221 MPQ262200:MPQ262221 MZM262200:MZM262221 NJI262200:NJI262221 NTE262200:NTE262221 ODA262200:ODA262221 OMW262200:OMW262221 OWS262200:OWS262221 PGO262200:PGO262221 PQK262200:PQK262221 QAG262200:QAG262221 QKC262200:QKC262221 QTY262200:QTY262221 RDU262200:RDU262221 RNQ262200:RNQ262221 RXM262200:RXM262221 SHI262200:SHI262221 SRE262200:SRE262221 TBA262200:TBA262221 TKW262200:TKW262221 TUS262200:TUS262221 UEO262200:UEO262221 UOK262200:UOK262221 UYG262200:UYG262221 VIC262200:VIC262221 VRY262200:VRY262221 WBU262200:WBU262221 WLQ262200:WLQ262221 WVM262200:WVM262221 E327736:E327757 JA327736:JA327757 SW327736:SW327757 ACS327736:ACS327757 AMO327736:AMO327757 AWK327736:AWK327757 BGG327736:BGG327757 BQC327736:BQC327757 BZY327736:BZY327757 CJU327736:CJU327757 CTQ327736:CTQ327757 DDM327736:DDM327757 DNI327736:DNI327757 DXE327736:DXE327757 EHA327736:EHA327757 EQW327736:EQW327757 FAS327736:FAS327757 FKO327736:FKO327757 FUK327736:FUK327757 GEG327736:GEG327757 GOC327736:GOC327757 GXY327736:GXY327757 HHU327736:HHU327757 HRQ327736:HRQ327757 IBM327736:IBM327757 ILI327736:ILI327757 IVE327736:IVE327757 JFA327736:JFA327757 JOW327736:JOW327757 JYS327736:JYS327757 KIO327736:KIO327757 KSK327736:KSK327757 LCG327736:LCG327757 LMC327736:LMC327757 LVY327736:LVY327757 MFU327736:MFU327757 MPQ327736:MPQ327757 MZM327736:MZM327757 NJI327736:NJI327757 NTE327736:NTE327757 ODA327736:ODA327757 OMW327736:OMW327757 OWS327736:OWS327757 PGO327736:PGO327757 PQK327736:PQK327757 QAG327736:QAG327757 QKC327736:QKC327757 QTY327736:QTY327757 RDU327736:RDU327757 RNQ327736:RNQ327757 RXM327736:RXM327757 SHI327736:SHI327757 SRE327736:SRE327757 TBA327736:TBA327757 TKW327736:TKW327757 TUS327736:TUS327757 UEO327736:UEO327757 UOK327736:UOK327757 UYG327736:UYG327757 VIC327736:VIC327757 VRY327736:VRY327757 WBU327736:WBU327757 WLQ327736:WLQ327757 WVM327736:WVM327757 E393272:E393293 JA393272:JA393293 SW393272:SW393293 ACS393272:ACS393293 AMO393272:AMO393293 AWK393272:AWK393293 BGG393272:BGG393293 BQC393272:BQC393293 BZY393272:BZY393293 CJU393272:CJU393293 CTQ393272:CTQ393293 DDM393272:DDM393293 DNI393272:DNI393293 DXE393272:DXE393293 EHA393272:EHA393293 EQW393272:EQW393293 FAS393272:FAS393293 FKO393272:FKO393293 FUK393272:FUK393293 GEG393272:GEG393293 GOC393272:GOC393293 GXY393272:GXY393293 HHU393272:HHU393293 HRQ393272:HRQ393293 IBM393272:IBM393293 ILI393272:ILI393293 IVE393272:IVE393293 JFA393272:JFA393293 JOW393272:JOW393293 JYS393272:JYS393293 KIO393272:KIO393293 KSK393272:KSK393293 LCG393272:LCG393293 LMC393272:LMC393293 LVY393272:LVY393293 MFU393272:MFU393293 MPQ393272:MPQ393293 MZM393272:MZM393293 NJI393272:NJI393293 NTE393272:NTE393293 ODA393272:ODA393293 OMW393272:OMW393293 OWS393272:OWS393293 PGO393272:PGO393293 PQK393272:PQK393293 QAG393272:QAG393293 QKC393272:QKC393293 QTY393272:QTY393293 RDU393272:RDU393293 RNQ393272:RNQ393293 RXM393272:RXM393293 SHI393272:SHI393293 SRE393272:SRE393293 TBA393272:TBA393293 TKW393272:TKW393293 TUS393272:TUS393293 UEO393272:UEO393293 UOK393272:UOK393293 UYG393272:UYG393293 VIC393272:VIC393293 VRY393272:VRY393293 WBU393272:WBU393293 WLQ393272:WLQ393293 WVM393272:WVM393293 E458808:E458829 JA458808:JA458829 SW458808:SW458829 ACS458808:ACS458829 AMO458808:AMO458829 AWK458808:AWK458829 BGG458808:BGG458829 BQC458808:BQC458829 BZY458808:BZY458829 CJU458808:CJU458829 CTQ458808:CTQ458829 DDM458808:DDM458829 DNI458808:DNI458829 DXE458808:DXE458829 EHA458808:EHA458829 EQW458808:EQW458829 FAS458808:FAS458829 FKO458808:FKO458829 FUK458808:FUK458829 GEG458808:GEG458829 GOC458808:GOC458829 GXY458808:GXY458829 HHU458808:HHU458829 HRQ458808:HRQ458829 IBM458808:IBM458829 ILI458808:ILI458829 IVE458808:IVE458829 JFA458808:JFA458829 JOW458808:JOW458829 JYS458808:JYS458829 KIO458808:KIO458829 KSK458808:KSK458829 LCG458808:LCG458829 LMC458808:LMC458829 LVY458808:LVY458829 MFU458808:MFU458829 MPQ458808:MPQ458829 MZM458808:MZM458829 NJI458808:NJI458829 NTE458808:NTE458829 ODA458808:ODA458829 OMW458808:OMW458829 OWS458808:OWS458829 PGO458808:PGO458829 PQK458808:PQK458829 QAG458808:QAG458829 QKC458808:QKC458829 QTY458808:QTY458829 RDU458808:RDU458829 RNQ458808:RNQ458829 RXM458808:RXM458829 SHI458808:SHI458829 SRE458808:SRE458829 TBA458808:TBA458829 TKW458808:TKW458829 TUS458808:TUS458829 UEO458808:UEO458829 UOK458808:UOK458829 UYG458808:UYG458829 VIC458808:VIC458829 VRY458808:VRY458829 WBU458808:WBU458829 WLQ458808:WLQ458829 WVM458808:WVM458829 E524344:E524365 JA524344:JA524365 SW524344:SW524365 ACS524344:ACS524365 AMO524344:AMO524365 AWK524344:AWK524365 BGG524344:BGG524365 BQC524344:BQC524365 BZY524344:BZY524365 CJU524344:CJU524365 CTQ524344:CTQ524365 DDM524344:DDM524365 DNI524344:DNI524365 DXE524344:DXE524365 EHA524344:EHA524365 EQW524344:EQW524365 FAS524344:FAS524365 FKO524344:FKO524365 FUK524344:FUK524365 GEG524344:GEG524365 GOC524344:GOC524365 GXY524344:GXY524365 HHU524344:HHU524365 HRQ524344:HRQ524365 IBM524344:IBM524365 ILI524344:ILI524365 IVE524344:IVE524365 JFA524344:JFA524365 JOW524344:JOW524365 JYS524344:JYS524365 KIO524344:KIO524365 KSK524344:KSK524365 LCG524344:LCG524365 LMC524344:LMC524365 LVY524344:LVY524365 MFU524344:MFU524365 MPQ524344:MPQ524365 MZM524344:MZM524365 NJI524344:NJI524365 NTE524344:NTE524365 ODA524344:ODA524365 OMW524344:OMW524365 OWS524344:OWS524365 PGO524344:PGO524365 PQK524344:PQK524365 QAG524344:QAG524365 QKC524344:QKC524365 QTY524344:QTY524365 RDU524344:RDU524365 RNQ524344:RNQ524365 RXM524344:RXM524365 SHI524344:SHI524365 SRE524344:SRE524365 TBA524344:TBA524365 TKW524344:TKW524365 TUS524344:TUS524365 UEO524344:UEO524365 UOK524344:UOK524365 UYG524344:UYG524365 VIC524344:VIC524365 VRY524344:VRY524365 WBU524344:WBU524365 WLQ524344:WLQ524365 WVM524344:WVM524365 E589880:E589901 JA589880:JA589901 SW589880:SW589901 ACS589880:ACS589901 AMO589880:AMO589901 AWK589880:AWK589901 BGG589880:BGG589901 BQC589880:BQC589901 BZY589880:BZY589901 CJU589880:CJU589901 CTQ589880:CTQ589901 DDM589880:DDM589901 DNI589880:DNI589901 DXE589880:DXE589901 EHA589880:EHA589901 EQW589880:EQW589901 FAS589880:FAS589901 FKO589880:FKO589901 FUK589880:FUK589901 GEG589880:GEG589901 GOC589880:GOC589901 GXY589880:GXY589901 HHU589880:HHU589901 HRQ589880:HRQ589901 IBM589880:IBM589901 ILI589880:ILI589901 IVE589880:IVE589901 JFA589880:JFA589901 JOW589880:JOW589901 JYS589880:JYS589901 KIO589880:KIO589901 KSK589880:KSK589901 LCG589880:LCG589901 LMC589880:LMC589901 LVY589880:LVY589901 MFU589880:MFU589901 MPQ589880:MPQ589901 MZM589880:MZM589901 NJI589880:NJI589901 NTE589880:NTE589901 ODA589880:ODA589901 OMW589880:OMW589901 OWS589880:OWS589901 PGO589880:PGO589901 PQK589880:PQK589901 QAG589880:QAG589901 QKC589880:QKC589901 QTY589880:QTY589901 RDU589880:RDU589901 RNQ589880:RNQ589901 RXM589880:RXM589901 SHI589880:SHI589901 SRE589880:SRE589901 TBA589880:TBA589901 TKW589880:TKW589901 TUS589880:TUS589901 UEO589880:UEO589901 UOK589880:UOK589901 UYG589880:UYG589901 VIC589880:VIC589901 VRY589880:VRY589901 WBU589880:WBU589901 WLQ589880:WLQ589901 WVM589880:WVM589901 E655416:E655437 JA655416:JA655437 SW655416:SW655437 ACS655416:ACS655437 AMO655416:AMO655437 AWK655416:AWK655437 BGG655416:BGG655437 BQC655416:BQC655437 BZY655416:BZY655437 CJU655416:CJU655437 CTQ655416:CTQ655437 DDM655416:DDM655437 DNI655416:DNI655437 DXE655416:DXE655437 EHA655416:EHA655437 EQW655416:EQW655437 FAS655416:FAS655437 FKO655416:FKO655437 FUK655416:FUK655437 GEG655416:GEG655437 GOC655416:GOC655437 GXY655416:GXY655437 HHU655416:HHU655437 HRQ655416:HRQ655437 IBM655416:IBM655437 ILI655416:ILI655437 IVE655416:IVE655437 JFA655416:JFA655437 JOW655416:JOW655437 JYS655416:JYS655437 KIO655416:KIO655437 KSK655416:KSK655437 LCG655416:LCG655437 LMC655416:LMC655437 LVY655416:LVY655437 MFU655416:MFU655437 MPQ655416:MPQ655437 MZM655416:MZM655437 NJI655416:NJI655437 NTE655416:NTE655437 ODA655416:ODA655437 OMW655416:OMW655437 OWS655416:OWS655437 PGO655416:PGO655437 PQK655416:PQK655437 QAG655416:QAG655437 QKC655416:QKC655437 QTY655416:QTY655437 RDU655416:RDU655437 RNQ655416:RNQ655437 RXM655416:RXM655437 SHI655416:SHI655437 SRE655416:SRE655437 TBA655416:TBA655437 TKW655416:TKW655437 TUS655416:TUS655437 UEO655416:UEO655437 UOK655416:UOK655437 UYG655416:UYG655437 VIC655416:VIC655437 VRY655416:VRY655437 WBU655416:WBU655437 WLQ655416:WLQ655437 WVM655416:WVM655437 E720952:E720973 JA720952:JA720973 SW720952:SW720973 ACS720952:ACS720973 AMO720952:AMO720973 AWK720952:AWK720973 BGG720952:BGG720973 BQC720952:BQC720973 BZY720952:BZY720973 CJU720952:CJU720973 CTQ720952:CTQ720973 DDM720952:DDM720973 DNI720952:DNI720973 DXE720952:DXE720973 EHA720952:EHA720973 EQW720952:EQW720973 FAS720952:FAS720973 FKO720952:FKO720973 FUK720952:FUK720973 GEG720952:GEG720973 GOC720952:GOC720973 GXY720952:GXY720973 HHU720952:HHU720973 HRQ720952:HRQ720973 IBM720952:IBM720973 ILI720952:ILI720973 IVE720952:IVE720973 JFA720952:JFA720973 JOW720952:JOW720973 JYS720952:JYS720973 KIO720952:KIO720973 KSK720952:KSK720973 LCG720952:LCG720973 LMC720952:LMC720973 LVY720952:LVY720973 MFU720952:MFU720973 MPQ720952:MPQ720973 MZM720952:MZM720973 NJI720952:NJI720973 NTE720952:NTE720973 ODA720952:ODA720973 OMW720952:OMW720973 OWS720952:OWS720973 PGO720952:PGO720973 PQK720952:PQK720973 QAG720952:QAG720973 QKC720952:QKC720973 QTY720952:QTY720973 RDU720952:RDU720973 RNQ720952:RNQ720973 RXM720952:RXM720973 SHI720952:SHI720973 SRE720952:SRE720973 TBA720952:TBA720973 TKW720952:TKW720973 TUS720952:TUS720973 UEO720952:UEO720973 UOK720952:UOK720973 UYG720952:UYG720973 VIC720952:VIC720973 VRY720952:VRY720973 WBU720952:WBU720973 WLQ720952:WLQ720973 WVM720952:WVM720973 E786488:E786509 JA786488:JA786509 SW786488:SW786509 ACS786488:ACS786509 AMO786488:AMO786509 AWK786488:AWK786509 BGG786488:BGG786509 BQC786488:BQC786509 BZY786488:BZY786509 CJU786488:CJU786509 CTQ786488:CTQ786509 DDM786488:DDM786509 DNI786488:DNI786509 DXE786488:DXE786509 EHA786488:EHA786509 EQW786488:EQW786509 FAS786488:FAS786509 FKO786488:FKO786509 FUK786488:FUK786509 GEG786488:GEG786509 GOC786488:GOC786509 GXY786488:GXY786509 HHU786488:HHU786509 HRQ786488:HRQ786509 IBM786488:IBM786509 ILI786488:ILI786509 IVE786488:IVE786509 JFA786488:JFA786509 JOW786488:JOW786509 JYS786488:JYS786509 KIO786488:KIO786509 KSK786488:KSK786509 LCG786488:LCG786509 LMC786488:LMC786509 LVY786488:LVY786509 MFU786488:MFU786509 MPQ786488:MPQ786509 MZM786488:MZM786509 NJI786488:NJI786509 NTE786488:NTE786509 ODA786488:ODA786509 OMW786488:OMW786509 OWS786488:OWS786509 PGO786488:PGO786509 PQK786488:PQK786509 QAG786488:QAG786509 QKC786488:QKC786509 QTY786488:QTY786509 RDU786488:RDU786509 RNQ786488:RNQ786509 RXM786488:RXM786509 SHI786488:SHI786509 SRE786488:SRE786509 TBA786488:TBA786509 TKW786488:TKW786509 TUS786488:TUS786509 UEO786488:UEO786509 UOK786488:UOK786509 UYG786488:UYG786509 VIC786488:VIC786509 VRY786488:VRY786509 WBU786488:WBU786509 WLQ786488:WLQ786509 WVM786488:WVM786509 E852024:E852045 JA852024:JA852045 SW852024:SW852045 ACS852024:ACS852045 AMO852024:AMO852045 AWK852024:AWK852045 BGG852024:BGG852045 BQC852024:BQC852045 BZY852024:BZY852045 CJU852024:CJU852045 CTQ852024:CTQ852045 DDM852024:DDM852045 DNI852024:DNI852045 DXE852024:DXE852045 EHA852024:EHA852045 EQW852024:EQW852045 FAS852024:FAS852045 FKO852024:FKO852045 FUK852024:FUK852045 GEG852024:GEG852045 GOC852024:GOC852045 GXY852024:GXY852045 HHU852024:HHU852045 HRQ852024:HRQ852045 IBM852024:IBM852045 ILI852024:ILI852045 IVE852024:IVE852045 JFA852024:JFA852045 JOW852024:JOW852045 JYS852024:JYS852045 KIO852024:KIO852045 KSK852024:KSK852045 LCG852024:LCG852045 LMC852024:LMC852045 LVY852024:LVY852045 MFU852024:MFU852045 MPQ852024:MPQ852045 MZM852024:MZM852045 NJI852024:NJI852045 NTE852024:NTE852045 ODA852024:ODA852045 OMW852024:OMW852045 OWS852024:OWS852045 PGO852024:PGO852045 PQK852024:PQK852045 QAG852024:QAG852045 QKC852024:QKC852045 QTY852024:QTY852045 RDU852024:RDU852045 RNQ852024:RNQ852045 RXM852024:RXM852045 SHI852024:SHI852045 SRE852024:SRE852045 TBA852024:TBA852045 TKW852024:TKW852045 TUS852024:TUS852045 UEO852024:UEO852045 UOK852024:UOK852045 UYG852024:UYG852045 VIC852024:VIC852045 VRY852024:VRY852045 WBU852024:WBU852045 WLQ852024:WLQ852045 WVM852024:WVM852045 E917560:E917581 JA917560:JA917581 SW917560:SW917581 ACS917560:ACS917581 AMO917560:AMO917581 AWK917560:AWK917581 BGG917560:BGG917581 BQC917560:BQC917581 BZY917560:BZY917581 CJU917560:CJU917581 CTQ917560:CTQ917581 DDM917560:DDM917581 DNI917560:DNI917581 DXE917560:DXE917581 EHA917560:EHA917581 EQW917560:EQW917581 FAS917560:FAS917581 FKO917560:FKO917581 FUK917560:FUK917581 GEG917560:GEG917581 GOC917560:GOC917581 GXY917560:GXY917581 HHU917560:HHU917581 HRQ917560:HRQ917581 IBM917560:IBM917581 ILI917560:ILI917581 IVE917560:IVE917581 JFA917560:JFA917581 JOW917560:JOW917581 JYS917560:JYS917581 KIO917560:KIO917581 KSK917560:KSK917581 LCG917560:LCG917581 LMC917560:LMC917581 LVY917560:LVY917581 MFU917560:MFU917581 MPQ917560:MPQ917581 MZM917560:MZM917581 NJI917560:NJI917581 NTE917560:NTE917581 ODA917560:ODA917581 OMW917560:OMW917581 OWS917560:OWS917581 PGO917560:PGO917581 PQK917560:PQK917581 QAG917560:QAG917581 QKC917560:QKC917581 QTY917560:QTY917581 RDU917560:RDU917581 RNQ917560:RNQ917581 RXM917560:RXM917581 SHI917560:SHI917581 SRE917560:SRE917581 TBA917560:TBA917581 TKW917560:TKW917581 TUS917560:TUS917581 UEO917560:UEO917581 UOK917560:UOK917581 UYG917560:UYG917581 VIC917560:VIC917581 VRY917560:VRY917581 WBU917560:WBU917581 WLQ917560:WLQ917581 WVM917560:WVM917581 E983096:E983117 JA983096:JA983117 SW983096:SW983117 ACS983096:ACS983117 AMO983096:AMO983117 AWK983096:AWK983117 BGG983096:BGG983117 BQC983096:BQC983117 BZY983096:BZY983117 CJU983096:CJU983117 CTQ983096:CTQ983117 DDM983096:DDM983117 DNI983096:DNI983117 DXE983096:DXE983117 EHA983096:EHA983117 EQW983096:EQW983117 FAS983096:FAS983117 FKO983096:FKO983117 FUK983096:FUK983117 GEG983096:GEG983117 GOC983096:GOC983117 GXY983096:GXY983117 HHU983096:HHU983117 HRQ983096:HRQ983117 IBM983096:IBM983117 ILI983096:ILI983117 IVE983096:IVE983117 JFA983096:JFA983117 JOW983096:JOW983117 JYS983096:JYS983117 KIO983096:KIO983117 KSK983096:KSK983117 LCG983096:LCG983117 LMC983096:LMC983117 LVY983096:LVY983117 MFU983096:MFU983117 MPQ983096:MPQ983117 MZM983096:MZM983117 NJI983096:NJI983117 NTE983096:NTE983117 ODA983096:ODA983117 OMW983096:OMW983117 OWS983096:OWS983117 PGO983096:PGO983117 PQK983096:PQK983117 QAG983096:QAG983117 QKC983096:QKC983117 QTY983096:QTY983117 RDU983096:RDU983117 RNQ983096:RNQ983117 RXM983096:RXM983117 SHI983096:SHI983117 SRE983096:SRE983117 TBA983096:TBA983117 TKW983096:TKW983117 TUS983096:TUS983117 UEO983096:UEO983117 UOK983096:UOK983117 UYG983096:UYG983117 VIC983096:VIC983117 VRY983096:VRY983117 WBU983096:WBU983117 WLQ983096:WLQ983117 WVM983096:WVM983117 E83 JA83 SW83 ACS83 AMO83 AWK83 BGG83 BQC83 BZY83 CJU83 CTQ83 DDM83 DNI83 DXE83 EHA83 EQW83 FAS83 FKO83 FUK83 GEG83 GOC83 GXY83 HHU83 HRQ83 IBM83 ILI83 IVE83 JFA83 JOW83 JYS83 KIO83 KSK83 LCG83 LMC83 LVY83 MFU83 MPQ83 MZM83 NJI83 NTE83 ODA83 OMW83 OWS83 PGO83 PQK83 QAG83 QKC83 QTY83 RDU83 RNQ83 RXM83 SHI83 SRE83 TBA83 TKW83 TUS83 UEO83 UOK83 UYG83 VIC83 VRY83 WBU83 WLQ83 WVM83 E65619 JA65619 SW65619 ACS65619 AMO65619 AWK65619 BGG65619 BQC65619 BZY65619 CJU65619 CTQ65619 DDM65619 DNI65619 DXE65619 EHA65619 EQW65619 FAS65619 FKO65619 FUK65619 GEG65619 GOC65619 GXY65619 HHU65619 HRQ65619 IBM65619 ILI65619 IVE65619 JFA65619 JOW65619 JYS65619 KIO65619 KSK65619 LCG65619 LMC65619 LVY65619 MFU65619 MPQ65619 MZM65619 NJI65619 NTE65619 ODA65619 OMW65619 OWS65619 PGO65619 PQK65619 QAG65619 QKC65619 QTY65619 RDU65619 RNQ65619 RXM65619 SHI65619 SRE65619 TBA65619 TKW65619 TUS65619 UEO65619 UOK65619 UYG65619 VIC65619 VRY65619 WBU65619 WLQ65619 WVM65619 E131155 JA131155 SW131155 ACS131155 AMO131155 AWK131155 BGG131155 BQC131155 BZY131155 CJU131155 CTQ131155 DDM131155 DNI131155 DXE131155 EHA131155 EQW131155 FAS131155 FKO131155 FUK131155 GEG131155 GOC131155 GXY131155 HHU131155 HRQ131155 IBM131155 ILI131155 IVE131155 JFA131155 JOW131155 JYS131155 KIO131155 KSK131155 LCG131155 LMC131155 LVY131155 MFU131155 MPQ131155 MZM131155 NJI131155 NTE131155 ODA131155 OMW131155 OWS131155 PGO131155 PQK131155 QAG131155 QKC131155 QTY131155 RDU131155 RNQ131155 RXM131155 SHI131155 SRE131155 TBA131155 TKW131155 TUS131155 UEO131155 UOK131155 UYG131155 VIC131155 VRY131155 WBU131155 WLQ131155 WVM131155 E196691 JA196691 SW196691 ACS196691 AMO196691 AWK196691 BGG196691 BQC196691 BZY196691 CJU196691 CTQ196691 DDM196691 DNI196691 DXE196691 EHA196691 EQW196691 FAS196691 FKO196691 FUK196691 GEG196691 GOC196691 GXY196691 HHU196691 HRQ196691 IBM196691 ILI196691 IVE196691 JFA196691 JOW196691 JYS196691 KIO196691 KSK196691 LCG196691 LMC196691 LVY196691 MFU196691 MPQ196691 MZM196691 NJI196691 NTE196691 ODA196691 OMW196691 OWS196691 PGO196691 PQK196691 QAG196691 QKC196691 QTY196691 RDU196691 RNQ196691 RXM196691 SHI196691 SRE196691 TBA196691 TKW196691 TUS196691 UEO196691 UOK196691 UYG196691 VIC196691 VRY196691 WBU196691 WLQ196691 WVM196691 E262227 JA262227 SW262227 ACS262227 AMO262227 AWK262227 BGG262227 BQC262227 BZY262227 CJU262227 CTQ262227 DDM262227 DNI262227 DXE262227 EHA262227 EQW262227 FAS262227 FKO262227 FUK262227 GEG262227 GOC262227 GXY262227 HHU262227 HRQ262227 IBM262227 ILI262227 IVE262227 JFA262227 JOW262227 JYS262227 KIO262227 KSK262227 LCG262227 LMC262227 LVY262227 MFU262227 MPQ262227 MZM262227 NJI262227 NTE262227 ODA262227 OMW262227 OWS262227 PGO262227 PQK262227 QAG262227 QKC262227 QTY262227 RDU262227 RNQ262227 RXM262227 SHI262227 SRE262227 TBA262227 TKW262227 TUS262227 UEO262227 UOK262227 UYG262227 VIC262227 VRY262227 WBU262227 WLQ262227 WVM262227 E327763 JA327763 SW327763 ACS327763 AMO327763 AWK327763 BGG327763 BQC327763 BZY327763 CJU327763 CTQ327763 DDM327763 DNI327763 DXE327763 EHA327763 EQW327763 FAS327763 FKO327763 FUK327763 GEG327763 GOC327763 GXY327763 HHU327763 HRQ327763 IBM327763 ILI327763 IVE327763 JFA327763 JOW327763 JYS327763 KIO327763 KSK327763 LCG327763 LMC327763 LVY327763 MFU327763 MPQ327763 MZM327763 NJI327763 NTE327763 ODA327763 OMW327763 OWS327763 PGO327763 PQK327763 QAG327763 QKC327763 QTY327763 RDU327763 RNQ327763 RXM327763 SHI327763 SRE327763 TBA327763 TKW327763 TUS327763 UEO327763 UOK327763 UYG327763 VIC327763 VRY327763 WBU327763 WLQ327763 WVM327763 E393299 JA393299 SW393299 ACS393299 AMO393299 AWK393299 BGG393299 BQC393299 BZY393299 CJU393299 CTQ393299 DDM393299 DNI393299 DXE393299 EHA393299 EQW393299 FAS393299 FKO393299 FUK393299 GEG393299 GOC393299 GXY393299 HHU393299 HRQ393299 IBM393299 ILI393299 IVE393299 JFA393299 JOW393299 JYS393299 KIO393299 KSK393299 LCG393299 LMC393299 LVY393299 MFU393299 MPQ393299 MZM393299 NJI393299 NTE393299 ODA393299 OMW393299 OWS393299 PGO393299 PQK393299 QAG393299 QKC393299 QTY393299 RDU393299 RNQ393299 RXM393299 SHI393299 SRE393299 TBA393299 TKW393299 TUS393299 UEO393299 UOK393299 UYG393299 VIC393299 VRY393299 WBU393299 WLQ393299 WVM393299 E458835 JA458835 SW458835 ACS458835 AMO458835 AWK458835 BGG458835 BQC458835 BZY458835 CJU458835 CTQ458835 DDM458835 DNI458835 DXE458835 EHA458835 EQW458835 FAS458835 FKO458835 FUK458835 GEG458835 GOC458835 GXY458835 HHU458835 HRQ458835 IBM458835 ILI458835 IVE458835 JFA458835 JOW458835 JYS458835 KIO458835 KSK458835 LCG458835 LMC458835 LVY458835 MFU458835 MPQ458835 MZM458835 NJI458835 NTE458835 ODA458835 OMW458835 OWS458835 PGO458835 PQK458835 QAG458835 QKC458835 QTY458835 RDU458835 RNQ458835 RXM458835 SHI458835 SRE458835 TBA458835 TKW458835 TUS458835 UEO458835 UOK458835 UYG458835 VIC458835 VRY458835 WBU458835 WLQ458835 WVM458835 E524371 JA524371 SW524371 ACS524371 AMO524371 AWK524371 BGG524371 BQC524371 BZY524371 CJU524371 CTQ524371 DDM524371 DNI524371 DXE524371 EHA524371 EQW524371 FAS524371 FKO524371 FUK524371 GEG524371 GOC524371 GXY524371 HHU524371 HRQ524371 IBM524371 ILI524371 IVE524371 JFA524371 JOW524371 JYS524371 KIO524371 KSK524371 LCG524371 LMC524371 LVY524371 MFU524371 MPQ524371 MZM524371 NJI524371 NTE524371 ODA524371 OMW524371 OWS524371 PGO524371 PQK524371 QAG524371 QKC524371 QTY524371 RDU524371 RNQ524371 RXM524371 SHI524371 SRE524371 TBA524371 TKW524371 TUS524371 UEO524371 UOK524371 UYG524371 VIC524371 VRY524371 WBU524371 WLQ524371 WVM524371 E589907 JA589907 SW589907 ACS589907 AMO589907 AWK589907 BGG589907 BQC589907 BZY589907 CJU589907 CTQ589907 DDM589907 DNI589907 DXE589907 EHA589907 EQW589907 FAS589907 FKO589907 FUK589907 GEG589907 GOC589907 GXY589907 HHU589907 HRQ589907 IBM589907 ILI589907 IVE589907 JFA589907 JOW589907 JYS589907 KIO589907 KSK589907 LCG589907 LMC589907 LVY589907 MFU589907 MPQ589907 MZM589907 NJI589907 NTE589907 ODA589907 OMW589907 OWS589907 PGO589907 PQK589907 QAG589907 QKC589907 QTY589907 RDU589907 RNQ589907 RXM589907 SHI589907 SRE589907 TBA589907 TKW589907 TUS589907 UEO589907 UOK589907 UYG589907 VIC589907 VRY589907 WBU589907 WLQ589907 WVM589907 E655443 JA655443 SW655443 ACS655443 AMO655443 AWK655443 BGG655443 BQC655443 BZY655443 CJU655443 CTQ655443 DDM655443 DNI655443 DXE655443 EHA655443 EQW655443 FAS655443 FKO655443 FUK655443 GEG655443 GOC655443 GXY655443 HHU655443 HRQ655443 IBM655443 ILI655443 IVE655443 JFA655443 JOW655443 JYS655443 KIO655443 KSK655443 LCG655443 LMC655443 LVY655443 MFU655443 MPQ655443 MZM655443 NJI655443 NTE655443 ODA655443 OMW655443 OWS655443 PGO655443 PQK655443 QAG655443 QKC655443 QTY655443 RDU655443 RNQ655443 RXM655443 SHI655443 SRE655443 TBA655443 TKW655443 TUS655443 UEO655443 UOK655443 UYG655443 VIC655443 VRY655443 WBU655443 WLQ655443 WVM655443 E720979 JA720979 SW720979 ACS720979 AMO720979 AWK720979 BGG720979 BQC720979 BZY720979 CJU720979 CTQ720979 DDM720979 DNI720979 DXE720979 EHA720979 EQW720979 FAS720979 FKO720979 FUK720979 GEG720979 GOC720979 GXY720979 HHU720979 HRQ720979 IBM720979 ILI720979 IVE720979 JFA720979 JOW720979 JYS720979 KIO720979 KSK720979 LCG720979 LMC720979 LVY720979 MFU720979 MPQ720979 MZM720979 NJI720979 NTE720979 ODA720979 OMW720979 OWS720979 PGO720979 PQK720979 QAG720979 QKC720979 QTY720979 RDU720979 RNQ720979 RXM720979 SHI720979 SRE720979 TBA720979 TKW720979 TUS720979 UEO720979 UOK720979 UYG720979 VIC720979 VRY720979 WBU720979 WLQ720979 WVM720979 E786515 JA786515 SW786515 ACS786515 AMO786515 AWK786515 BGG786515 BQC786515 BZY786515 CJU786515 CTQ786515 DDM786515 DNI786515 DXE786515 EHA786515 EQW786515 FAS786515 FKO786515 FUK786515 GEG786515 GOC786515 GXY786515 HHU786515 HRQ786515 IBM786515 ILI786515 IVE786515 JFA786515 JOW786515 JYS786515 KIO786515 KSK786515 LCG786515 LMC786515 LVY786515 MFU786515 MPQ786515 MZM786515 NJI786515 NTE786515 ODA786515 OMW786515 OWS786515 PGO786515 PQK786515 QAG786515 QKC786515 QTY786515 RDU786515 RNQ786515 RXM786515 SHI786515 SRE786515 TBA786515 TKW786515 TUS786515 UEO786515 UOK786515 UYG786515 VIC786515 VRY786515 WBU786515 WLQ786515 WVM786515 E852051 JA852051 SW852051 ACS852051 AMO852051 AWK852051 BGG852051 BQC852051 BZY852051 CJU852051 CTQ852051 DDM852051 DNI852051 DXE852051 EHA852051 EQW852051 FAS852051 FKO852051 FUK852051 GEG852051 GOC852051 GXY852051 HHU852051 HRQ852051 IBM852051 ILI852051 IVE852051 JFA852051 JOW852051 JYS852051 KIO852051 KSK852051 LCG852051 LMC852051 LVY852051 MFU852051 MPQ852051 MZM852051 NJI852051 NTE852051 ODA852051 OMW852051 OWS852051 PGO852051 PQK852051 QAG852051 QKC852051 QTY852051 RDU852051 RNQ852051 RXM852051 SHI852051 SRE852051 TBA852051 TKW852051 TUS852051 UEO852051 UOK852051 UYG852051 VIC852051 VRY852051 WBU852051 WLQ852051 WVM852051 E917587 JA917587 SW917587 ACS917587 AMO917587 AWK917587 BGG917587 BQC917587 BZY917587 CJU917587 CTQ917587 DDM917587 DNI917587 DXE917587 EHA917587 EQW917587 FAS917587 FKO917587 FUK917587 GEG917587 GOC917587 GXY917587 HHU917587 HRQ917587 IBM917587 ILI917587 IVE917587 JFA917587 JOW917587 JYS917587 KIO917587 KSK917587 LCG917587 LMC917587 LVY917587 MFU917587 MPQ917587 MZM917587 NJI917587 NTE917587 ODA917587 OMW917587 OWS917587 PGO917587 PQK917587 QAG917587 QKC917587 QTY917587 RDU917587 RNQ917587 RXM917587 SHI917587 SRE917587 TBA917587 TKW917587 TUS917587 UEO917587 UOK917587 UYG917587 VIC917587 VRY917587 WBU917587 WLQ917587 WVM917587 E983123 JA983123 SW983123 ACS983123 AMO983123 AWK983123 BGG983123 BQC983123 BZY983123 CJU983123 CTQ983123 DDM983123 DNI983123 DXE983123 EHA983123 EQW983123 FAS983123 FKO983123 FUK983123 GEG983123 GOC983123 GXY983123 HHU983123 HRQ983123 IBM983123 ILI983123 IVE983123 JFA983123 JOW983123 JYS983123 KIO983123 KSK983123 LCG983123 LMC983123 LVY983123 MFU983123 MPQ983123 MZM983123 NJI983123 NTE983123 ODA983123 OMW983123 OWS983123 PGO983123 PQK983123 QAG983123 QKC983123 QTY983123 RDU983123 RNQ983123 RXM983123 SHI983123 SRE983123 TBA983123 TKW983123 TUS983123 UEO983123 UOK983123 UYG983123 VIC983123 VRY983123 WBU983123 WLQ983123 WVM983123" xr:uid="{00000000-0002-0000-0900-000003000000}"/>
    <dataValidation allowBlank="1" showInputMessage="1" showErrorMessage="1" prompt="Importe final del periodo que corresponde la cuenta pública presentada (mensual:  enero, febrero, marzo, etc.; trimestral: 1er, 2do, 3ro. o 4to.)."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56:D77 IZ56:IZ77 SV56:SV77 ACR56:ACR77 AMN56:AMN77 AWJ56:AWJ77 BGF56:BGF77 BQB56:BQB77 BZX56:BZX77 CJT56:CJT77 CTP56:CTP77 DDL56:DDL77 DNH56:DNH77 DXD56:DXD77 EGZ56:EGZ77 EQV56:EQV77 FAR56:FAR77 FKN56:FKN77 FUJ56:FUJ77 GEF56:GEF77 GOB56:GOB77 GXX56:GXX77 HHT56:HHT77 HRP56:HRP77 IBL56:IBL77 ILH56:ILH77 IVD56:IVD77 JEZ56:JEZ77 JOV56:JOV77 JYR56:JYR77 KIN56:KIN77 KSJ56:KSJ77 LCF56:LCF77 LMB56:LMB77 LVX56:LVX77 MFT56:MFT77 MPP56:MPP77 MZL56:MZL77 NJH56:NJH77 NTD56:NTD77 OCZ56:OCZ77 OMV56:OMV77 OWR56:OWR77 PGN56:PGN77 PQJ56:PQJ77 QAF56:QAF77 QKB56:QKB77 QTX56:QTX77 RDT56:RDT77 RNP56:RNP77 RXL56:RXL77 SHH56:SHH77 SRD56:SRD77 TAZ56:TAZ77 TKV56:TKV77 TUR56:TUR77 UEN56:UEN77 UOJ56:UOJ77 UYF56:UYF77 VIB56:VIB77 VRX56:VRX77 WBT56:WBT77 WLP56:WLP77 WVL56:WVL77 D65592:D65613 IZ65592:IZ65613 SV65592:SV65613 ACR65592:ACR65613 AMN65592:AMN65613 AWJ65592:AWJ65613 BGF65592:BGF65613 BQB65592:BQB65613 BZX65592:BZX65613 CJT65592:CJT65613 CTP65592:CTP65613 DDL65592:DDL65613 DNH65592:DNH65613 DXD65592:DXD65613 EGZ65592:EGZ65613 EQV65592:EQV65613 FAR65592:FAR65613 FKN65592:FKN65613 FUJ65592:FUJ65613 GEF65592:GEF65613 GOB65592:GOB65613 GXX65592:GXX65613 HHT65592:HHT65613 HRP65592:HRP65613 IBL65592:IBL65613 ILH65592:ILH65613 IVD65592:IVD65613 JEZ65592:JEZ65613 JOV65592:JOV65613 JYR65592:JYR65613 KIN65592:KIN65613 KSJ65592:KSJ65613 LCF65592:LCF65613 LMB65592:LMB65613 LVX65592:LVX65613 MFT65592:MFT65613 MPP65592:MPP65613 MZL65592:MZL65613 NJH65592:NJH65613 NTD65592:NTD65613 OCZ65592:OCZ65613 OMV65592:OMV65613 OWR65592:OWR65613 PGN65592:PGN65613 PQJ65592:PQJ65613 QAF65592:QAF65613 QKB65592:QKB65613 QTX65592:QTX65613 RDT65592:RDT65613 RNP65592:RNP65613 RXL65592:RXL65613 SHH65592:SHH65613 SRD65592:SRD65613 TAZ65592:TAZ65613 TKV65592:TKV65613 TUR65592:TUR65613 UEN65592:UEN65613 UOJ65592:UOJ65613 UYF65592:UYF65613 VIB65592:VIB65613 VRX65592:VRX65613 WBT65592:WBT65613 WLP65592:WLP65613 WVL65592:WVL65613 D131128:D131149 IZ131128:IZ131149 SV131128:SV131149 ACR131128:ACR131149 AMN131128:AMN131149 AWJ131128:AWJ131149 BGF131128:BGF131149 BQB131128:BQB131149 BZX131128:BZX131149 CJT131128:CJT131149 CTP131128:CTP131149 DDL131128:DDL131149 DNH131128:DNH131149 DXD131128:DXD131149 EGZ131128:EGZ131149 EQV131128:EQV131149 FAR131128:FAR131149 FKN131128:FKN131149 FUJ131128:FUJ131149 GEF131128:GEF131149 GOB131128:GOB131149 GXX131128:GXX131149 HHT131128:HHT131149 HRP131128:HRP131149 IBL131128:IBL131149 ILH131128:ILH131149 IVD131128:IVD131149 JEZ131128:JEZ131149 JOV131128:JOV131149 JYR131128:JYR131149 KIN131128:KIN131149 KSJ131128:KSJ131149 LCF131128:LCF131149 LMB131128:LMB131149 LVX131128:LVX131149 MFT131128:MFT131149 MPP131128:MPP131149 MZL131128:MZL131149 NJH131128:NJH131149 NTD131128:NTD131149 OCZ131128:OCZ131149 OMV131128:OMV131149 OWR131128:OWR131149 PGN131128:PGN131149 PQJ131128:PQJ131149 QAF131128:QAF131149 QKB131128:QKB131149 QTX131128:QTX131149 RDT131128:RDT131149 RNP131128:RNP131149 RXL131128:RXL131149 SHH131128:SHH131149 SRD131128:SRD131149 TAZ131128:TAZ131149 TKV131128:TKV131149 TUR131128:TUR131149 UEN131128:UEN131149 UOJ131128:UOJ131149 UYF131128:UYF131149 VIB131128:VIB131149 VRX131128:VRX131149 WBT131128:WBT131149 WLP131128:WLP131149 WVL131128:WVL131149 D196664:D196685 IZ196664:IZ196685 SV196664:SV196685 ACR196664:ACR196685 AMN196664:AMN196685 AWJ196664:AWJ196685 BGF196664:BGF196685 BQB196664:BQB196685 BZX196664:BZX196685 CJT196664:CJT196685 CTP196664:CTP196685 DDL196664:DDL196685 DNH196664:DNH196685 DXD196664:DXD196685 EGZ196664:EGZ196685 EQV196664:EQV196685 FAR196664:FAR196685 FKN196664:FKN196685 FUJ196664:FUJ196685 GEF196664:GEF196685 GOB196664:GOB196685 GXX196664:GXX196685 HHT196664:HHT196685 HRP196664:HRP196685 IBL196664:IBL196685 ILH196664:ILH196685 IVD196664:IVD196685 JEZ196664:JEZ196685 JOV196664:JOV196685 JYR196664:JYR196685 KIN196664:KIN196685 KSJ196664:KSJ196685 LCF196664:LCF196685 LMB196664:LMB196685 LVX196664:LVX196685 MFT196664:MFT196685 MPP196664:MPP196685 MZL196664:MZL196685 NJH196664:NJH196685 NTD196664:NTD196685 OCZ196664:OCZ196685 OMV196664:OMV196685 OWR196664:OWR196685 PGN196664:PGN196685 PQJ196664:PQJ196685 QAF196664:QAF196685 QKB196664:QKB196685 QTX196664:QTX196685 RDT196664:RDT196685 RNP196664:RNP196685 RXL196664:RXL196685 SHH196664:SHH196685 SRD196664:SRD196685 TAZ196664:TAZ196685 TKV196664:TKV196685 TUR196664:TUR196685 UEN196664:UEN196685 UOJ196664:UOJ196685 UYF196664:UYF196685 VIB196664:VIB196685 VRX196664:VRX196685 WBT196664:WBT196685 WLP196664:WLP196685 WVL196664:WVL196685 D262200:D262221 IZ262200:IZ262221 SV262200:SV262221 ACR262200:ACR262221 AMN262200:AMN262221 AWJ262200:AWJ262221 BGF262200:BGF262221 BQB262200:BQB262221 BZX262200:BZX262221 CJT262200:CJT262221 CTP262200:CTP262221 DDL262200:DDL262221 DNH262200:DNH262221 DXD262200:DXD262221 EGZ262200:EGZ262221 EQV262200:EQV262221 FAR262200:FAR262221 FKN262200:FKN262221 FUJ262200:FUJ262221 GEF262200:GEF262221 GOB262200:GOB262221 GXX262200:GXX262221 HHT262200:HHT262221 HRP262200:HRP262221 IBL262200:IBL262221 ILH262200:ILH262221 IVD262200:IVD262221 JEZ262200:JEZ262221 JOV262200:JOV262221 JYR262200:JYR262221 KIN262200:KIN262221 KSJ262200:KSJ262221 LCF262200:LCF262221 LMB262200:LMB262221 LVX262200:LVX262221 MFT262200:MFT262221 MPP262200:MPP262221 MZL262200:MZL262221 NJH262200:NJH262221 NTD262200:NTD262221 OCZ262200:OCZ262221 OMV262200:OMV262221 OWR262200:OWR262221 PGN262200:PGN262221 PQJ262200:PQJ262221 QAF262200:QAF262221 QKB262200:QKB262221 QTX262200:QTX262221 RDT262200:RDT262221 RNP262200:RNP262221 RXL262200:RXL262221 SHH262200:SHH262221 SRD262200:SRD262221 TAZ262200:TAZ262221 TKV262200:TKV262221 TUR262200:TUR262221 UEN262200:UEN262221 UOJ262200:UOJ262221 UYF262200:UYF262221 VIB262200:VIB262221 VRX262200:VRX262221 WBT262200:WBT262221 WLP262200:WLP262221 WVL262200:WVL262221 D327736:D327757 IZ327736:IZ327757 SV327736:SV327757 ACR327736:ACR327757 AMN327736:AMN327757 AWJ327736:AWJ327757 BGF327736:BGF327757 BQB327736:BQB327757 BZX327736:BZX327757 CJT327736:CJT327757 CTP327736:CTP327757 DDL327736:DDL327757 DNH327736:DNH327757 DXD327736:DXD327757 EGZ327736:EGZ327757 EQV327736:EQV327757 FAR327736:FAR327757 FKN327736:FKN327757 FUJ327736:FUJ327757 GEF327736:GEF327757 GOB327736:GOB327757 GXX327736:GXX327757 HHT327736:HHT327757 HRP327736:HRP327757 IBL327736:IBL327757 ILH327736:ILH327757 IVD327736:IVD327757 JEZ327736:JEZ327757 JOV327736:JOV327757 JYR327736:JYR327757 KIN327736:KIN327757 KSJ327736:KSJ327757 LCF327736:LCF327757 LMB327736:LMB327757 LVX327736:LVX327757 MFT327736:MFT327757 MPP327736:MPP327757 MZL327736:MZL327757 NJH327736:NJH327757 NTD327736:NTD327757 OCZ327736:OCZ327757 OMV327736:OMV327757 OWR327736:OWR327757 PGN327736:PGN327757 PQJ327736:PQJ327757 QAF327736:QAF327757 QKB327736:QKB327757 QTX327736:QTX327757 RDT327736:RDT327757 RNP327736:RNP327757 RXL327736:RXL327757 SHH327736:SHH327757 SRD327736:SRD327757 TAZ327736:TAZ327757 TKV327736:TKV327757 TUR327736:TUR327757 UEN327736:UEN327757 UOJ327736:UOJ327757 UYF327736:UYF327757 VIB327736:VIB327757 VRX327736:VRX327757 WBT327736:WBT327757 WLP327736:WLP327757 WVL327736:WVL327757 D393272:D393293 IZ393272:IZ393293 SV393272:SV393293 ACR393272:ACR393293 AMN393272:AMN393293 AWJ393272:AWJ393293 BGF393272:BGF393293 BQB393272:BQB393293 BZX393272:BZX393293 CJT393272:CJT393293 CTP393272:CTP393293 DDL393272:DDL393293 DNH393272:DNH393293 DXD393272:DXD393293 EGZ393272:EGZ393293 EQV393272:EQV393293 FAR393272:FAR393293 FKN393272:FKN393293 FUJ393272:FUJ393293 GEF393272:GEF393293 GOB393272:GOB393293 GXX393272:GXX393293 HHT393272:HHT393293 HRP393272:HRP393293 IBL393272:IBL393293 ILH393272:ILH393293 IVD393272:IVD393293 JEZ393272:JEZ393293 JOV393272:JOV393293 JYR393272:JYR393293 KIN393272:KIN393293 KSJ393272:KSJ393293 LCF393272:LCF393293 LMB393272:LMB393293 LVX393272:LVX393293 MFT393272:MFT393293 MPP393272:MPP393293 MZL393272:MZL393293 NJH393272:NJH393293 NTD393272:NTD393293 OCZ393272:OCZ393293 OMV393272:OMV393293 OWR393272:OWR393293 PGN393272:PGN393293 PQJ393272:PQJ393293 QAF393272:QAF393293 QKB393272:QKB393293 QTX393272:QTX393293 RDT393272:RDT393293 RNP393272:RNP393293 RXL393272:RXL393293 SHH393272:SHH393293 SRD393272:SRD393293 TAZ393272:TAZ393293 TKV393272:TKV393293 TUR393272:TUR393293 UEN393272:UEN393293 UOJ393272:UOJ393293 UYF393272:UYF393293 VIB393272:VIB393293 VRX393272:VRX393293 WBT393272:WBT393293 WLP393272:WLP393293 WVL393272:WVL393293 D458808:D458829 IZ458808:IZ458829 SV458808:SV458829 ACR458808:ACR458829 AMN458808:AMN458829 AWJ458808:AWJ458829 BGF458808:BGF458829 BQB458808:BQB458829 BZX458808:BZX458829 CJT458808:CJT458829 CTP458808:CTP458829 DDL458808:DDL458829 DNH458808:DNH458829 DXD458808:DXD458829 EGZ458808:EGZ458829 EQV458808:EQV458829 FAR458808:FAR458829 FKN458808:FKN458829 FUJ458808:FUJ458829 GEF458808:GEF458829 GOB458808:GOB458829 GXX458808:GXX458829 HHT458808:HHT458829 HRP458808:HRP458829 IBL458808:IBL458829 ILH458808:ILH458829 IVD458808:IVD458829 JEZ458808:JEZ458829 JOV458808:JOV458829 JYR458808:JYR458829 KIN458808:KIN458829 KSJ458808:KSJ458829 LCF458808:LCF458829 LMB458808:LMB458829 LVX458808:LVX458829 MFT458808:MFT458829 MPP458808:MPP458829 MZL458808:MZL458829 NJH458808:NJH458829 NTD458808:NTD458829 OCZ458808:OCZ458829 OMV458808:OMV458829 OWR458808:OWR458829 PGN458808:PGN458829 PQJ458808:PQJ458829 QAF458808:QAF458829 QKB458808:QKB458829 QTX458808:QTX458829 RDT458808:RDT458829 RNP458808:RNP458829 RXL458808:RXL458829 SHH458808:SHH458829 SRD458808:SRD458829 TAZ458808:TAZ458829 TKV458808:TKV458829 TUR458808:TUR458829 UEN458808:UEN458829 UOJ458808:UOJ458829 UYF458808:UYF458829 VIB458808:VIB458829 VRX458808:VRX458829 WBT458808:WBT458829 WLP458808:WLP458829 WVL458808:WVL458829 D524344:D524365 IZ524344:IZ524365 SV524344:SV524365 ACR524344:ACR524365 AMN524344:AMN524365 AWJ524344:AWJ524365 BGF524344:BGF524365 BQB524344:BQB524365 BZX524344:BZX524365 CJT524344:CJT524365 CTP524344:CTP524365 DDL524344:DDL524365 DNH524344:DNH524365 DXD524344:DXD524365 EGZ524344:EGZ524365 EQV524344:EQV524365 FAR524344:FAR524365 FKN524344:FKN524365 FUJ524344:FUJ524365 GEF524344:GEF524365 GOB524344:GOB524365 GXX524344:GXX524365 HHT524344:HHT524365 HRP524344:HRP524365 IBL524344:IBL524365 ILH524344:ILH524365 IVD524344:IVD524365 JEZ524344:JEZ524365 JOV524344:JOV524365 JYR524344:JYR524365 KIN524344:KIN524365 KSJ524344:KSJ524365 LCF524344:LCF524365 LMB524344:LMB524365 LVX524344:LVX524365 MFT524344:MFT524365 MPP524344:MPP524365 MZL524344:MZL524365 NJH524344:NJH524365 NTD524344:NTD524365 OCZ524344:OCZ524365 OMV524344:OMV524365 OWR524344:OWR524365 PGN524344:PGN524365 PQJ524344:PQJ524365 QAF524344:QAF524365 QKB524344:QKB524365 QTX524344:QTX524365 RDT524344:RDT524365 RNP524344:RNP524365 RXL524344:RXL524365 SHH524344:SHH524365 SRD524344:SRD524365 TAZ524344:TAZ524365 TKV524344:TKV524365 TUR524344:TUR524365 UEN524344:UEN524365 UOJ524344:UOJ524365 UYF524344:UYF524365 VIB524344:VIB524365 VRX524344:VRX524365 WBT524344:WBT524365 WLP524344:WLP524365 WVL524344:WVL524365 D589880:D589901 IZ589880:IZ589901 SV589880:SV589901 ACR589880:ACR589901 AMN589880:AMN589901 AWJ589880:AWJ589901 BGF589880:BGF589901 BQB589880:BQB589901 BZX589880:BZX589901 CJT589880:CJT589901 CTP589880:CTP589901 DDL589880:DDL589901 DNH589880:DNH589901 DXD589880:DXD589901 EGZ589880:EGZ589901 EQV589880:EQV589901 FAR589880:FAR589901 FKN589880:FKN589901 FUJ589880:FUJ589901 GEF589880:GEF589901 GOB589880:GOB589901 GXX589880:GXX589901 HHT589880:HHT589901 HRP589880:HRP589901 IBL589880:IBL589901 ILH589880:ILH589901 IVD589880:IVD589901 JEZ589880:JEZ589901 JOV589880:JOV589901 JYR589880:JYR589901 KIN589880:KIN589901 KSJ589880:KSJ589901 LCF589880:LCF589901 LMB589880:LMB589901 LVX589880:LVX589901 MFT589880:MFT589901 MPP589880:MPP589901 MZL589880:MZL589901 NJH589880:NJH589901 NTD589880:NTD589901 OCZ589880:OCZ589901 OMV589880:OMV589901 OWR589880:OWR589901 PGN589880:PGN589901 PQJ589880:PQJ589901 QAF589880:QAF589901 QKB589880:QKB589901 QTX589880:QTX589901 RDT589880:RDT589901 RNP589880:RNP589901 RXL589880:RXL589901 SHH589880:SHH589901 SRD589880:SRD589901 TAZ589880:TAZ589901 TKV589880:TKV589901 TUR589880:TUR589901 UEN589880:UEN589901 UOJ589880:UOJ589901 UYF589880:UYF589901 VIB589880:VIB589901 VRX589880:VRX589901 WBT589880:WBT589901 WLP589880:WLP589901 WVL589880:WVL589901 D655416:D655437 IZ655416:IZ655437 SV655416:SV655437 ACR655416:ACR655437 AMN655416:AMN655437 AWJ655416:AWJ655437 BGF655416:BGF655437 BQB655416:BQB655437 BZX655416:BZX655437 CJT655416:CJT655437 CTP655416:CTP655437 DDL655416:DDL655437 DNH655416:DNH655437 DXD655416:DXD655437 EGZ655416:EGZ655437 EQV655416:EQV655437 FAR655416:FAR655437 FKN655416:FKN655437 FUJ655416:FUJ655437 GEF655416:GEF655437 GOB655416:GOB655437 GXX655416:GXX655437 HHT655416:HHT655437 HRP655416:HRP655437 IBL655416:IBL655437 ILH655416:ILH655437 IVD655416:IVD655437 JEZ655416:JEZ655437 JOV655416:JOV655437 JYR655416:JYR655437 KIN655416:KIN655437 KSJ655416:KSJ655437 LCF655416:LCF655437 LMB655416:LMB655437 LVX655416:LVX655437 MFT655416:MFT655437 MPP655416:MPP655437 MZL655416:MZL655437 NJH655416:NJH655437 NTD655416:NTD655437 OCZ655416:OCZ655437 OMV655416:OMV655437 OWR655416:OWR655437 PGN655416:PGN655437 PQJ655416:PQJ655437 QAF655416:QAF655437 QKB655416:QKB655437 QTX655416:QTX655437 RDT655416:RDT655437 RNP655416:RNP655437 RXL655416:RXL655437 SHH655416:SHH655437 SRD655416:SRD655437 TAZ655416:TAZ655437 TKV655416:TKV655437 TUR655416:TUR655437 UEN655416:UEN655437 UOJ655416:UOJ655437 UYF655416:UYF655437 VIB655416:VIB655437 VRX655416:VRX655437 WBT655416:WBT655437 WLP655416:WLP655437 WVL655416:WVL655437 D720952:D720973 IZ720952:IZ720973 SV720952:SV720973 ACR720952:ACR720973 AMN720952:AMN720973 AWJ720952:AWJ720973 BGF720952:BGF720973 BQB720952:BQB720973 BZX720952:BZX720973 CJT720952:CJT720973 CTP720952:CTP720973 DDL720952:DDL720973 DNH720952:DNH720973 DXD720952:DXD720973 EGZ720952:EGZ720973 EQV720952:EQV720973 FAR720952:FAR720973 FKN720952:FKN720973 FUJ720952:FUJ720973 GEF720952:GEF720973 GOB720952:GOB720973 GXX720952:GXX720973 HHT720952:HHT720973 HRP720952:HRP720973 IBL720952:IBL720973 ILH720952:ILH720973 IVD720952:IVD720973 JEZ720952:JEZ720973 JOV720952:JOV720973 JYR720952:JYR720973 KIN720952:KIN720973 KSJ720952:KSJ720973 LCF720952:LCF720973 LMB720952:LMB720973 LVX720952:LVX720973 MFT720952:MFT720973 MPP720952:MPP720973 MZL720952:MZL720973 NJH720952:NJH720973 NTD720952:NTD720973 OCZ720952:OCZ720973 OMV720952:OMV720973 OWR720952:OWR720973 PGN720952:PGN720973 PQJ720952:PQJ720973 QAF720952:QAF720973 QKB720952:QKB720973 QTX720952:QTX720973 RDT720952:RDT720973 RNP720952:RNP720973 RXL720952:RXL720973 SHH720952:SHH720973 SRD720952:SRD720973 TAZ720952:TAZ720973 TKV720952:TKV720973 TUR720952:TUR720973 UEN720952:UEN720973 UOJ720952:UOJ720973 UYF720952:UYF720973 VIB720952:VIB720973 VRX720952:VRX720973 WBT720952:WBT720973 WLP720952:WLP720973 WVL720952:WVL720973 D786488:D786509 IZ786488:IZ786509 SV786488:SV786509 ACR786488:ACR786509 AMN786488:AMN786509 AWJ786488:AWJ786509 BGF786488:BGF786509 BQB786488:BQB786509 BZX786488:BZX786509 CJT786488:CJT786509 CTP786488:CTP786509 DDL786488:DDL786509 DNH786488:DNH786509 DXD786488:DXD786509 EGZ786488:EGZ786509 EQV786488:EQV786509 FAR786488:FAR786509 FKN786488:FKN786509 FUJ786488:FUJ786509 GEF786488:GEF786509 GOB786488:GOB786509 GXX786488:GXX786509 HHT786488:HHT786509 HRP786488:HRP786509 IBL786488:IBL786509 ILH786488:ILH786509 IVD786488:IVD786509 JEZ786488:JEZ786509 JOV786488:JOV786509 JYR786488:JYR786509 KIN786488:KIN786509 KSJ786488:KSJ786509 LCF786488:LCF786509 LMB786488:LMB786509 LVX786488:LVX786509 MFT786488:MFT786509 MPP786488:MPP786509 MZL786488:MZL786509 NJH786488:NJH786509 NTD786488:NTD786509 OCZ786488:OCZ786509 OMV786488:OMV786509 OWR786488:OWR786509 PGN786488:PGN786509 PQJ786488:PQJ786509 QAF786488:QAF786509 QKB786488:QKB786509 QTX786488:QTX786509 RDT786488:RDT786509 RNP786488:RNP786509 RXL786488:RXL786509 SHH786488:SHH786509 SRD786488:SRD786509 TAZ786488:TAZ786509 TKV786488:TKV786509 TUR786488:TUR786509 UEN786488:UEN786509 UOJ786488:UOJ786509 UYF786488:UYF786509 VIB786488:VIB786509 VRX786488:VRX786509 WBT786488:WBT786509 WLP786488:WLP786509 WVL786488:WVL786509 D852024:D852045 IZ852024:IZ852045 SV852024:SV852045 ACR852024:ACR852045 AMN852024:AMN852045 AWJ852024:AWJ852045 BGF852024:BGF852045 BQB852024:BQB852045 BZX852024:BZX852045 CJT852024:CJT852045 CTP852024:CTP852045 DDL852024:DDL852045 DNH852024:DNH852045 DXD852024:DXD852045 EGZ852024:EGZ852045 EQV852024:EQV852045 FAR852024:FAR852045 FKN852024:FKN852045 FUJ852024:FUJ852045 GEF852024:GEF852045 GOB852024:GOB852045 GXX852024:GXX852045 HHT852024:HHT852045 HRP852024:HRP852045 IBL852024:IBL852045 ILH852024:ILH852045 IVD852024:IVD852045 JEZ852024:JEZ852045 JOV852024:JOV852045 JYR852024:JYR852045 KIN852024:KIN852045 KSJ852024:KSJ852045 LCF852024:LCF852045 LMB852024:LMB852045 LVX852024:LVX852045 MFT852024:MFT852045 MPP852024:MPP852045 MZL852024:MZL852045 NJH852024:NJH852045 NTD852024:NTD852045 OCZ852024:OCZ852045 OMV852024:OMV852045 OWR852024:OWR852045 PGN852024:PGN852045 PQJ852024:PQJ852045 QAF852024:QAF852045 QKB852024:QKB852045 QTX852024:QTX852045 RDT852024:RDT852045 RNP852024:RNP852045 RXL852024:RXL852045 SHH852024:SHH852045 SRD852024:SRD852045 TAZ852024:TAZ852045 TKV852024:TKV852045 TUR852024:TUR852045 UEN852024:UEN852045 UOJ852024:UOJ852045 UYF852024:UYF852045 VIB852024:VIB852045 VRX852024:VRX852045 WBT852024:WBT852045 WLP852024:WLP852045 WVL852024:WVL852045 D917560:D917581 IZ917560:IZ917581 SV917560:SV917581 ACR917560:ACR917581 AMN917560:AMN917581 AWJ917560:AWJ917581 BGF917560:BGF917581 BQB917560:BQB917581 BZX917560:BZX917581 CJT917560:CJT917581 CTP917560:CTP917581 DDL917560:DDL917581 DNH917560:DNH917581 DXD917560:DXD917581 EGZ917560:EGZ917581 EQV917560:EQV917581 FAR917560:FAR917581 FKN917560:FKN917581 FUJ917560:FUJ917581 GEF917560:GEF917581 GOB917560:GOB917581 GXX917560:GXX917581 HHT917560:HHT917581 HRP917560:HRP917581 IBL917560:IBL917581 ILH917560:ILH917581 IVD917560:IVD917581 JEZ917560:JEZ917581 JOV917560:JOV917581 JYR917560:JYR917581 KIN917560:KIN917581 KSJ917560:KSJ917581 LCF917560:LCF917581 LMB917560:LMB917581 LVX917560:LVX917581 MFT917560:MFT917581 MPP917560:MPP917581 MZL917560:MZL917581 NJH917560:NJH917581 NTD917560:NTD917581 OCZ917560:OCZ917581 OMV917560:OMV917581 OWR917560:OWR917581 PGN917560:PGN917581 PQJ917560:PQJ917581 QAF917560:QAF917581 QKB917560:QKB917581 QTX917560:QTX917581 RDT917560:RDT917581 RNP917560:RNP917581 RXL917560:RXL917581 SHH917560:SHH917581 SRD917560:SRD917581 TAZ917560:TAZ917581 TKV917560:TKV917581 TUR917560:TUR917581 UEN917560:UEN917581 UOJ917560:UOJ917581 UYF917560:UYF917581 VIB917560:VIB917581 VRX917560:VRX917581 WBT917560:WBT917581 WLP917560:WLP917581 WVL917560:WVL917581 D983096:D983117 IZ983096:IZ983117 SV983096:SV983117 ACR983096:ACR983117 AMN983096:AMN983117 AWJ983096:AWJ983117 BGF983096:BGF983117 BQB983096:BQB983117 BZX983096:BZX983117 CJT983096:CJT983117 CTP983096:CTP983117 DDL983096:DDL983117 DNH983096:DNH983117 DXD983096:DXD983117 EGZ983096:EGZ983117 EQV983096:EQV983117 FAR983096:FAR983117 FKN983096:FKN983117 FUJ983096:FUJ983117 GEF983096:GEF983117 GOB983096:GOB983117 GXX983096:GXX983117 HHT983096:HHT983117 HRP983096:HRP983117 IBL983096:IBL983117 ILH983096:ILH983117 IVD983096:IVD983117 JEZ983096:JEZ983117 JOV983096:JOV983117 JYR983096:JYR983117 KIN983096:KIN983117 KSJ983096:KSJ983117 LCF983096:LCF983117 LMB983096:LMB983117 LVX983096:LVX983117 MFT983096:MFT983117 MPP983096:MPP983117 MZL983096:MZL983117 NJH983096:NJH983117 NTD983096:NTD983117 OCZ983096:OCZ983117 OMV983096:OMV983117 OWR983096:OWR983117 PGN983096:PGN983117 PQJ983096:PQJ983117 QAF983096:QAF983117 QKB983096:QKB983117 QTX983096:QTX983117 RDT983096:RDT983117 RNP983096:RNP983117 RXL983096:RXL983117 SHH983096:SHH983117 SRD983096:SRD983117 TAZ983096:TAZ983117 TKV983096:TKV983117 TUR983096:TUR983117 UEN983096:UEN983117 UOJ983096:UOJ983117 UYF983096:UYF983117 VIB983096:VIB983117 VRX983096:VRX983117 WBT983096:WBT983117 WLP983096:WLP983117 WVL983096:WVL983117 D83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D65619 IZ65619 SV65619 ACR65619 AMN65619 AWJ65619 BGF65619 BQB65619 BZX65619 CJT65619 CTP65619 DDL65619 DNH65619 DXD65619 EGZ65619 EQV65619 FAR65619 FKN65619 FUJ65619 GEF65619 GOB65619 GXX65619 HHT65619 HRP65619 IBL65619 ILH65619 IVD65619 JEZ65619 JOV65619 JYR65619 KIN65619 KSJ65619 LCF65619 LMB65619 LVX65619 MFT65619 MPP65619 MZL65619 NJH65619 NTD65619 OCZ65619 OMV65619 OWR65619 PGN65619 PQJ65619 QAF65619 QKB65619 QTX65619 RDT65619 RNP65619 RXL65619 SHH65619 SRD65619 TAZ65619 TKV65619 TUR65619 UEN65619 UOJ65619 UYF65619 VIB65619 VRX65619 WBT65619 WLP65619 WVL65619 D131155 IZ131155 SV131155 ACR131155 AMN131155 AWJ131155 BGF131155 BQB131155 BZX131155 CJT131155 CTP131155 DDL131155 DNH131155 DXD131155 EGZ131155 EQV131155 FAR131155 FKN131155 FUJ131155 GEF131155 GOB131155 GXX131155 HHT131155 HRP131155 IBL131155 ILH131155 IVD131155 JEZ131155 JOV131155 JYR131155 KIN131155 KSJ131155 LCF131155 LMB131155 LVX131155 MFT131155 MPP131155 MZL131155 NJH131155 NTD131155 OCZ131155 OMV131155 OWR131155 PGN131155 PQJ131155 QAF131155 QKB131155 QTX131155 RDT131155 RNP131155 RXL131155 SHH131155 SRD131155 TAZ131155 TKV131155 TUR131155 UEN131155 UOJ131155 UYF131155 VIB131155 VRX131155 WBT131155 WLP131155 WVL131155 D196691 IZ196691 SV196691 ACR196691 AMN196691 AWJ196691 BGF196691 BQB196691 BZX196691 CJT196691 CTP196691 DDL196691 DNH196691 DXD196691 EGZ196691 EQV196691 FAR196691 FKN196691 FUJ196691 GEF196691 GOB196691 GXX196691 HHT196691 HRP196691 IBL196691 ILH196691 IVD196691 JEZ196691 JOV196691 JYR196691 KIN196691 KSJ196691 LCF196691 LMB196691 LVX196691 MFT196691 MPP196691 MZL196691 NJH196691 NTD196691 OCZ196691 OMV196691 OWR196691 PGN196691 PQJ196691 QAF196691 QKB196691 QTX196691 RDT196691 RNP196691 RXL196691 SHH196691 SRD196691 TAZ196691 TKV196691 TUR196691 UEN196691 UOJ196691 UYF196691 VIB196691 VRX196691 WBT196691 WLP196691 WVL196691 D262227 IZ262227 SV262227 ACR262227 AMN262227 AWJ262227 BGF262227 BQB262227 BZX262227 CJT262227 CTP262227 DDL262227 DNH262227 DXD262227 EGZ262227 EQV262227 FAR262227 FKN262227 FUJ262227 GEF262227 GOB262227 GXX262227 HHT262227 HRP262227 IBL262227 ILH262227 IVD262227 JEZ262227 JOV262227 JYR262227 KIN262227 KSJ262227 LCF262227 LMB262227 LVX262227 MFT262227 MPP262227 MZL262227 NJH262227 NTD262227 OCZ262227 OMV262227 OWR262227 PGN262227 PQJ262227 QAF262227 QKB262227 QTX262227 RDT262227 RNP262227 RXL262227 SHH262227 SRD262227 TAZ262227 TKV262227 TUR262227 UEN262227 UOJ262227 UYF262227 VIB262227 VRX262227 WBT262227 WLP262227 WVL262227 D327763 IZ327763 SV327763 ACR327763 AMN327763 AWJ327763 BGF327763 BQB327763 BZX327763 CJT327763 CTP327763 DDL327763 DNH327763 DXD327763 EGZ327763 EQV327763 FAR327763 FKN327763 FUJ327763 GEF327763 GOB327763 GXX327763 HHT327763 HRP327763 IBL327763 ILH327763 IVD327763 JEZ327763 JOV327763 JYR327763 KIN327763 KSJ327763 LCF327763 LMB327763 LVX327763 MFT327763 MPP327763 MZL327763 NJH327763 NTD327763 OCZ327763 OMV327763 OWR327763 PGN327763 PQJ327763 QAF327763 QKB327763 QTX327763 RDT327763 RNP327763 RXL327763 SHH327763 SRD327763 TAZ327763 TKV327763 TUR327763 UEN327763 UOJ327763 UYF327763 VIB327763 VRX327763 WBT327763 WLP327763 WVL327763 D393299 IZ393299 SV393299 ACR393299 AMN393299 AWJ393299 BGF393299 BQB393299 BZX393299 CJT393299 CTP393299 DDL393299 DNH393299 DXD393299 EGZ393299 EQV393299 FAR393299 FKN393299 FUJ393299 GEF393299 GOB393299 GXX393299 HHT393299 HRP393299 IBL393299 ILH393299 IVD393299 JEZ393299 JOV393299 JYR393299 KIN393299 KSJ393299 LCF393299 LMB393299 LVX393299 MFT393299 MPP393299 MZL393299 NJH393299 NTD393299 OCZ393299 OMV393299 OWR393299 PGN393299 PQJ393299 QAF393299 QKB393299 QTX393299 RDT393299 RNP393299 RXL393299 SHH393299 SRD393299 TAZ393299 TKV393299 TUR393299 UEN393299 UOJ393299 UYF393299 VIB393299 VRX393299 WBT393299 WLP393299 WVL393299 D458835 IZ458835 SV458835 ACR458835 AMN458835 AWJ458835 BGF458835 BQB458835 BZX458835 CJT458835 CTP458835 DDL458835 DNH458835 DXD458835 EGZ458835 EQV458835 FAR458835 FKN458835 FUJ458835 GEF458835 GOB458835 GXX458835 HHT458835 HRP458835 IBL458835 ILH458835 IVD458835 JEZ458835 JOV458835 JYR458835 KIN458835 KSJ458835 LCF458835 LMB458835 LVX458835 MFT458835 MPP458835 MZL458835 NJH458835 NTD458835 OCZ458835 OMV458835 OWR458835 PGN458835 PQJ458835 QAF458835 QKB458835 QTX458835 RDT458835 RNP458835 RXL458835 SHH458835 SRD458835 TAZ458835 TKV458835 TUR458835 UEN458835 UOJ458835 UYF458835 VIB458835 VRX458835 WBT458835 WLP458835 WVL458835 D524371 IZ524371 SV524371 ACR524371 AMN524371 AWJ524371 BGF524371 BQB524371 BZX524371 CJT524371 CTP524371 DDL524371 DNH524371 DXD524371 EGZ524371 EQV524371 FAR524371 FKN524371 FUJ524371 GEF524371 GOB524371 GXX524371 HHT524371 HRP524371 IBL524371 ILH524371 IVD524371 JEZ524371 JOV524371 JYR524371 KIN524371 KSJ524371 LCF524371 LMB524371 LVX524371 MFT524371 MPP524371 MZL524371 NJH524371 NTD524371 OCZ524371 OMV524371 OWR524371 PGN524371 PQJ524371 QAF524371 QKB524371 QTX524371 RDT524371 RNP524371 RXL524371 SHH524371 SRD524371 TAZ524371 TKV524371 TUR524371 UEN524371 UOJ524371 UYF524371 VIB524371 VRX524371 WBT524371 WLP524371 WVL524371 D589907 IZ589907 SV589907 ACR589907 AMN589907 AWJ589907 BGF589907 BQB589907 BZX589907 CJT589907 CTP589907 DDL589907 DNH589907 DXD589907 EGZ589907 EQV589907 FAR589907 FKN589907 FUJ589907 GEF589907 GOB589907 GXX589907 HHT589907 HRP589907 IBL589907 ILH589907 IVD589907 JEZ589907 JOV589907 JYR589907 KIN589907 KSJ589907 LCF589907 LMB589907 LVX589907 MFT589907 MPP589907 MZL589907 NJH589907 NTD589907 OCZ589907 OMV589907 OWR589907 PGN589907 PQJ589907 QAF589907 QKB589907 QTX589907 RDT589907 RNP589907 RXL589907 SHH589907 SRD589907 TAZ589907 TKV589907 TUR589907 UEN589907 UOJ589907 UYF589907 VIB589907 VRX589907 WBT589907 WLP589907 WVL589907 D655443 IZ655443 SV655443 ACR655443 AMN655443 AWJ655443 BGF655443 BQB655443 BZX655443 CJT655443 CTP655443 DDL655443 DNH655443 DXD655443 EGZ655443 EQV655443 FAR655443 FKN655443 FUJ655443 GEF655443 GOB655443 GXX655443 HHT655443 HRP655443 IBL655443 ILH655443 IVD655443 JEZ655443 JOV655443 JYR655443 KIN655443 KSJ655443 LCF655443 LMB655443 LVX655443 MFT655443 MPP655443 MZL655443 NJH655443 NTD655443 OCZ655443 OMV655443 OWR655443 PGN655443 PQJ655443 QAF655443 QKB655443 QTX655443 RDT655443 RNP655443 RXL655443 SHH655443 SRD655443 TAZ655443 TKV655443 TUR655443 UEN655443 UOJ655443 UYF655443 VIB655443 VRX655443 WBT655443 WLP655443 WVL655443 D720979 IZ720979 SV720979 ACR720979 AMN720979 AWJ720979 BGF720979 BQB720979 BZX720979 CJT720979 CTP720979 DDL720979 DNH720979 DXD720979 EGZ720979 EQV720979 FAR720979 FKN720979 FUJ720979 GEF720979 GOB720979 GXX720979 HHT720979 HRP720979 IBL720979 ILH720979 IVD720979 JEZ720979 JOV720979 JYR720979 KIN720979 KSJ720979 LCF720979 LMB720979 LVX720979 MFT720979 MPP720979 MZL720979 NJH720979 NTD720979 OCZ720979 OMV720979 OWR720979 PGN720979 PQJ720979 QAF720979 QKB720979 QTX720979 RDT720979 RNP720979 RXL720979 SHH720979 SRD720979 TAZ720979 TKV720979 TUR720979 UEN720979 UOJ720979 UYF720979 VIB720979 VRX720979 WBT720979 WLP720979 WVL720979 D786515 IZ786515 SV786515 ACR786515 AMN786515 AWJ786515 BGF786515 BQB786515 BZX786515 CJT786515 CTP786515 DDL786515 DNH786515 DXD786515 EGZ786515 EQV786515 FAR786515 FKN786515 FUJ786515 GEF786515 GOB786515 GXX786515 HHT786515 HRP786515 IBL786515 ILH786515 IVD786515 JEZ786515 JOV786515 JYR786515 KIN786515 KSJ786515 LCF786515 LMB786515 LVX786515 MFT786515 MPP786515 MZL786515 NJH786515 NTD786515 OCZ786515 OMV786515 OWR786515 PGN786515 PQJ786515 QAF786515 QKB786515 QTX786515 RDT786515 RNP786515 RXL786515 SHH786515 SRD786515 TAZ786515 TKV786515 TUR786515 UEN786515 UOJ786515 UYF786515 VIB786515 VRX786515 WBT786515 WLP786515 WVL786515 D852051 IZ852051 SV852051 ACR852051 AMN852051 AWJ852051 BGF852051 BQB852051 BZX852051 CJT852051 CTP852051 DDL852051 DNH852051 DXD852051 EGZ852051 EQV852051 FAR852051 FKN852051 FUJ852051 GEF852051 GOB852051 GXX852051 HHT852051 HRP852051 IBL852051 ILH852051 IVD852051 JEZ852051 JOV852051 JYR852051 KIN852051 KSJ852051 LCF852051 LMB852051 LVX852051 MFT852051 MPP852051 MZL852051 NJH852051 NTD852051 OCZ852051 OMV852051 OWR852051 PGN852051 PQJ852051 QAF852051 QKB852051 QTX852051 RDT852051 RNP852051 RXL852051 SHH852051 SRD852051 TAZ852051 TKV852051 TUR852051 UEN852051 UOJ852051 UYF852051 VIB852051 VRX852051 WBT852051 WLP852051 WVL852051 D917587 IZ917587 SV917587 ACR917587 AMN917587 AWJ917587 BGF917587 BQB917587 BZX917587 CJT917587 CTP917587 DDL917587 DNH917587 DXD917587 EGZ917587 EQV917587 FAR917587 FKN917587 FUJ917587 GEF917587 GOB917587 GXX917587 HHT917587 HRP917587 IBL917587 ILH917587 IVD917587 JEZ917587 JOV917587 JYR917587 KIN917587 KSJ917587 LCF917587 LMB917587 LVX917587 MFT917587 MPP917587 MZL917587 NJH917587 NTD917587 OCZ917587 OMV917587 OWR917587 PGN917587 PQJ917587 QAF917587 QKB917587 QTX917587 RDT917587 RNP917587 RXL917587 SHH917587 SRD917587 TAZ917587 TKV917587 TUR917587 UEN917587 UOJ917587 UYF917587 VIB917587 VRX917587 WBT917587 WLP917587 WVL917587 D983123 IZ983123 SV983123 ACR983123 AMN983123 AWJ983123 BGF983123 BQB983123 BZX983123 CJT983123 CTP983123 DDL983123 DNH983123 DXD983123 EGZ983123 EQV983123 FAR983123 FKN983123 FUJ983123 GEF983123 GOB983123 GXX983123 HHT983123 HRP983123 IBL983123 ILH983123 IVD983123 JEZ983123 JOV983123 JYR983123 KIN983123 KSJ983123 LCF983123 LMB983123 LVX983123 MFT983123 MPP983123 MZL983123 NJH983123 NTD983123 OCZ983123 OMV983123 OWR983123 PGN983123 PQJ983123 QAF983123 QKB983123 QTX983123 RDT983123 RNP983123 RXL983123 SHH983123 SRD983123 TAZ983123 TKV983123 TUR983123 UEN983123 UOJ983123 UYF983123 VIB983123 VRX983123 WBT983123 WLP983123 WVL983123" xr:uid="{00000000-0002-0000-0900-000004000000}"/>
    <dataValidation allowBlank="1" showInputMessage="1" showErrorMessage="1" prompt="Indicar el medio como se está amortizando el intangible, por tiempo, por uso."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56:F77 JB56:JB77 SX56:SX77 ACT56:ACT77 AMP56:AMP77 AWL56:AWL77 BGH56:BGH77 BQD56:BQD77 BZZ56:BZZ77 CJV56:CJV77 CTR56:CTR77 DDN56:DDN77 DNJ56:DNJ77 DXF56:DXF77 EHB56:EHB77 EQX56:EQX77 FAT56:FAT77 FKP56:FKP77 FUL56:FUL77 GEH56:GEH77 GOD56:GOD77 GXZ56:GXZ77 HHV56:HHV77 HRR56:HRR77 IBN56:IBN77 ILJ56:ILJ77 IVF56:IVF77 JFB56:JFB77 JOX56:JOX77 JYT56:JYT77 KIP56:KIP77 KSL56:KSL77 LCH56:LCH77 LMD56:LMD77 LVZ56:LVZ77 MFV56:MFV77 MPR56:MPR77 MZN56:MZN77 NJJ56:NJJ77 NTF56:NTF77 ODB56:ODB77 OMX56:OMX77 OWT56:OWT77 PGP56:PGP77 PQL56:PQL77 QAH56:QAH77 QKD56:QKD77 QTZ56:QTZ77 RDV56:RDV77 RNR56:RNR77 RXN56:RXN77 SHJ56:SHJ77 SRF56:SRF77 TBB56:TBB77 TKX56:TKX77 TUT56:TUT77 UEP56:UEP77 UOL56:UOL77 UYH56:UYH77 VID56:VID77 VRZ56:VRZ77 WBV56:WBV77 WLR56:WLR77 WVN56:WVN77 F65592:F65613 JB65592:JB65613 SX65592:SX65613 ACT65592:ACT65613 AMP65592:AMP65613 AWL65592:AWL65613 BGH65592:BGH65613 BQD65592:BQD65613 BZZ65592:BZZ65613 CJV65592:CJV65613 CTR65592:CTR65613 DDN65592:DDN65613 DNJ65592:DNJ65613 DXF65592:DXF65613 EHB65592:EHB65613 EQX65592:EQX65613 FAT65592:FAT65613 FKP65592:FKP65613 FUL65592:FUL65613 GEH65592:GEH65613 GOD65592:GOD65613 GXZ65592:GXZ65613 HHV65592:HHV65613 HRR65592:HRR65613 IBN65592:IBN65613 ILJ65592:ILJ65613 IVF65592:IVF65613 JFB65592:JFB65613 JOX65592:JOX65613 JYT65592:JYT65613 KIP65592:KIP65613 KSL65592:KSL65613 LCH65592:LCH65613 LMD65592:LMD65613 LVZ65592:LVZ65613 MFV65592:MFV65613 MPR65592:MPR65613 MZN65592:MZN65613 NJJ65592:NJJ65613 NTF65592:NTF65613 ODB65592:ODB65613 OMX65592:OMX65613 OWT65592:OWT65613 PGP65592:PGP65613 PQL65592:PQL65613 QAH65592:QAH65613 QKD65592:QKD65613 QTZ65592:QTZ65613 RDV65592:RDV65613 RNR65592:RNR65613 RXN65592:RXN65613 SHJ65592:SHJ65613 SRF65592:SRF65613 TBB65592:TBB65613 TKX65592:TKX65613 TUT65592:TUT65613 UEP65592:UEP65613 UOL65592:UOL65613 UYH65592:UYH65613 VID65592:VID65613 VRZ65592:VRZ65613 WBV65592:WBV65613 WLR65592:WLR65613 WVN65592:WVN65613 F131128:F131149 JB131128:JB131149 SX131128:SX131149 ACT131128:ACT131149 AMP131128:AMP131149 AWL131128:AWL131149 BGH131128:BGH131149 BQD131128:BQD131149 BZZ131128:BZZ131149 CJV131128:CJV131149 CTR131128:CTR131149 DDN131128:DDN131149 DNJ131128:DNJ131149 DXF131128:DXF131149 EHB131128:EHB131149 EQX131128:EQX131149 FAT131128:FAT131149 FKP131128:FKP131149 FUL131128:FUL131149 GEH131128:GEH131149 GOD131128:GOD131149 GXZ131128:GXZ131149 HHV131128:HHV131149 HRR131128:HRR131149 IBN131128:IBN131149 ILJ131128:ILJ131149 IVF131128:IVF131149 JFB131128:JFB131149 JOX131128:JOX131149 JYT131128:JYT131149 KIP131128:KIP131149 KSL131128:KSL131149 LCH131128:LCH131149 LMD131128:LMD131149 LVZ131128:LVZ131149 MFV131128:MFV131149 MPR131128:MPR131149 MZN131128:MZN131149 NJJ131128:NJJ131149 NTF131128:NTF131149 ODB131128:ODB131149 OMX131128:OMX131149 OWT131128:OWT131149 PGP131128:PGP131149 PQL131128:PQL131149 QAH131128:QAH131149 QKD131128:QKD131149 QTZ131128:QTZ131149 RDV131128:RDV131149 RNR131128:RNR131149 RXN131128:RXN131149 SHJ131128:SHJ131149 SRF131128:SRF131149 TBB131128:TBB131149 TKX131128:TKX131149 TUT131128:TUT131149 UEP131128:UEP131149 UOL131128:UOL131149 UYH131128:UYH131149 VID131128:VID131149 VRZ131128:VRZ131149 WBV131128:WBV131149 WLR131128:WLR131149 WVN131128:WVN131149 F196664:F196685 JB196664:JB196685 SX196664:SX196685 ACT196664:ACT196685 AMP196664:AMP196685 AWL196664:AWL196685 BGH196664:BGH196685 BQD196664:BQD196685 BZZ196664:BZZ196685 CJV196664:CJV196685 CTR196664:CTR196685 DDN196664:DDN196685 DNJ196664:DNJ196685 DXF196664:DXF196685 EHB196664:EHB196685 EQX196664:EQX196685 FAT196664:FAT196685 FKP196664:FKP196685 FUL196664:FUL196685 GEH196664:GEH196685 GOD196664:GOD196685 GXZ196664:GXZ196685 HHV196664:HHV196685 HRR196664:HRR196685 IBN196664:IBN196685 ILJ196664:ILJ196685 IVF196664:IVF196685 JFB196664:JFB196685 JOX196664:JOX196685 JYT196664:JYT196685 KIP196664:KIP196685 KSL196664:KSL196685 LCH196664:LCH196685 LMD196664:LMD196685 LVZ196664:LVZ196685 MFV196664:MFV196685 MPR196664:MPR196685 MZN196664:MZN196685 NJJ196664:NJJ196685 NTF196664:NTF196685 ODB196664:ODB196685 OMX196664:OMX196685 OWT196664:OWT196685 PGP196664:PGP196685 PQL196664:PQL196685 QAH196664:QAH196685 QKD196664:QKD196685 QTZ196664:QTZ196685 RDV196664:RDV196685 RNR196664:RNR196685 RXN196664:RXN196685 SHJ196664:SHJ196685 SRF196664:SRF196685 TBB196664:TBB196685 TKX196664:TKX196685 TUT196664:TUT196685 UEP196664:UEP196685 UOL196664:UOL196685 UYH196664:UYH196685 VID196664:VID196685 VRZ196664:VRZ196685 WBV196664:WBV196685 WLR196664:WLR196685 WVN196664:WVN196685 F262200:F262221 JB262200:JB262221 SX262200:SX262221 ACT262200:ACT262221 AMP262200:AMP262221 AWL262200:AWL262221 BGH262200:BGH262221 BQD262200:BQD262221 BZZ262200:BZZ262221 CJV262200:CJV262221 CTR262200:CTR262221 DDN262200:DDN262221 DNJ262200:DNJ262221 DXF262200:DXF262221 EHB262200:EHB262221 EQX262200:EQX262221 FAT262200:FAT262221 FKP262200:FKP262221 FUL262200:FUL262221 GEH262200:GEH262221 GOD262200:GOD262221 GXZ262200:GXZ262221 HHV262200:HHV262221 HRR262200:HRR262221 IBN262200:IBN262221 ILJ262200:ILJ262221 IVF262200:IVF262221 JFB262200:JFB262221 JOX262200:JOX262221 JYT262200:JYT262221 KIP262200:KIP262221 KSL262200:KSL262221 LCH262200:LCH262221 LMD262200:LMD262221 LVZ262200:LVZ262221 MFV262200:MFV262221 MPR262200:MPR262221 MZN262200:MZN262221 NJJ262200:NJJ262221 NTF262200:NTF262221 ODB262200:ODB262221 OMX262200:OMX262221 OWT262200:OWT262221 PGP262200:PGP262221 PQL262200:PQL262221 QAH262200:QAH262221 QKD262200:QKD262221 QTZ262200:QTZ262221 RDV262200:RDV262221 RNR262200:RNR262221 RXN262200:RXN262221 SHJ262200:SHJ262221 SRF262200:SRF262221 TBB262200:TBB262221 TKX262200:TKX262221 TUT262200:TUT262221 UEP262200:UEP262221 UOL262200:UOL262221 UYH262200:UYH262221 VID262200:VID262221 VRZ262200:VRZ262221 WBV262200:WBV262221 WLR262200:WLR262221 WVN262200:WVN262221 F327736:F327757 JB327736:JB327757 SX327736:SX327757 ACT327736:ACT327757 AMP327736:AMP327757 AWL327736:AWL327757 BGH327736:BGH327757 BQD327736:BQD327757 BZZ327736:BZZ327757 CJV327736:CJV327757 CTR327736:CTR327757 DDN327736:DDN327757 DNJ327736:DNJ327757 DXF327736:DXF327757 EHB327736:EHB327757 EQX327736:EQX327757 FAT327736:FAT327757 FKP327736:FKP327757 FUL327736:FUL327757 GEH327736:GEH327757 GOD327736:GOD327757 GXZ327736:GXZ327757 HHV327736:HHV327757 HRR327736:HRR327757 IBN327736:IBN327757 ILJ327736:ILJ327757 IVF327736:IVF327757 JFB327736:JFB327757 JOX327736:JOX327757 JYT327736:JYT327757 KIP327736:KIP327757 KSL327736:KSL327757 LCH327736:LCH327757 LMD327736:LMD327757 LVZ327736:LVZ327757 MFV327736:MFV327757 MPR327736:MPR327757 MZN327736:MZN327757 NJJ327736:NJJ327757 NTF327736:NTF327757 ODB327736:ODB327757 OMX327736:OMX327757 OWT327736:OWT327757 PGP327736:PGP327757 PQL327736:PQL327757 QAH327736:QAH327757 QKD327736:QKD327757 QTZ327736:QTZ327757 RDV327736:RDV327757 RNR327736:RNR327757 RXN327736:RXN327757 SHJ327736:SHJ327757 SRF327736:SRF327757 TBB327736:TBB327757 TKX327736:TKX327757 TUT327736:TUT327757 UEP327736:UEP327757 UOL327736:UOL327757 UYH327736:UYH327757 VID327736:VID327757 VRZ327736:VRZ327757 WBV327736:WBV327757 WLR327736:WLR327757 WVN327736:WVN327757 F393272:F393293 JB393272:JB393293 SX393272:SX393293 ACT393272:ACT393293 AMP393272:AMP393293 AWL393272:AWL393293 BGH393272:BGH393293 BQD393272:BQD393293 BZZ393272:BZZ393293 CJV393272:CJV393293 CTR393272:CTR393293 DDN393272:DDN393293 DNJ393272:DNJ393293 DXF393272:DXF393293 EHB393272:EHB393293 EQX393272:EQX393293 FAT393272:FAT393293 FKP393272:FKP393293 FUL393272:FUL393293 GEH393272:GEH393293 GOD393272:GOD393293 GXZ393272:GXZ393293 HHV393272:HHV393293 HRR393272:HRR393293 IBN393272:IBN393293 ILJ393272:ILJ393293 IVF393272:IVF393293 JFB393272:JFB393293 JOX393272:JOX393293 JYT393272:JYT393293 KIP393272:KIP393293 KSL393272:KSL393293 LCH393272:LCH393293 LMD393272:LMD393293 LVZ393272:LVZ393293 MFV393272:MFV393293 MPR393272:MPR393293 MZN393272:MZN393293 NJJ393272:NJJ393293 NTF393272:NTF393293 ODB393272:ODB393293 OMX393272:OMX393293 OWT393272:OWT393293 PGP393272:PGP393293 PQL393272:PQL393293 QAH393272:QAH393293 QKD393272:QKD393293 QTZ393272:QTZ393293 RDV393272:RDV393293 RNR393272:RNR393293 RXN393272:RXN393293 SHJ393272:SHJ393293 SRF393272:SRF393293 TBB393272:TBB393293 TKX393272:TKX393293 TUT393272:TUT393293 UEP393272:UEP393293 UOL393272:UOL393293 UYH393272:UYH393293 VID393272:VID393293 VRZ393272:VRZ393293 WBV393272:WBV393293 WLR393272:WLR393293 WVN393272:WVN393293 F458808:F458829 JB458808:JB458829 SX458808:SX458829 ACT458808:ACT458829 AMP458808:AMP458829 AWL458808:AWL458829 BGH458808:BGH458829 BQD458808:BQD458829 BZZ458808:BZZ458829 CJV458808:CJV458829 CTR458808:CTR458829 DDN458808:DDN458829 DNJ458808:DNJ458829 DXF458808:DXF458829 EHB458808:EHB458829 EQX458808:EQX458829 FAT458808:FAT458829 FKP458808:FKP458829 FUL458808:FUL458829 GEH458808:GEH458829 GOD458808:GOD458829 GXZ458808:GXZ458829 HHV458808:HHV458829 HRR458808:HRR458829 IBN458808:IBN458829 ILJ458808:ILJ458829 IVF458808:IVF458829 JFB458808:JFB458829 JOX458808:JOX458829 JYT458808:JYT458829 KIP458808:KIP458829 KSL458808:KSL458829 LCH458808:LCH458829 LMD458808:LMD458829 LVZ458808:LVZ458829 MFV458808:MFV458829 MPR458808:MPR458829 MZN458808:MZN458829 NJJ458808:NJJ458829 NTF458808:NTF458829 ODB458808:ODB458829 OMX458808:OMX458829 OWT458808:OWT458829 PGP458808:PGP458829 PQL458808:PQL458829 QAH458808:QAH458829 QKD458808:QKD458829 QTZ458808:QTZ458829 RDV458808:RDV458829 RNR458808:RNR458829 RXN458808:RXN458829 SHJ458808:SHJ458829 SRF458808:SRF458829 TBB458808:TBB458829 TKX458808:TKX458829 TUT458808:TUT458829 UEP458808:UEP458829 UOL458808:UOL458829 UYH458808:UYH458829 VID458808:VID458829 VRZ458808:VRZ458829 WBV458808:WBV458829 WLR458808:WLR458829 WVN458808:WVN458829 F524344:F524365 JB524344:JB524365 SX524344:SX524365 ACT524344:ACT524365 AMP524344:AMP524365 AWL524344:AWL524365 BGH524344:BGH524365 BQD524344:BQD524365 BZZ524344:BZZ524365 CJV524344:CJV524365 CTR524344:CTR524365 DDN524344:DDN524365 DNJ524344:DNJ524365 DXF524344:DXF524365 EHB524344:EHB524365 EQX524344:EQX524365 FAT524344:FAT524365 FKP524344:FKP524365 FUL524344:FUL524365 GEH524344:GEH524365 GOD524344:GOD524365 GXZ524344:GXZ524365 HHV524344:HHV524365 HRR524344:HRR524365 IBN524344:IBN524365 ILJ524344:ILJ524365 IVF524344:IVF524365 JFB524344:JFB524365 JOX524344:JOX524365 JYT524344:JYT524365 KIP524344:KIP524365 KSL524344:KSL524365 LCH524344:LCH524365 LMD524344:LMD524365 LVZ524344:LVZ524365 MFV524344:MFV524365 MPR524344:MPR524365 MZN524344:MZN524365 NJJ524344:NJJ524365 NTF524344:NTF524365 ODB524344:ODB524365 OMX524344:OMX524365 OWT524344:OWT524365 PGP524344:PGP524365 PQL524344:PQL524365 QAH524344:QAH524365 QKD524344:QKD524365 QTZ524344:QTZ524365 RDV524344:RDV524365 RNR524344:RNR524365 RXN524344:RXN524365 SHJ524344:SHJ524365 SRF524344:SRF524365 TBB524344:TBB524365 TKX524344:TKX524365 TUT524344:TUT524365 UEP524344:UEP524365 UOL524344:UOL524365 UYH524344:UYH524365 VID524344:VID524365 VRZ524344:VRZ524365 WBV524344:WBV524365 WLR524344:WLR524365 WVN524344:WVN524365 F589880:F589901 JB589880:JB589901 SX589880:SX589901 ACT589880:ACT589901 AMP589880:AMP589901 AWL589880:AWL589901 BGH589880:BGH589901 BQD589880:BQD589901 BZZ589880:BZZ589901 CJV589880:CJV589901 CTR589880:CTR589901 DDN589880:DDN589901 DNJ589880:DNJ589901 DXF589880:DXF589901 EHB589880:EHB589901 EQX589880:EQX589901 FAT589880:FAT589901 FKP589880:FKP589901 FUL589880:FUL589901 GEH589880:GEH589901 GOD589880:GOD589901 GXZ589880:GXZ589901 HHV589880:HHV589901 HRR589880:HRR589901 IBN589880:IBN589901 ILJ589880:ILJ589901 IVF589880:IVF589901 JFB589880:JFB589901 JOX589880:JOX589901 JYT589880:JYT589901 KIP589880:KIP589901 KSL589880:KSL589901 LCH589880:LCH589901 LMD589880:LMD589901 LVZ589880:LVZ589901 MFV589880:MFV589901 MPR589880:MPR589901 MZN589880:MZN589901 NJJ589880:NJJ589901 NTF589880:NTF589901 ODB589880:ODB589901 OMX589880:OMX589901 OWT589880:OWT589901 PGP589880:PGP589901 PQL589880:PQL589901 QAH589880:QAH589901 QKD589880:QKD589901 QTZ589880:QTZ589901 RDV589880:RDV589901 RNR589880:RNR589901 RXN589880:RXN589901 SHJ589880:SHJ589901 SRF589880:SRF589901 TBB589880:TBB589901 TKX589880:TKX589901 TUT589880:TUT589901 UEP589880:UEP589901 UOL589880:UOL589901 UYH589880:UYH589901 VID589880:VID589901 VRZ589880:VRZ589901 WBV589880:WBV589901 WLR589880:WLR589901 WVN589880:WVN589901 F655416:F655437 JB655416:JB655437 SX655416:SX655437 ACT655416:ACT655437 AMP655416:AMP655437 AWL655416:AWL655437 BGH655416:BGH655437 BQD655416:BQD655437 BZZ655416:BZZ655437 CJV655416:CJV655437 CTR655416:CTR655437 DDN655416:DDN655437 DNJ655416:DNJ655437 DXF655416:DXF655437 EHB655416:EHB655437 EQX655416:EQX655437 FAT655416:FAT655437 FKP655416:FKP655437 FUL655416:FUL655437 GEH655416:GEH655437 GOD655416:GOD655437 GXZ655416:GXZ655437 HHV655416:HHV655437 HRR655416:HRR655437 IBN655416:IBN655437 ILJ655416:ILJ655437 IVF655416:IVF655437 JFB655416:JFB655437 JOX655416:JOX655437 JYT655416:JYT655437 KIP655416:KIP655437 KSL655416:KSL655437 LCH655416:LCH655437 LMD655416:LMD655437 LVZ655416:LVZ655437 MFV655416:MFV655437 MPR655416:MPR655437 MZN655416:MZN655437 NJJ655416:NJJ655437 NTF655416:NTF655437 ODB655416:ODB655437 OMX655416:OMX655437 OWT655416:OWT655437 PGP655416:PGP655437 PQL655416:PQL655437 QAH655416:QAH655437 QKD655416:QKD655437 QTZ655416:QTZ655437 RDV655416:RDV655437 RNR655416:RNR655437 RXN655416:RXN655437 SHJ655416:SHJ655437 SRF655416:SRF655437 TBB655416:TBB655437 TKX655416:TKX655437 TUT655416:TUT655437 UEP655416:UEP655437 UOL655416:UOL655437 UYH655416:UYH655437 VID655416:VID655437 VRZ655416:VRZ655437 WBV655416:WBV655437 WLR655416:WLR655437 WVN655416:WVN655437 F720952:F720973 JB720952:JB720973 SX720952:SX720973 ACT720952:ACT720973 AMP720952:AMP720973 AWL720952:AWL720973 BGH720952:BGH720973 BQD720952:BQD720973 BZZ720952:BZZ720973 CJV720952:CJV720973 CTR720952:CTR720973 DDN720952:DDN720973 DNJ720952:DNJ720973 DXF720952:DXF720973 EHB720952:EHB720973 EQX720952:EQX720973 FAT720952:FAT720973 FKP720952:FKP720973 FUL720952:FUL720973 GEH720952:GEH720973 GOD720952:GOD720973 GXZ720952:GXZ720973 HHV720952:HHV720973 HRR720952:HRR720973 IBN720952:IBN720973 ILJ720952:ILJ720973 IVF720952:IVF720973 JFB720952:JFB720973 JOX720952:JOX720973 JYT720952:JYT720973 KIP720952:KIP720973 KSL720952:KSL720973 LCH720952:LCH720973 LMD720952:LMD720973 LVZ720952:LVZ720973 MFV720952:MFV720973 MPR720952:MPR720973 MZN720952:MZN720973 NJJ720952:NJJ720973 NTF720952:NTF720973 ODB720952:ODB720973 OMX720952:OMX720973 OWT720952:OWT720973 PGP720952:PGP720973 PQL720952:PQL720973 QAH720952:QAH720973 QKD720952:QKD720973 QTZ720952:QTZ720973 RDV720952:RDV720973 RNR720952:RNR720973 RXN720952:RXN720973 SHJ720952:SHJ720973 SRF720952:SRF720973 TBB720952:TBB720973 TKX720952:TKX720973 TUT720952:TUT720973 UEP720952:UEP720973 UOL720952:UOL720973 UYH720952:UYH720973 VID720952:VID720973 VRZ720952:VRZ720973 WBV720952:WBV720973 WLR720952:WLR720973 WVN720952:WVN720973 F786488:F786509 JB786488:JB786509 SX786488:SX786509 ACT786488:ACT786509 AMP786488:AMP786509 AWL786488:AWL786509 BGH786488:BGH786509 BQD786488:BQD786509 BZZ786488:BZZ786509 CJV786488:CJV786509 CTR786488:CTR786509 DDN786488:DDN786509 DNJ786488:DNJ786509 DXF786488:DXF786509 EHB786488:EHB786509 EQX786488:EQX786509 FAT786488:FAT786509 FKP786488:FKP786509 FUL786488:FUL786509 GEH786488:GEH786509 GOD786488:GOD786509 GXZ786488:GXZ786509 HHV786488:HHV786509 HRR786488:HRR786509 IBN786488:IBN786509 ILJ786488:ILJ786509 IVF786488:IVF786509 JFB786488:JFB786509 JOX786488:JOX786509 JYT786488:JYT786509 KIP786488:KIP786509 KSL786488:KSL786509 LCH786488:LCH786509 LMD786488:LMD786509 LVZ786488:LVZ786509 MFV786488:MFV786509 MPR786488:MPR786509 MZN786488:MZN786509 NJJ786488:NJJ786509 NTF786488:NTF786509 ODB786488:ODB786509 OMX786488:OMX786509 OWT786488:OWT786509 PGP786488:PGP786509 PQL786488:PQL786509 QAH786488:QAH786509 QKD786488:QKD786509 QTZ786488:QTZ786509 RDV786488:RDV786509 RNR786488:RNR786509 RXN786488:RXN786509 SHJ786488:SHJ786509 SRF786488:SRF786509 TBB786488:TBB786509 TKX786488:TKX786509 TUT786488:TUT786509 UEP786488:UEP786509 UOL786488:UOL786509 UYH786488:UYH786509 VID786488:VID786509 VRZ786488:VRZ786509 WBV786488:WBV786509 WLR786488:WLR786509 WVN786488:WVN786509 F852024:F852045 JB852024:JB852045 SX852024:SX852045 ACT852024:ACT852045 AMP852024:AMP852045 AWL852024:AWL852045 BGH852024:BGH852045 BQD852024:BQD852045 BZZ852024:BZZ852045 CJV852024:CJV852045 CTR852024:CTR852045 DDN852024:DDN852045 DNJ852024:DNJ852045 DXF852024:DXF852045 EHB852024:EHB852045 EQX852024:EQX852045 FAT852024:FAT852045 FKP852024:FKP852045 FUL852024:FUL852045 GEH852024:GEH852045 GOD852024:GOD852045 GXZ852024:GXZ852045 HHV852024:HHV852045 HRR852024:HRR852045 IBN852024:IBN852045 ILJ852024:ILJ852045 IVF852024:IVF852045 JFB852024:JFB852045 JOX852024:JOX852045 JYT852024:JYT852045 KIP852024:KIP852045 KSL852024:KSL852045 LCH852024:LCH852045 LMD852024:LMD852045 LVZ852024:LVZ852045 MFV852024:MFV852045 MPR852024:MPR852045 MZN852024:MZN852045 NJJ852024:NJJ852045 NTF852024:NTF852045 ODB852024:ODB852045 OMX852024:OMX852045 OWT852024:OWT852045 PGP852024:PGP852045 PQL852024:PQL852045 QAH852024:QAH852045 QKD852024:QKD852045 QTZ852024:QTZ852045 RDV852024:RDV852045 RNR852024:RNR852045 RXN852024:RXN852045 SHJ852024:SHJ852045 SRF852024:SRF852045 TBB852024:TBB852045 TKX852024:TKX852045 TUT852024:TUT852045 UEP852024:UEP852045 UOL852024:UOL852045 UYH852024:UYH852045 VID852024:VID852045 VRZ852024:VRZ852045 WBV852024:WBV852045 WLR852024:WLR852045 WVN852024:WVN852045 F917560:F917581 JB917560:JB917581 SX917560:SX917581 ACT917560:ACT917581 AMP917560:AMP917581 AWL917560:AWL917581 BGH917560:BGH917581 BQD917560:BQD917581 BZZ917560:BZZ917581 CJV917560:CJV917581 CTR917560:CTR917581 DDN917560:DDN917581 DNJ917560:DNJ917581 DXF917560:DXF917581 EHB917560:EHB917581 EQX917560:EQX917581 FAT917560:FAT917581 FKP917560:FKP917581 FUL917560:FUL917581 GEH917560:GEH917581 GOD917560:GOD917581 GXZ917560:GXZ917581 HHV917560:HHV917581 HRR917560:HRR917581 IBN917560:IBN917581 ILJ917560:ILJ917581 IVF917560:IVF917581 JFB917560:JFB917581 JOX917560:JOX917581 JYT917560:JYT917581 KIP917560:KIP917581 KSL917560:KSL917581 LCH917560:LCH917581 LMD917560:LMD917581 LVZ917560:LVZ917581 MFV917560:MFV917581 MPR917560:MPR917581 MZN917560:MZN917581 NJJ917560:NJJ917581 NTF917560:NTF917581 ODB917560:ODB917581 OMX917560:OMX917581 OWT917560:OWT917581 PGP917560:PGP917581 PQL917560:PQL917581 QAH917560:QAH917581 QKD917560:QKD917581 QTZ917560:QTZ917581 RDV917560:RDV917581 RNR917560:RNR917581 RXN917560:RXN917581 SHJ917560:SHJ917581 SRF917560:SRF917581 TBB917560:TBB917581 TKX917560:TKX917581 TUT917560:TUT917581 UEP917560:UEP917581 UOL917560:UOL917581 UYH917560:UYH917581 VID917560:VID917581 VRZ917560:VRZ917581 WBV917560:WBV917581 WLR917560:WLR917581 WVN917560:WVN917581 F983096:F983117 JB983096:JB983117 SX983096:SX983117 ACT983096:ACT983117 AMP983096:AMP983117 AWL983096:AWL983117 BGH983096:BGH983117 BQD983096:BQD983117 BZZ983096:BZZ983117 CJV983096:CJV983117 CTR983096:CTR983117 DDN983096:DDN983117 DNJ983096:DNJ983117 DXF983096:DXF983117 EHB983096:EHB983117 EQX983096:EQX983117 FAT983096:FAT983117 FKP983096:FKP983117 FUL983096:FUL983117 GEH983096:GEH983117 GOD983096:GOD983117 GXZ983096:GXZ983117 HHV983096:HHV983117 HRR983096:HRR983117 IBN983096:IBN983117 ILJ983096:ILJ983117 IVF983096:IVF983117 JFB983096:JFB983117 JOX983096:JOX983117 JYT983096:JYT983117 KIP983096:KIP983117 KSL983096:KSL983117 LCH983096:LCH983117 LMD983096:LMD983117 LVZ983096:LVZ983117 MFV983096:MFV983117 MPR983096:MPR983117 MZN983096:MZN983117 NJJ983096:NJJ983117 NTF983096:NTF983117 ODB983096:ODB983117 OMX983096:OMX983117 OWT983096:OWT983117 PGP983096:PGP983117 PQL983096:PQL983117 QAH983096:QAH983117 QKD983096:QKD983117 QTZ983096:QTZ983117 RDV983096:RDV983117 RNR983096:RNR983117 RXN983096:RXN983117 SHJ983096:SHJ983117 SRF983096:SRF983117 TBB983096:TBB983117 TKX983096:TKX983117 TUT983096:TUT983117 UEP983096:UEP983117 UOL983096:UOL983117 UYH983096:UYH983117 VID983096:VID983117 VRZ983096:VRZ983117 WBV983096:WBV983117 WLR983096:WLR983117 WVN983096:WVN983117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xr:uid="{00000000-0002-0000-0900-000005000000}"/>
  </dataValidations>
  <printOptions horizontalCentered="1"/>
  <pageMargins left="0.51181102362204722" right="0.51181102362204722" top="0.55118110236220474" bottom="0.55118110236220474" header="0.31496062992125984" footer="0.31496062992125984"/>
  <pageSetup paperSize="5"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547"/>
  <sheetViews>
    <sheetView zoomScaleNormal="100" zoomScaleSheetLayoutView="100" workbookViewId="0">
      <selection activeCell="C22" sqref="C22"/>
    </sheetView>
  </sheetViews>
  <sheetFormatPr defaultColWidth="11.42578125" defaultRowHeight="11.25"/>
  <cols>
    <col min="1" max="4" width="40.7109375" style="4" customWidth="1"/>
    <col min="5" max="256" width="11.42578125" style="4"/>
    <col min="257" max="260" width="40.7109375" style="4" customWidth="1"/>
    <col min="261" max="512" width="11.42578125" style="4"/>
    <col min="513" max="516" width="40.7109375" style="4" customWidth="1"/>
    <col min="517" max="768" width="11.42578125" style="4"/>
    <col min="769" max="772" width="40.7109375" style="4" customWidth="1"/>
    <col min="773" max="1024" width="11.42578125" style="4"/>
    <col min="1025" max="1028" width="40.7109375" style="4" customWidth="1"/>
    <col min="1029" max="1280" width="11.42578125" style="4"/>
    <col min="1281" max="1284" width="40.7109375" style="4" customWidth="1"/>
    <col min="1285" max="1536" width="11.42578125" style="4"/>
    <col min="1537" max="1540" width="40.7109375" style="4" customWidth="1"/>
    <col min="1541" max="1792" width="11.42578125" style="4"/>
    <col min="1793" max="1796" width="40.7109375" style="4" customWidth="1"/>
    <col min="1797" max="2048" width="11.42578125" style="4"/>
    <col min="2049" max="2052" width="40.7109375" style="4" customWidth="1"/>
    <col min="2053" max="2304" width="11.42578125" style="4"/>
    <col min="2305" max="2308" width="40.7109375" style="4" customWidth="1"/>
    <col min="2309" max="2560" width="11.42578125" style="4"/>
    <col min="2561" max="2564" width="40.7109375" style="4" customWidth="1"/>
    <col min="2565" max="2816" width="11.42578125" style="4"/>
    <col min="2817" max="2820" width="40.7109375" style="4" customWidth="1"/>
    <col min="2821" max="3072" width="11.42578125" style="4"/>
    <col min="3073" max="3076" width="40.7109375" style="4" customWidth="1"/>
    <col min="3077" max="3328" width="11.42578125" style="4"/>
    <col min="3329" max="3332" width="40.7109375" style="4" customWidth="1"/>
    <col min="3333" max="3584" width="11.42578125" style="4"/>
    <col min="3585" max="3588" width="40.7109375" style="4" customWidth="1"/>
    <col min="3589" max="3840" width="11.42578125" style="4"/>
    <col min="3841" max="3844" width="40.7109375" style="4" customWidth="1"/>
    <col min="3845" max="4096" width="11.42578125" style="4"/>
    <col min="4097" max="4100" width="40.7109375" style="4" customWidth="1"/>
    <col min="4101" max="4352" width="11.42578125" style="4"/>
    <col min="4353" max="4356" width="40.7109375" style="4" customWidth="1"/>
    <col min="4357" max="4608" width="11.42578125" style="4"/>
    <col min="4609" max="4612" width="40.7109375" style="4" customWidth="1"/>
    <col min="4613" max="4864" width="11.42578125" style="4"/>
    <col min="4865" max="4868" width="40.7109375" style="4" customWidth="1"/>
    <col min="4869" max="5120" width="11.42578125" style="4"/>
    <col min="5121" max="5124" width="40.7109375" style="4" customWidth="1"/>
    <col min="5125" max="5376" width="11.42578125" style="4"/>
    <col min="5377" max="5380" width="40.7109375" style="4" customWidth="1"/>
    <col min="5381" max="5632" width="11.42578125" style="4"/>
    <col min="5633" max="5636" width="40.7109375" style="4" customWidth="1"/>
    <col min="5637" max="5888" width="11.42578125" style="4"/>
    <col min="5889" max="5892" width="40.7109375" style="4" customWidth="1"/>
    <col min="5893" max="6144" width="11.42578125" style="4"/>
    <col min="6145" max="6148" width="40.7109375" style="4" customWidth="1"/>
    <col min="6149" max="6400" width="11.42578125" style="4"/>
    <col min="6401" max="6404" width="40.7109375" style="4" customWidth="1"/>
    <col min="6405" max="6656" width="11.42578125" style="4"/>
    <col min="6657" max="6660" width="40.7109375" style="4" customWidth="1"/>
    <col min="6661" max="6912" width="11.42578125" style="4"/>
    <col min="6913" max="6916" width="40.7109375" style="4" customWidth="1"/>
    <col min="6917" max="7168" width="11.42578125" style="4"/>
    <col min="7169" max="7172" width="40.7109375" style="4" customWidth="1"/>
    <col min="7173" max="7424" width="11.42578125" style="4"/>
    <col min="7425" max="7428" width="40.7109375" style="4" customWidth="1"/>
    <col min="7429" max="7680" width="11.42578125" style="4"/>
    <col min="7681" max="7684" width="40.7109375" style="4" customWidth="1"/>
    <col min="7685" max="7936" width="11.42578125" style="4"/>
    <col min="7937" max="7940" width="40.7109375" style="4" customWidth="1"/>
    <col min="7941" max="8192" width="11.42578125" style="4"/>
    <col min="8193" max="8196" width="40.7109375" style="4" customWidth="1"/>
    <col min="8197" max="8448" width="11.42578125" style="4"/>
    <col min="8449" max="8452" width="40.7109375" style="4" customWidth="1"/>
    <col min="8453" max="8704" width="11.42578125" style="4"/>
    <col min="8705" max="8708" width="40.7109375" style="4" customWidth="1"/>
    <col min="8709" max="8960" width="11.42578125" style="4"/>
    <col min="8961" max="8964" width="40.7109375" style="4" customWidth="1"/>
    <col min="8965" max="9216" width="11.42578125" style="4"/>
    <col min="9217" max="9220" width="40.7109375" style="4" customWidth="1"/>
    <col min="9221" max="9472" width="11.42578125" style="4"/>
    <col min="9473" max="9476" width="40.7109375" style="4" customWidth="1"/>
    <col min="9477" max="9728" width="11.42578125" style="4"/>
    <col min="9729" max="9732" width="40.7109375" style="4" customWidth="1"/>
    <col min="9733" max="9984" width="11.42578125" style="4"/>
    <col min="9985" max="9988" width="40.7109375" style="4" customWidth="1"/>
    <col min="9989" max="10240" width="11.42578125" style="4"/>
    <col min="10241" max="10244" width="40.7109375" style="4" customWidth="1"/>
    <col min="10245" max="10496" width="11.42578125" style="4"/>
    <col min="10497" max="10500" width="40.7109375" style="4" customWidth="1"/>
    <col min="10501" max="10752" width="11.42578125" style="4"/>
    <col min="10753" max="10756" width="40.7109375" style="4" customWidth="1"/>
    <col min="10757" max="11008" width="11.42578125" style="4"/>
    <col min="11009" max="11012" width="40.7109375" style="4" customWidth="1"/>
    <col min="11013" max="11264" width="11.42578125" style="4"/>
    <col min="11265" max="11268" width="40.7109375" style="4" customWidth="1"/>
    <col min="11269" max="11520" width="11.42578125" style="4"/>
    <col min="11521" max="11524" width="40.7109375" style="4" customWidth="1"/>
    <col min="11525" max="11776" width="11.42578125" style="4"/>
    <col min="11777" max="11780" width="40.7109375" style="4" customWidth="1"/>
    <col min="11781" max="12032" width="11.42578125" style="4"/>
    <col min="12033" max="12036" width="40.7109375" style="4" customWidth="1"/>
    <col min="12037" max="12288" width="11.42578125" style="4"/>
    <col min="12289" max="12292" width="40.7109375" style="4" customWidth="1"/>
    <col min="12293" max="12544" width="11.42578125" style="4"/>
    <col min="12545" max="12548" width="40.7109375" style="4" customWidth="1"/>
    <col min="12549" max="12800" width="11.42578125" style="4"/>
    <col min="12801" max="12804" width="40.7109375" style="4" customWidth="1"/>
    <col min="12805" max="13056" width="11.42578125" style="4"/>
    <col min="13057" max="13060" width="40.7109375" style="4" customWidth="1"/>
    <col min="13061" max="13312" width="11.42578125" style="4"/>
    <col min="13313" max="13316" width="40.7109375" style="4" customWidth="1"/>
    <col min="13317" max="13568" width="11.42578125" style="4"/>
    <col min="13569" max="13572" width="40.7109375" style="4" customWidth="1"/>
    <col min="13573" max="13824" width="11.42578125" style="4"/>
    <col min="13825" max="13828" width="40.7109375" style="4" customWidth="1"/>
    <col min="13829" max="14080" width="11.42578125" style="4"/>
    <col min="14081" max="14084" width="40.7109375" style="4" customWidth="1"/>
    <col min="14085" max="14336" width="11.42578125" style="4"/>
    <col min="14337" max="14340" width="40.7109375" style="4" customWidth="1"/>
    <col min="14341" max="14592" width="11.42578125" style="4"/>
    <col min="14593" max="14596" width="40.7109375" style="4" customWidth="1"/>
    <col min="14597" max="14848" width="11.42578125" style="4"/>
    <col min="14849" max="14852" width="40.7109375" style="4" customWidth="1"/>
    <col min="14853" max="15104" width="11.42578125" style="4"/>
    <col min="15105" max="15108" width="40.7109375" style="4" customWidth="1"/>
    <col min="15109" max="15360" width="11.42578125" style="4"/>
    <col min="15361" max="15364" width="40.7109375" style="4" customWidth="1"/>
    <col min="15365" max="15616" width="11.42578125" style="4"/>
    <col min="15617" max="15620" width="40.7109375" style="4" customWidth="1"/>
    <col min="15621" max="15872" width="11.42578125" style="4"/>
    <col min="15873" max="15876" width="40.7109375" style="4" customWidth="1"/>
    <col min="15877" max="16128" width="11.42578125" style="4"/>
    <col min="16129" max="16132" width="40.7109375" style="4" customWidth="1"/>
    <col min="16133" max="16384" width="11.42578125" style="4"/>
  </cols>
  <sheetData>
    <row r="1" spans="1:16" s="440" customFormat="1" ht="12.75">
      <c r="A1" s="498" t="s">
        <v>821</v>
      </c>
      <c r="B1" s="499"/>
      <c r="C1" s="499"/>
      <c r="D1" s="500"/>
      <c r="E1" s="117"/>
      <c r="F1" s="117"/>
      <c r="G1" s="176" t="s">
        <v>55</v>
      </c>
      <c r="H1" s="486"/>
      <c r="I1" s="486"/>
      <c r="J1" s="486"/>
      <c r="K1" s="486"/>
      <c r="L1" s="486"/>
      <c r="M1" s="486"/>
      <c r="N1" s="486"/>
      <c r="O1" s="486"/>
      <c r="P1" s="486"/>
    </row>
    <row r="2" spans="1:16" s="440" customFormat="1" ht="12.75">
      <c r="A2" s="501" t="s">
        <v>23</v>
      </c>
      <c r="B2" s="502"/>
      <c r="C2" s="502"/>
      <c r="D2" s="503"/>
      <c r="E2" s="117"/>
      <c r="F2" s="117"/>
      <c r="G2" s="486"/>
      <c r="H2" s="486"/>
      <c r="I2" s="486"/>
      <c r="J2" s="486"/>
      <c r="K2" s="486"/>
      <c r="L2" s="486"/>
      <c r="M2" s="486"/>
      <c r="N2" s="486"/>
      <c r="O2" s="486"/>
      <c r="P2" s="486"/>
    </row>
    <row r="3" spans="1:16" s="440" customFormat="1" ht="12.75">
      <c r="A3" s="501" t="s">
        <v>822</v>
      </c>
      <c r="B3" s="502"/>
      <c r="C3" s="502"/>
      <c r="D3" s="503"/>
      <c r="E3" s="117"/>
      <c r="F3" s="117"/>
      <c r="G3" s="486"/>
      <c r="H3" s="486"/>
      <c r="I3" s="486"/>
      <c r="J3" s="486"/>
      <c r="K3" s="486"/>
      <c r="L3" s="486"/>
      <c r="M3" s="486"/>
      <c r="N3" s="486"/>
      <c r="O3" s="486"/>
      <c r="P3" s="486"/>
    </row>
    <row r="4" spans="1:16" s="440" customFormat="1" ht="12.75">
      <c r="A4" s="504" t="s">
        <v>53</v>
      </c>
      <c r="B4" s="505"/>
      <c r="C4" s="505"/>
      <c r="D4" s="506"/>
      <c r="E4" s="486"/>
      <c r="F4" s="486"/>
      <c r="G4" s="486"/>
      <c r="H4" s="486"/>
      <c r="I4" s="486"/>
      <c r="J4" s="486"/>
      <c r="K4" s="486"/>
      <c r="L4" s="486"/>
      <c r="M4" s="486"/>
      <c r="N4" s="486"/>
      <c r="O4" s="486"/>
      <c r="P4" s="486"/>
    </row>
    <row r="5" spans="1:16" s="440" customFormat="1" ht="11.25" customHeight="1">
      <c r="A5" s="117" t="s">
        <v>54</v>
      </c>
      <c r="B5" s="117"/>
      <c r="C5" s="117"/>
      <c r="D5" s="117"/>
      <c r="E5" s="253"/>
      <c r="F5" s="253"/>
      <c r="G5" s="486"/>
      <c r="H5" s="486"/>
      <c r="I5" s="486"/>
      <c r="J5" s="486"/>
      <c r="K5" s="486"/>
      <c r="L5" s="486"/>
      <c r="M5" s="486"/>
      <c r="N5" s="486"/>
      <c r="O5" s="486"/>
      <c r="P5" s="486"/>
    </row>
    <row r="6" spans="1:16" s="440" customFormat="1" ht="12.75">
      <c r="A6" s="117" t="s">
        <v>56</v>
      </c>
      <c r="B6" s="117"/>
      <c r="C6" s="117"/>
      <c r="D6" s="117"/>
      <c r="E6" s="486"/>
      <c r="F6" s="486"/>
      <c r="G6" s="486"/>
      <c r="H6" s="486"/>
      <c r="I6" s="519"/>
      <c r="J6" s="519"/>
      <c r="K6" s="519"/>
      <c r="L6" s="519"/>
      <c r="M6" s="519"/>
      <c r="N6" s="519"/>
      <c r="O6" s="519"/>
      <c r="P6" s="519"/>
    </row>
    <row r="7" spans="1:16" s="440" customFormat="1" ht="12.75">
      <c r="A7" s="117"/>
      <c r="B7" s="117"/>
      <c r="C7" s="117"/>
      <c r="D7" s="117"/>
      <c r="E7" s="486"/>
      <c r="F7" s="486"/>
      <c r="G7" s="486"/>
      <c r="H7" s="486"/>
      <c r="I7" s="486"/>
      <c r="J7" s="486"/>
      <c r="K7" s="486"/>
      <c r="L7" s="486"/>
      <c r="M7" s="486"/>
      <c r="N7" s="486"/>
      <c r="O7" s="486"/>
      <c r="P7" s="486"/>
    </row>
    <row r="8" spans="1:16" s="440" customFormat="1" ht="52.5" customHeight="1">
      <c r="A8" s="486"/>
      <c r="B8" s="486"/>
      <c r="C8" s="486"/>
      <c r="D8" s="486"/>
      <c r="E8" s="254"/>
      <c r="F8" s="254"/>
      <c r="G8" s="254"/>
      <c r="H8" s="486"/>
      <c r="I8" s="486"/>
      <c r="J8" s="486"/>
      <c r="K8" s="486"/>
      <c r="L8" s="486"/>
      <c r="M8" s="486"/>
      <c r="N8" s="486"/>
      <c r="O8" s="486"/>
      <c r="P8" s="486"/>
    </row>
    <row r="9" spans="1:16" s="440" customFormat="1" ht="12.75">
      <c r="A9" s="255" t="s">
        <v>823</v>
      </c>
      <c r="B9" s="256"/>
      <c r="C9" s="256"/>
      <c r="D9" s="256"/>
      <c r="E9" s="486"/>
      <c r="F9" s="520" t="s">
        <v>824</v>
      </c>
      <c r="G9" s="520"/>
      <c r="H9" s="486"/>
      <c r="I9" s="486"/>
      <c r="J9" s="486"/>
      <c r="K9" s="486"/>
      <c r="L9" s="486"/>
      <c r="M9" s="486"/>
      <c r="N9" s="486"/>
      <c r="O9" s="486"/>
      <c r="P9" s="486"/>
    </row>
    <row r="10" spans="1:16" s="440" customFormat="1" ht="12.75">
      <c r="A10" s="486"/>
      <c r="B10" s="486"/>
      <c r="C10" s="486"/>
      <c r="D10" s="486"/>
      <c r="E10" s="486"/>
      <c r="F10" s="486"/>
      <c r="G10" s="486"/>
      <c r="H10" s="486"/>
      <c r="I10" s="486"/>
      <c r="J10" s="486"/>
      <c r="K10" s="486"/>
      <c r="L10" s="486"/>
      <c r="M10" s="486"/>
      <c r="N10" s="486"/>
      <c r="O10" s="486"/>
      <c r="P10" s="486"/>
    </row>
    <row r="11" spans="1:16" s="440" customFormat="1" ht="12.75">
      <c r="A11" s="117" t="s">
        <v>825</v>
      </c>
      <c r="B11" s="486"/>
      <c r="C11" s="486"/>
      <c r="D11" s="486"/>
      <c r="E11" s="486"/>
      <c r="F11" s="486"/>
      <c r="G11" s="486"/>
      <c r="H11" s="486"/>
      <c r="I11" s="486"/>
      <c r="J11" s="486"/>
      <c r="K11" s="486"/>
      <c r="L11" s="486"/>
      <c r="M11" s="486"/>
      <c r="N11" s="486"/>
      <c r="O11" s="486"/>
      <c r="P11" s="486"/>
    </row>
    <row r="12" spans="1:16" s="128" customFormat="1" ht="12.75">
      <c r="A12" s="254"/>
      <c r="C12" s="254"/>
      <c r="D12" s="254"/>
      <c r="F12" s="163"/>
      <c r="I12" s="163"/>
      <c r="J12" s="163"/>
      <c r="K12" s="310"/>
      <c r="L12" s="311"/>
    </row>
    <row r="13" spans="1:16" s="128" customFormat="1" ht="12.75">
      <c r="A13" s="254"/>
      <c r="B13" s="460" t="s">
        <v>69</v>
      </c>
      <c r="C13" s="254"/>
      <c r="D13" s="254"/>
      <c r="F13" s="163"/>
      <c r="I13" s="163"/>
      <c r="J13" s="163"/>
      <c r="K13" s="310"/>
      <c r="L13" s="311"/>
    </row>
    <row r="14" spans="1:16" s="128" customFormat="1" ht="12.75">
      <c r="A14" s="254"/>
      <c r="B14" s="254"/>
      <c r="C14" s="254"/>
      <c r="D14" s="254"/>
      <c r="F14" s="163"/>
      <c r="I14" s="163"/>
      <c r="J14" s="163"/>
      <c r="K14" s="310"/>
      <c r="L14" s="311"/>
    </row>
    <row r="15" spans="1:16" s="128" customFormat="1" ht="12.75">
      <c r="A15" s="254"/>
      <c r="B15" s="254"/>
      <c r="C15" s="254"/>
      <c r="D15" s="254"/>
      <c r="F15" s="163"/>
      <c r="I15" s="163"/>
      <c r="J15" s="163"/>
      <c r="K15" s="310"/>
      <c r="L15" s="311"/>
    </row>
    <row r="16" spans="1:16" s="128" customFormat="1" ht="12.75">
      <c r="A16" s="254"/>
      <c r="B16" s="254"/>
      <c r="C16" s="254"/>
      <c r="D16" s="254"/>
      <c r="F16" s="163"/>
      <c r="I16" s="163"/>
      <c r="J16" s="163"/>
      <c r="K16" s="310"/>
      <c r="L16" s="311"/>
    </row>
    <row r="17" spans="1:12" s="128" customFormat="1" ht="12.75">
      <c r="A17" s="254"/>
      <c r="B17" s="254"/>
      <c r="C17" s="254"/>
      <c r="D17" s="254"/>
      <c r="F17" s="163"/>
      <c r="I17" s="163"/>
      <c r="J17" s="163"/>
      <c r="K17" s="310"/>
      <c r="L17" s="311"/>
    </row>
    <row r="18" spans="1:12" s="128" customFormat="1" ht="12.75">
      <c r="A18" s="254"/>
      <c r="B18" s="254"/>
      <c r="C18" s="254"/>
      <c r="D18" s="254"/>
      <c r="F18" s="163"/>
      <c r="I18" s="163"/>
      <c r="J18" s="163"/>
      <c r="K18" s="310"/>
      <c r="L18" s="311"/>
    </row>
    <row r="19" spans="1:12" s="128" customFormat="1" ht="12.75">
      <c r="A19" s="254"/>
      <c r="B19" s="254"/>
      <c r="C19" s="254"/>
      <c r="D19" s="254"/>
      <c r="F19" s="163"/>
      <c r="I19" s="163"/>
      <c r="J19" s="163"/>
      <c r="K19" s="310"/>
      <c r="L19" s="311"/>
    </row>
    <row r="20" spans="1:12" s="128" customFormat="1" ht="12.75">
      <c r="A20" s="254"/>
      <c r="B20" s="254"/>
      <c r="C20" s="254"/>
      <c r="D20" s="254"/>
      <c r="F20" s="163"/>
      <c r="I20" s="163"/>
      <c r="J20" s="163"/>
      <c r="K20" s="310"/>
      <c r="L20" s="311"/>
    </row>
    <row r="21" spans="1:12" s="128" customFormat="1" ht="12.75">
      <c r="A21" s="254"/>
      <c r="B21" s="254"/>
      <c r="C21" s="254"/>
      <c r="D21" s="254"/>
      <c r="F21" s="163"/>
      <c r="I21" s="163"/>
      <c r="J21" s="163"/>
      <c r="K21" s="310"/>
      <c r="L21" s="311"/>
    </row>
    <row r="22" spans="1:12" s="128" customFormat="1" ht="12.75">
      <c r="A22" s="254"/>
      <c r="B22" s="254"/>
      <c r="C22" s="254"/>
      <c r="D22" s="254"/>
      <c r="F22" s="163"/>
      <c r="I22" s="163"/>
      <c r="J22" s="163"/>
      <c r="K22" s="310"/>
      <c r="L22" s="311"/>
    </row>
    <row r="23" spans="1:12" s="128" customFormat="1" ht="12.75">
      <c r="A23" s="254"/>
      <c r="B23" s="254"/>
      <c r="C23" s="254"/>
      <c r="D23" s="254"/>
      <c r="F23" s="163"/>
      <c r="I23" s="163"/>
      <c r="J23" s="163"/>
      <c r="K23" s="310"/>
      <c r="L23" s="311"/>
    </row>
    <row r="24" spans="1:12" s="128" customFormat="1" ht="12.75">
      <c r="A24" s="254"/>
      <c r="B24" s="254"/>
      <c r="C24" s="254"/>
      <c r="D24" s="254"/>
      <c r="F24" s="163"/>
      <c r="I24" s="163"/>
      <c r="J24" s="163"/>
      <c r="K24" s="310"/>
      <c r="L24" s="311"/>
    </row>
    <row r="25" spans="1:12" s="128" customFormat="1" ht="12.75">
      <c r="A25" s="254"/>
      <c r="B25" s="254"/>
      <c r="C25" s="254"/>
      <c r="D25" s="254"/>
      <c r="F25" s="163"/>
      <c r="I25" s="163"/>
      <c r="J25" s="163"/>
      <c r="K25" s="310"/>
      <c r="L25" s="311"/>
    </row>
    <row r="26" spans="1:12" s="128" customFormat="1" ht="12.75">
      <c r="A26" s="254"/>
      <c r="B26" s="254"/>
      <c r="C26" s="254"/>
      <c r="D26" s="254"/>
      <c r="F26" s="163"/>
      <c r="I26" s="163"/>
      <c r="J26" s="163"/>
      <c r="K26" s="310"/>
      <c r="L26" s="311"/>
    </row>
    <row r="27" spans="1:12" s="128" customFormat="1" ht="12.75">
      <c r="A27" s="486"/>
      <c r="B27" s="486"/>
      <c r="C27" s="486"/>
      <c r="D27" s="486"/>
      <c r="F27" s="163"/>
      <c r="I27" s="163"/>
      <c r="L27" s="118"/>
    </row>
    <row r="28" spans="1:12" s="128" customFormat="1" ht="12.75">
      <c r="A28" s="486"/>
      <c r="B28" s="486"/>
      <c r="C28" s="486"/>
      <c r="D28" s="486"/>
      <c r="E28" s="163"/>
      <c r="F28" s="163"/>
      <c r="I28" s="163"/>
      <c r="J28" s="163"/>
      <c r="K28" s="163"/>
      <c r="L28" s="163"/>
    </row>
    <row r="29" spans="1:12" s="128" customFormat="1" ht="12.75">
      <c r="A29" s="480" t="s">
        <v>72</v>
      </c>
      <c r="B29" s="480" t="s">
        <v>73</v>
      </c>
      <c r="C29" s="480" t="s">
        <v>74</v>
      </c>
      <c r="D29" s="480" t="s">
        <v>75</v>
      </c>
      <c r="E29" s="163"/>
      <c r="F29" s="163"/>
      <c r="G29" s="163"/>
      <c r="H29" s="163"/>
      <c r="I29" s="163"/>
      <c r="J29" s="163"/>
      <c r="K29" s="483"/>
      <c r="L29" s="482"/>
    </row>
    <row r="30" spans="1:12" s="128" customFormat="1" ht="12.75">
      <c r="A30" s="477" t="s">
        <v>826</v>
      </c>
      <c r="B30" s="477" t="s">
        <v>827</v>
      </c>
      <c r="C30" s="477" t="s">
        <v>828</v>
      </c>
      <c r="D30" s="477" t="s">
        <v>829</v>
      </c>
      <c r="E30" s="311"/>
      <c r="F30" s="311"/>
      <c r="G30" s="311"/>
      <c r="H30" s="311"/>
      <c r="I30" s="311"/>
      <c r="J30" s="311"/>
      <c r="K30" s="311"/>
      <c r="L30" s="311"/>
    </row>
    <row r="31" spans="1:12" s="440" customFormat="1" ht="12.75">
      <c r="A31" s="483"/>
      <c r="B31" s="483"/>
      <c r="C31" s="483"/>
      <c r="D31" s="483"/>
      <c r="E31" s="486"/>
      <c r="F31" s="486"/>
      <c r="G31" s="486"/>
      <c r="H31" s="486"/>
      <c r="I31" s="486"/>
      <c r="J31" s="486"/>
      <c r="K31" s="486"/>
      <c r="L31" s="486"/>
    </row>
    <row r="32" spans="1:12" s="440" customFormat="1" ht="12.75">
      <c r="A32" s="483"/>
      <c r="B32" s="163"/>
      <c r="C32" s="163"/>
      <c r="D32" s="163"/>
      <c r="E32" s="486"/>
      <c r="F32" s="486"/>
      <c r="G32" s="486"/>
      <c r="H32" s="486"/>
      <c r="I32" s="486"/>
      <c r="J32" s="486"/>
      <c r="K32" s="486"/>
      <c r="L32" s="486"/>
    </row>
    <row r="33" spans="1:4" s="440" customFormat="1" ht="12.75">
      <c r="A33" s="163"/>
      <c r="B33" s="163"/>
      <c r="C33" s="163"/>
      <c r="D33" s="163"/>
    </row>
    <row r="34" spans="1:4" s="440" customFormat="1" ht="12.75">
      <c r="A34" s="521" t="s">
        <v>830</v>
      </c>
      <c r="B34" s="521"/>
      <c r="C34" s="521"/>
      <c r="D34" s="521"/>
    </row>
    <row r="35" spans="1:4" s="440" customFormat="1" ht="12.75">
      <c r="A35" s="486"/>
      <c r="B35" s="486"/>
      <c r="C35" s="486"/>
      <c r="D35" s="486"/>
    </row>
    <row r="36" spans="1:4" s="440" customFormat="1" ht="12.75">
      <c r="A36" s="486"/>
      <c r="B36" s="486"/>
      <c r="C36" s="486"/>
      <c r="D36" s="486"/>
    </row>
    <row r="37" spans="1:4" s="440" customFormat="1" ht="12.75">
      <c r="A37" s="486"/>
      <c r="B37" s="486"/>
      <c r="C37" s="486"/>
      <c r="D37" s="486"/>
    </row>
    <row r="38" spans="1:4" s="440" customFormat="1" ht="12.75">
      <c r="A38" s="486"/>
      <c r="B38" s="486"/>
      <c r="C38" s="486"/>
      <c r="D38" s="486"/>
    </row>
    <row r="39" spans="1:4" s="440" customFormat="1" ht="12.75">
      <c r="A39" s="486"/>
      <c r="B39" s="486"/>
      <c r="C39" s="486"/>
      <c r="D39" s="486"/>
    </row>
    <row r="40" spans="1:4" s="440" customFormat="1" ht="12.75">
      <c r="A40" s="486"/>
      <c r="B40" s="486"/>
      <c r="C40" s="486"/>
      <c r="D40" s="486"/>
    </row>
    <row r="41" spans="1:4" s="440" customFormat="1" ht="12.75">
      <c r="A41" s="486"/>
      <c r="B41" s="486"/>
      <c r="C41" s="486"/>
      <c r="D41" s="486"/>
    </row>
    <row r="42" spans="1:4" s="440" customFormat="1" ht="12.75">
      <c r="A42" s="486"/>
      <c r="B42" s="486"/>
      <c r="C42" s="486"/>
      <c r="D42" s="486"/>
    </row>
    <row r="43" spans="1:4" s="440" customFormat="1" ht="12.75">
      <c r="A43" s="486"/>
      <c r="B43" s="486"/>
      <c r="C43" s="486"/>
      <c r="D43" s="486"/>
    </row>
    <row r="44" spans="1:4" s="440" customFormat="1" ht="12.75">
      <c r="A44" s="486"/>
      <c r="B44" s="486"/>
      <c r="C44" s="486"/>
      <c r="D44" s="486"/>
    </row>
    <row r="45" spans="1:4" s="440" customFormat="1" ht="12.75">
      <c r="A45" s="486"/>
      <c r="B45" s="486"/>
      <c r="C45" s="486"/>
      <c r="D45" s="486"/>
    </row>
    <row r="46" spans="1:4" s="440" customFormat="1" ht="12.75">
      <c r="A46" s="486"/>
      <c r="B46" s="486"/>
      <c r="C46" s="486"/>
      <c r="D46" s="486"/>
    </row>
    <row r="47" spans="1:4" s="440" customFormat="1" ht="12.75">
      <c r="A47" s="486"/>
      <c r="B47" s="486"/>
      <c r="C47" s="486"/>
      <c r="D47" s="486"/>
    </row>
    <row r="48" spans="1:4" s="440" customFormat="1" ht="12.75">
      <c r="A48" s="486"/>
      <c r="B48" s="486"/>
      <c r="C48" s="486"/>
      <c r="D48" s="486"/>
    </row>
    <row r="49" s="440" customFormat="1" ht="12.75"/>
    <row r="100" s="440" customFormat="1" ht="12.75"/>
    <row r="309" s="440" customFormat="1" ht="12.75"/>
    <row r="310" s="440" customFormat="1" ht="12.75"/>
    <row r="311" s="440" customFormat="1" ht="12.75"/>
    <row r="312" s="440" customFormat="1" ht="12.75"/>
    <row r="313" s="440" customFormat="1" ht="12.75"/>
    <row r="314" s="440" customFormat="1" ht="12.75"/>
    <row r="315" s="440" customFormat="1" ht="12.75"/>
    <row r="316" s="440" customFormat="1" ht="12.75"/>
    <row r="317" s="440" customFormat="1" ht="12.75"/>
    <row r="318" s="440" customFormat="1" ht="12.75"/>
    <row r="319" s="440" customFormat="1" ht="12.75"/>
    <row r="320" s="440" customFormat="1" ht="12.75"/>
    <row r="321" s="440" customFormat="1" ht="12.75"/>
    <row r="322" s="440" customFormat="1" ht="12.75"/>
    <row r="323" s="440" customFormat="1" ht="12.75"/>
    <row r="324" s="440" customFormat="1" ht="12.75"/>
    <row r="325" s="440" customFormat="1" ht="12.75"/>
    <row r="326" s="440" customFormat="1" ht="12.75"/>
    <row r="327" s="440" customFormat="1" ht="12.75"/>
    <row r="328" s="440" customFormat="1" ht="12.75"/>
    <row r="329" s="440" customFormat="1" ht="12.75"/>
    <row r="330" s="440" customFormat="1" ht="12.75"/>
    <row r="331" s="440" customFormat="1" ht="12.75"/>
    <row r="332" s="440" customFormat="1" ht="12.75"/>
    <row r="333" s="440" customFormat="1" ht="12.75"/>
    <row r="334" s="440" customFormat="1" ht="12.75"/>
    <row r="335" s="440" customFormat="1" ht="12.75"/>
    <row r="336" s="440" customFormat="1" ht="12.75"/>
    <row r="337" s="440" customFormat="1" ht="12.75"/>
    <row r="338" s="440" customFormat="1" ht="12.75"/>
    <row r="339" s="440" customFormat="1" ht="12.75"/>
    <row r="340" s="440" customFormat="1" ht="12.75"/>
    <row r="341" s="440" customFormat="1" ht="12.75"/>
    <row r="342" s="440" customFormat="1" ht="12.75"/>
    <row r="343" s="440" customFormat="1" ht="12.75"/>
    <row r="345" s="440" customFormat="1" ht="12.75"/>
    <row r="346" s="440" customFormat="1" ht="12.75"/>
    <row r="347" s="440" customFormat="1" ht="12.75"/>
    <row r="348" s="440" customFormat="1" ht="12.75"/>
    <row r="349" s="440" customFormat="1" ht="12.75"/>
    <row r="350" s="440" customFormat="1" ht="12.75"/>
    <row r="351" s="440" customFormat="1" ht="12.75"/>
    <row r="352" s="440" customFormat="1" ht="12.75"/>
    <row r="353" s="440" customFormat="1" ht="12.75"/>
    <row r="354" s="440" customFormat="1" ht="12.75"/>
    <row r="355" s="440" customFormat="1" ht="12.75"/>
    <row r="356" s="440" customFormat="1" ht="12.75"/>
    <row r="357" s="440" customFormat="1" ht="12.75"/>
    <row r="358" s="440" customFormat="1" ht="12.75"/>
    <row r="359" s="440" customFormat="1" ht="12.75"/>
    <row r="360" s="440" customFormat="1" ht="12.75"/>
    <row r="361" s="440" customFormat="1" ht="12.75"/>
    <row r="362" s="440" customFormat="1" ht="12.75"/>
    <row r="363" s="440" customFormat="1" ht="12.75"/>
    <row r="364" s="440" customFormat="1" ht="12.75"/>
    <row r="365" s="440" customFormat="1" ht="12.75"/>
    <row r="366" s="440" customFormat="1" ht="12.75"/>
    <row r="367" s="440" customFormat="1" ht="12.75"/>
    <row r="368" s="440" customFormat="1" ht="12.75"/>
    <row r="369" s="440" customFormat="1" ht="12.75"/>
    <row r="370" s="440" customFormat="1" ht="12.75"/>
    <row r="371" s="440" customFormat="1" ht="12.75"/>
    <row r="372" s="440" customFormat="1" ht="12.75"/>
    <row r="373" s="440" customFormat="1" ht="12.75"/>
    <row r="374" s="440" customFormat="1" ht="12.75"/>
    <row r="375" s="440" customFormat="1" ht="12.75"/>
    <row r="376" s="440" customFormat="1" ht="12.75"/>
    <row r="377" s="440" customFormat="1" ht="12.75"/>
    <row r="378" s="440" customFormat="1" ht="12.75"/>
    <row r="379" s="440" customFormat="1" ht="12.75"/>
    <row r="380" s="440" customFormat="1" ht="12.75"/>
    <row r="381" s="440" customFormat="1" ht="12.75"/>
    <row r="382" s="440" customFormat="1" ht="12.75"/>
    <row r="383" s="440" customFormat="1" ht="12.75"/>
    <row r="384" s="440" customFormat="1" ht="12.75"/>
    <row r="385" s="440" customFormat="1" ht="12.75"/>
    <row r="386" s="440" customFormat="1" ht="12.75"/>
    <row r="387" s="440" customFormat="1" ht="12.75"/>
    <row r="388" s="440" customFormat="1" ht="12.75"/>
    <row r="389" s="440" customFormat="1" ht="12.75"/>
    <row r="390" s="440" customFormat="1" ht="12.75"/>
    <row r="391" s="440" customFormat="1" ht="12.75"/>
    <row r="392" s="440" customFormat="1" ht="12.75"/>
    <row r="393" s="440" customFormat="1" ht="12.75"/>
    <row r="394" s="440" customFormat="1" ht="12.75"/>
    <row r="395" s="440" customFormat="1" ht="12.75"/>
    <row r="396" s="440" customFormat="1" ht="12.75"/>
    <row r="397" s="440" customFormat="1" ht="12.75"/>
    <row r="398" s="440" customFormat="1" ht="12.75"/>
    <row r="399" s="440" customFormat="1" ht="12.75"/>
    <row r="400" s="440" customFormat="1" ht="12.75"/>
    <row r="401" s="440" customFormat="1" ht="12.75"/>
    <row r="402" s="440" customFormat="1" ht="12.75"/>
    <row r="403" s="440" customFormat="1" ht="12.75"/>
    <row r="404" s="440" customFormat="1" ht="12.75"/>
    <row r="405" s="440" customFormat="1" ht="12.75"/>
    <row r="406" s="440" customFormat="1" ht="12.75"/>
    <row r="407" s="440" customFormat="1" ht="12.75"/>
    <row r="408" s="440" customFormat="1" ht="12.75"/>
    <row r="409" s="440" customFormat="1" ht="12.75"/>
    <row r="410" s="440" customFormat="1" ht="12.75"/>
    <row r="411" s="440" customFormat="1" ht="12.75"/>
    <row r="412" s="440" customFormat="1" ht="12.75"/>
    <row r="413" s="440" customFormat="1" ht="12.75"/>
    <row r="414" s="440" customFormat="1" ht="12.75"/>
    <row r="415" s="440" customFormat="1" ht="12.75"/>
    <row r="416" s="440" customFormat="1" ht="12.75"/>
    <row r="417" s="440" customFormat="1" ht="12.75"/>
    <row r="418" s="440" customFormat="1" ht="12.75"/>
    <row r="419" s="440" customFormat="1" ht="12.75"/>
    <row r="420" s="440" customFormat="1" ht="12.75"/>
    <row r="421" s="440" customFormat="1" ht="12.75"/>
    <row r="422" s="440" customFormat="1" ht="12.75"/>
    <row r="423" s="440" customFormat="1" ht="12.75"/>
    <row r="424" s="440" customFormat="1" ht="12.75"/>
    <row r="425" s="440" customFormat="1" ht="12.75"/>
    <row r="426" s="440" customFormat="1" ht="12.75"/>
    <row r="427" s="440" customFormat="1" ht="12.75"/>
    <row r="428" s="440" customFormat="1" ht="12.75"/>
    <row r="429" s="440" customFormat="1" ht="12.75"/>
    <row r="430" s="440" customFormat="1" ht="12.75"/>
    <row r="431" s="440" customFormat="1" ht="12.75"/>
    <row r="432" s="440" customFormat="1" ht="12.75"/>
    <row r="433" s="440" customFormat="1" ht="12.75"/>
    <row r="434" s="440" customFormat="1" ht="12.75"/>
    <row r="435" s="440" customFormat="1" ht="12.75"/>
    <row r="436" s="440" customFormat="1" ht="12.75"/>
    <row r="437" s="440" customFormat="1" ht="12.75"/>
    <row r="438" s="440" customFormat="1" ht="12.75"/>
    <row r="439" s="440" customFormat="1" ht="12.75"/>
    <row r="440" s="440" customFormat="1" ht="12.75"/>
    <row r="441" s="440" customFormat="1" ht="12.75"/>
    <row r="442" s="440" customFormat="1" ht="12.75"/>
    <row r="443" s="440" customFormat="1" ht="12.75"/>
    <row r="444" s="440" customFormat="1" ht="12.75"/>
    <row r="445" s="440" customFormat="1" ht="12.75"/>
    <row r="446" s="440" customFormat="1" ht="12.75"/>
    <row r="447" s="440" customFormat="1" ht="12.75"/>
    <row r="448" s="440" customFormat="1" ht="12.75"/>
    <row r="449" s="440" customFormat="1" ht="12.75"/>
    <row r="450" s="440" customFormat="1" ht="12.75"/>
    <row r="451" s="440" customFormat="1" ht="12.75"/>
    <row r="452" s="440" customFormat="1" ht="12.75"/>
    <row r="453" s="440" customFormat="1" ht="12.75"/>
    <row r="454" s="440" customFormat="1" ht="12.75"/>
    <row r="455" s="440" customFormat="1" ht="12.75"/>
    <row r="456" s="440" customFormat="1" ht="12.75"/>
    <row r="457" s="440" customFormat="1" ht="12.75"/>
    <row r="458" s="440" customFormat="1" ht="12.75"/>
    <row r="459" s="440" customFormat="1" ht="12.75"/>
    <row r="460" s="440" customFormat="1" ht="12.75"/>
    <row r="461" s="440" customFormat="1" ht="12.75"/>
    <row r="462" s="440" customFormat="1" ht="12.75"/>
    <row r="463" s="440" customFormat="1" ht="12.75"/>
    <row r="464" s="440" customFormat="1" ht="12.75"/>
    <row r="465" s="440" customFormat="1" ht="12.75"/>
    <row r="466" s="440" customFormat="1" ht="12.75"/>
    <row r="467" s="440" customFormat="1" ht="12.75"/>
    <row r="468" s="440" customFormat="1" ht="12.75"/>
    <row r="469" s="440" customFormat="1" ht="12.75"/>
    <row r="470" s="440" customFormat="1" ht="12.75"/>
    <row r="471" s="440" customFormat="1" ht="12.75"/>
    <row r="472" s="440" customFormat="1" ht="12.75"/>
    <row r="473" s="440" customFormat="1" ht="12.75"/>
    <row r="474" s="440" customFormat="1" ht="12.75"/>
    <row r="475" s="440" customFormat="1" ht="12.75"/>
    <row r="476" s="440" customFormat="1" ht="12.75"/>
    <row r="477" s="440" customFormat="1" ht="12.75"/>
    <row r="478" s="440" customFormat="1" ht="12.75"/>
    <row r="479" s="440" customFormat="1" ht="12.75"/>
    <row r="480" s="440" customFormat="1" ht="12.75"/>
    <row r="481" s="440" customFormat="1" ht="12.75"/>
    <row r="482" s="440" customFormat="1" ht="12.75"/>
    <row r="483" s="440" customFormat="1" ht="12.75"/>
    <row r="484" s="440" customFormat="1" ht="12.75"/>
    <row r="485" s="440" customFormat="1" ht="12.75"/>
    <row r="486" s="440" customFormat="1" ht="12.75"/>
    <row r="487" s="440" customFormat="1" ht="12.75"/>
    <row r="488" s="440" customFormat="1" ht="12.75"/>
    <row r="489" s="440" customFormat="1" ht="12.75"/>
    <row r="490" s="440" customFormat="1" ht="12.75"/>
    <row r="491" s="440" customFormat="1" ht="12.75"/>
    <row r="492" s="440" customFormat="1" ht="12.75"/>
    <row r="493" s="440" customFormat="1" ht="12.75"/>
    <row r="494" s="440" customFormat="1" ht="12.75"/>
    <row r="495" s="440" customFormat="1" ht="12.75"/>
    <row r="496" s="440" customFormat="1" ht="12.75"/>
    <row r="497" s="440" customFormat="1" ht="12.75"/>
    <row r="498" s="440" customFormat="1" ht="12.75"/>
    <row r="499" s="440" customFormat="1" ht="12.75"/>
    <row r="500" s="440" customFormat="1" ht="12.75"/>
    <row r="501" s="440" customFormat="1" ht="12.75"/>
    <row r="502" s="440" customFormat="1" ht="12.75"/>
    <row r="503" s="440" customFormat="1" ht="12.75"/>
    <row r="504" s="440" customFormat="1" ht="12.75"/>
    <row r="505" s="440" customFormat="1" ht="12.75"/>
    <row r="506" s="440" customFormat="1" ht="12.75"/>
    <row r="507" s="440" customFormat="1" ht="12.75"/>
    <row r="508" s="440" customFormat="1" ht="12.75"/>
    <row r="509" s="440" customFormat="1" ht="12.75"/>
    <row r="510" s="440" customFormat="1" ht="12.75"/>
    <row r="511" s="440" customFormat="1" ht="12.75"/>
    <row r="512" s="440" customFormat="1" ht="12.75"/>
    <row r="513" s="440" customFormat="1" ht="12.75"/>
    <row r="514" s="440" customFormat="1" ht="12.75"/>
    <row r="515" s="440" customFormat="1" ht="12.75"/>
    <row r="516" s="440" customFormat="1" ht="12.75"/>
    <row r="517" s="440" customFormat="1" ht="12.75"/>
    <row r="518" s="440" customFormat="1" ht="12.75"/>
    <row r="519" s="440" customFormat="1" ht="12.75"/>
    <row r="520" s="440" customFormat="1" ht="12.75"/>
    <row r="521" s="440" customFormat="1" ht="12.75"/>
    <row r="522" s="440" customFormat="1" ht="12.75"/>
    <row r="523" s="440" customFormat="1" ht="12.75"/>
    <row r="524" s="440" customFormat="1" ht="12.75"/>
    <row r="525" s="440" customFormat="1" ht="12.75"/>
    <row r="526" s="440" customFormat="1" ht="12.75"/>
    <row r="527" s="440" customFormat="1" ht="12.75"/>
    <row r="528" s="440" customFormat="1" ht="12.75"/>
    <row r="529" s="440" customFormat="1" ht="12.75"/>
    <row r="530" s="440" customFormat="1" ht="12.75"/>
    <row r="531" s="440" customFormat="1" ht="12.75"/>
    <row r="532" s="440" customFormat="1" ht="12.75"/>
    <row r="533" s="440" customFormat="1" ht="12.75"/>
    <row r="534" s="440" customFormat="1" ht="12.75"/>
    <row r="535" s="440" customFormat="1" ht="12.75"/>
    <row r="536" s="440" customFormat="1" ht="12.75"/>
    <row r="537" s="440" customFormat="1" ht="12.75"/>
    <row r="538" s="440" customFormat="1" ht="12.75"/>
    <row r="539" s="440" customFormat="1" ht="12.75"/>
    <row r="540" s="440" customFormat="1" ht="12.75"/>
    <row r="541" s="440" customFormat="1" ht="12.75"/>
    <row r="542" s="440" customFormat="1" ht="12.75"/>
    <row r="543" s="440" customFormat="1" ht="12.75"/>
    <row r="544" s="440" customFormat="1" ht="12.75"/>
    <row r="545" s="440" customFormat="1" ht="12.75"/>
    <row r="546" s="440" customFormat="1" ht="12.75"/>
    <row r="547" s="440" customFormat="1" ht="12.75"/>
    <row r="548" s="440" customFormat="1" ht="12.75"/>
    <row r="549" s="440" customFormat="1" ht="12.75"/>
    <row r="550" s="440" customFormat="1" ht="12.75"/>
    <row r="551" s="440" customFormat="1" ht="12.75"/>
    <row r="552" s="440" customFormat="1" ht="12.75"/>
    <row r="553" s="440" customFormat="1" ht="12.75"/>
    <row r="554" s="440" customFormat="1" ht="12.75"/>
    <row r="555" s="440" customFormat="1" ht="12.75"/>
    <row r="556" s="440" customFormat="1" ht="12.75"/>
    <row r="557" s="440" customFormat="1" ht="12.75"/>
    <row r="558" s="440" customFormat="1" ht="12.75"/>
    <row r="559" s="440" customFormat="1" ht="12.75"/>
    <row r="560" s="440" customFormat="1" ht="12.75"/>
    <row r="561" s="440" customFormat="1" ht="12.75"/>
    <row r="562" s="440" customFormat="1" ht="12.75"/>
    <row r="563" s="440" customFormat="1" ht="12.75"/>
    <row r="564" s="440" customFormat="1" ht="12.75"/>
    <row r="565" s="440" customFormat="1" ht="12.75"/>
    <row r="566" s="440" customFormat="1" ht="12.75"/>
    <row r="567" s="440" customFormat="1" ht="12.75"/>
    <row r="568" s="440" customFormat="1" ht="12.75"/>
    <row r="569" s="440" customFormat="1" ht="12.75"/>
    <row r="570" s="440" customFormat="1" ht="12.75"/>
    <row r="571" s="440" customFormat="1" ht="12.75"/>
    <row r="572" s="440" customFormat="1" ht="12.75"/>
    <row r="573" s="440" customFormat="1" ht="12.75"/>
    <row r="574" s="440" customFormat="1" ht="12.75"/>
    <row r="575" s="440" customFormat="1" ht="12.75"/>
    <row r="576" s="440" customFormat="1" ht="12.75"/>
    <row r="577" s="440" customFormat="1" ht="12.75"/>
    <row r="578" s="440" customFormat="1" ht="12.75"/>
    <row r="579" s="440" customFormat="1" ht="12.75"/>
    <row r="580" s="440" customFormat="1" ht="12.75"/>
    <row r="581" s="440" customFormat="1" ht="12.75"/>
    <row r="582" s="440" customFormat="1" ht="12.75"/>
    <row r="583" s="440" customFormat="1" ht="12.75"/>
    <row r="584" s="440" customFormat="1" ht="12.75"/>
    <row r="585" s="440" customFormat="1" ht="12.75"/>
    <row r="586" s="440" customFormat="1" ht="12.75"/>
    <row r="587" s="440" customFormat="1" ht="12.75"/>
    <row r="588" s="440" customFormat="1" ht="12.75"/>
    <row r="589" s="440" customFormat="1" ht="12.75"/>
    <row r="590" s="440" customFormat="1" ht="12.75"/>
    <row r="591" s="440" customFormat="1" ht="12.75"/>
    <row r="592" s="440" customFormat="1" ht="12.75"/>
    <row r="593" s="440" customFormat="1" ht="12.75"/>
    <row r="594" s="440" customFormat="1" ht="12.75"/>
    <row r="595" s="440" customFormat="1" ht="12.75"/>
    <row r="596" s="440" customFormat="1" ht="12.75"/>
    <row r="597" s="440" customFormat="1" ht="12.75"/>
    <row r="598" s="440" customFormat="1" ht="12.75"/>
    <row r="599" s="440" customFormat="1" ht="12.75"/>
    <row r="600" s="440" customFormat="1" ht="12.75"/>
    <row r="601" s="440" customFormat="1" ht="12.75"/>
    <row r="602" s="440" customFormat="1" ht="12.75"/>
    <row r="603" s="440" customFormat="1" ht="12.75"/>
    <row r="604" s="440" customFormat="1" ht="12.75"/>
    <row r="605" s="440" customFormat="1" ht="12.75"/>
    <row r="606" s="440" customFormat="1" ht="12.75"/>
    <row r="607" s="440" customFormat="1" ht="12.75"/>
    <row r="608" s="440" customFormat="1" ht="12.75"/>
    <row r="609" s="440" customFormat="1" ht="12.75"/>
    <row r="610" s="440" customFormat="1" ht="12.75"/>
    <row r="611" s="440" customFormat="1" ht="12.75"/>
    <row r="612" s="440" customFormat="1" ht="12.75"/>
    <row r="613" s="440" customFormat="1" ht="12.75"/>
    <row r="614" s="440" customFormat="1" ht="12.75"/>
    <row r="615" s="440" customFormat="1" ht="12.75"/>
    <row r="616" s="440" customFormat="1" ht="12.75"/>
    <row r="617" s="440" customFormat="1" ht="12.75"/>
    <row r="618" s="440" customFormat="1" ht="12.75"/>
    <row r="619" s="440" customFormat="1" ht="12.75"/>
    <row r="620" s="440" customFormat="1" ht="12.75"/>
    <row r="621" s="440" customFormat="1" ht="12.75"/>
    <row r="622" s="440" customFormat="1" ht="12.75"/>
    <row r="623" s="440" customFormat="1" ht="12.75"/>
    <row r="624" s="440" customFormat="1" ht="12.75"/>
    <row r="625" s="440" customFormat="1" ht="12.75"/>
    <row r="626" s="440" customFormat="1" ht="12.75"/>
    <row r="627" s="440" customFormat="1" ht="12.75"/>
    <row r="628" s="440" customFormat="1" ht="12.75"/>
    <row r="629" s="440" customFormat="1" ht="12.75"/>
    <row r="630" s="440" customFormat="1" ht="12.75"/>
    <row r="631" s="440" customFormat="1" ht="12.75"/>
    <row r="632" s="440" customFormat="1" ht="12.75"/>
    <row r="633" s="440" customFormat="1" ht="12.75"/>
    <row r="634" s="440" customFormat="1" ht="12.75"/>
    <row r="635" s="440" customFormat="1" ht="12.75"/>
    <row r="636" s="440" customFormat="1" ht="12.75"/>
    <row r="637" s="440" customFormat="1" ht="12.75"/>
    <row r="638" s="440" customFormat="1" ht="12.75"/>
    <row r="639" s="440" customFormat="1" ht="12.75"/>
    <row r="640" s="440" customFormat="1" ht="12.75"/>
    <row r="641" s="440" customFormat="1" ht="12.75"/>
    <row r="642" s="440" customFormat="1" ht="12.75"/>
    <row r="643" s="440" customFormat="1" ht="12.75"/>
    <row r="644" s="440" customFormat="1" ht="12.75"/>
    <row r="645" s="440" customFormat="1" ht="12.75"/>
    <row r="646" s="440" customFormat="1" ht="12.75"/>
    <row r="647" s="440" customFormat="1" ht="12.75"/>
    <row r="648" s="440" customFormat="1" ht="12.75"/>
    <row r="649" s="440" customFormat="1" ht="12.75"/>
    <row r="650" s="440" customFormat="1" ht="12.75"/>
    <row r="651" s="440" customFormat="1" ht="12.75"/>
    <row r="652" s="440" customFormat="1" ht="12.75"/>
    <row r="653" s="440" customFormat="1" ht="12.75"/>
    <row r="654" s="440" customFormat="1" ht="12.75"/>
    <row r="655" s="440" customFormat="1" ht="12.75"/>
    <row r="656" s="440" customFormat="1" ht="12.75"/>
    <row r="657" s="440" customFormat="1" ht="12.75"/>
    <row r="658" s="440" customFormat="1" ht="12.75"/>
    <row r="659" s="440" customFormat="1" ht="12.75"/>
    <row r="660" s="440" customFormat="1" ht="12.75"/>
    <row r="661" s="440" customFormat="1" ht="12.75"/>
    <row r="662" s="440" customFormat="1" ht="12.75"/>
    <row r="663" s="440" customFormat="1" ht="12.75"/>
    <row r="664" s="440" customFormat="1" ht="12.75"/>
    <row r="665" s="440" customFormat="1" ht="12.75"/>
    <row r="666" s="440" customFormat="1" ht="12.75"/>
    <row r="667" s="440" customFormat="1" ht="12.75"/>
    <row r="668" s="440" customFormat="1" ht="12.75"/>
    <row r="669" s="440" customFormat="1" ht="12.75"/>
    <row r="670" s="440" customFormat="1" ht="12.75"/>
    <row r="671" s="440" customFormat="1" ht="12.75"/>
    <row r="672" s="440" customFormat="1" ht="12.75"/>
    <row r="673" s="440" customFormat="1" ht="12.75"/>
    <row r="674" s="440" customFormat="1" ht="12.75"/>
    <row r="675" s="440" customFormat="1" ht="12.75"/>
    <row r="676" s="440" customFormat="1" ht="12.75"/>
    <row r="677" s="440" customFormat="1" ht="12.75"/>
    <row r="678" s="440" customFormat="1" ht="12.75"/>
    <row r="679" s="440" customFormat="1" ht="12.75"/>
    <row r="680" s="440" customFormat="1" ht="12.75"/>
    <row r="681" s="440" customFormat="1" ht="12.75"/>
    <row r="682" s="440" customFormat="1" ht="12.75"/>
    <row r="683" s="440" customFormat="1" ht="12.75"/>
    <row r="684" s="440" customFormat="1" ht="12.75"/>
    <row r="685" s="440" customFormat="1" ht="12.75"/>
    <row r="686" s="440" customFormat="1" ht="12.75"/>
    <row r="687" s="440" customFormat="1" ht="12.75"/>
    <row r="688" s="440" customFormat="1" ht="12.75"/>
    <row r="689" s="440" customFormat="1" ht="12.75"/>
    <row r="690" s="440" customFormat="1" ht="12.75"/>
    <row r="691" s="440" customFormat="1" ht="12.75"/>
    <row r="692" s="440" customFormat="1" ht="12.75"/>
    <row r="693" s="440" customFormat="1" ht="12.75"/>
    <row r="694" s="440" customFormat="1" ht="12.75"/>
    <row r="695" s="440" customFormat="1" ht="12.75"/>
    <row r="696" s="440" customFormat="1" ht="12.75"/>
    <row r="697" s="440" customFormat="1" ht="12.75"/>
    <row r="698" s="440" customFormat="1" ht="12.75"/>
    <row r="699" s="440" customFormat="1" ht="12.75"/>
    <row r="700" s="440" customFormat="1" ht="12.75"/>
    <row r="701" s="440" customFormat="1" ht="12.75"/>
    <row r="702" s="440" customFormat="1" ht="12.75"/>
    <row r="703" s="440" customFormat="1" ht="12.75"/>
    <row r="704" s="440" customFormat="1" ht="12.75"/>
    <row r="705" s="440" customFormat="1" ht="12.75"/>
    <row r="706" s="440" customFormat="1" ht="12.75"/>
    <row r="707" s="440" customFormat="1" ht="12.75"/>
    <row r="708" s="440" customFormat="1" ht="12.75"/>
    <row r="709" s="440" customFormat="1" ht="12.75"/>
    <row r="710" s="440" customFormat="1" ht="12.75"/>
    <row r="711" s="440" customFormat="1" ht="12.75"/>
    <row r="712" s="440" customFormat="1" ht="12.75"/>
    <row r="713" s="440" customFormat="1" ht="12.75"/>
    <row r="714" s="440" customFormat="1" ht="12.75"/>
    <row r="715" s="440" customFormat="1" ht="12.75"/>
    <row r="716" s="440" customFormat="1" ht="12.75"/>
    <row r="717" s="440" customFormat="1" ht="12.75"/>
    <row r="718" s="440" customFormat="1" ht="12.75"/>
    <row r="719" s="440" customFormat="1" ht="12.75"/>
    <row r="720" s="440" customFormat="1" ht="12.75"/>
    <row r="721" s="440" customFormat="1" ht="12.75"/>
    <row r="722" s="440" customFormat="1" ht="12.75"/>
    <row r="723" s="440" customFormat="1" ht="12.75"/>
    <row r="724" s="440" customFormat="1" ht="12.75"/>
    <row r="725" s="440" customFormat="1" ht="12.75"/>
    <row r="726" s="440" customFormat="1" ht="12.75"/>
    <row r="727" s="440" customFormat="1" ht="12.75"/>
    <row r="728" s="440" customFormat="1" ht="12.75"/>
    <row r="729" s="440" customFormat="1" ht="12.75"/>
    <row r="730" s="440" customFormat="1" ht="12.75"/>
    <row r="731" s="440" customFormat="1" ht="12.75"/>
    <row r="732" s="440" customFormat="1" ht="12.75"/>
    <row r="733" s="440" customFormat="1" ht="12.75"/>
    <row r="734" s="440" customFormat="1" ht="12.75"/>
    <row r="735" s="440" customFormat="1" ht="12.75"/>
    <row r="736" s="440" customFormat="1" ht="12.75"/>
    <row r="737" s="440" customFormat="1" ht="12.75"/>
    <row r="738" s="440" customFormat="1" ht="12.75"/>
    <row r="739" s="440" customFormat="1" ht="12.75"/>
    <row r="740" s="440" customFormat="1" ht="12.75"/>
    <row r="741" s="440" customFormat="1" ht="12.75"/>
    <row r="742" s="440" customFormat="1" ht="12.75"/>
    <row r="743" s="440" customFormat="1" ht="12.75"/>
    <row r="744" s="440" customFormat="1" ht="12.75"/>
    <row r="745" s="440" customFormat="1" ht="12.75"/>
    <row r="746" s="440" customFormat="1" ht="12.75"/>
    <row r="747" s="440" customFormat="1" ht="12.75"/>
    <row r="748" s="440" customFormat="1" ht="12.75"/>
    <row r="749" s="440" customFormat="1" ht="12.75"/>
    <row r="750" s="440" customFormat="1" ht="12.75"/>
    <row r="751" s="440" customFormat="1" ht="12.75"/>
    <row r="752" s="440" customFormat="1" ht="12.75"/>
    <row r="753" s="440" customFormat="1" ht="12.75"/>
    <row r="754" s="440" customFormat="1" ht="12.75"/>
    <row r="755" s="440" customFormat="1" ht="12.75"/>
    <row r="756" s="440" customFormat="1" ht="12.75"/>
    <row r="757" s="440" customFormat="1" ht="12.75"/>
    <row r="758" s="440" customFormat="1" ht="12.75"/>
    <row r="759" s="440" customFormat="1" ht="12.75"/>
    <row r="760" s="440" customFormat="1" ht="12.75"/>
    <row r="761" s="440" customFormat="1" ht="12.75"/>
    <row r="762" s="440" customFormat="1" ht="12.75"/>
    <row r="763" s="440" customFormat="1" ht="12.75"/>
    <row r="764" s="440" customFormat="1" ht="12.75"/>
    <row r="765" s="440" customFormat="1" ht="12.75"/>
    <row r="766" s="440" customFormat="1" ht="12.75"/>
    <row r="767" s="440" customFormat="1" ht="12.75"/>
    <row r="768" s="440" customFormat="1" ht="12.75"/>
    <row r="769" s="440" customFormat="1" ht="12.75"/>
    <row r="770" s="440" customFormat="1" ht="12.75"/>
    <row r="771" s="440" customFormat="1" ht="12.75"/>
    <row r="772" s="440" customFormat="1" ht="12.75"/>
    <row r="773" s="440" customFormat="1" ht="12.75"/>
    <row r="774" s="440" customFormat="1" ht="12.75"/>
    <row r="775" s="440" customFormat="1" ht="12.75"/>
    <row r="776" s="440" customFormat="1" ht="12.75"/>
    <row r="777" s="440" customFormat="1" ht="12.75"/>
    <row r="778" s="440" customFormat="1" ht="12.75"/>
    <row r="779" s="440" customFormat="1" ht="12.75"/>
    <row r="780" s="440" customFormat="1" ht="12.75"/>
    <row r="781" s="440" customFormat="1" ht="12.75"/>
    <row r="782" s="440" customFormat="1" ht="12.75"/>
    <row r="783" s="440" customFormat="1" ht="12.75"/>
    <row r="784" s="440" customFormat="1" ht="12.75"/>
    <row r="785" s="440" customFormat="1" ht="12.75"/>
    <row r="786" s="440" customFormat="1" ht="12.75"/>
    <row r="787" s="440" customFormat="1" ht="12.75"/>
    <row r="788" s="440" customFormat="1" ht="12.75"/>
    <row r="789" s="440" customFormat="1" ht="12.75"/>
    <row r="790" s="440" customFormat="1" ht="12.75"/>
    <row r="791" s="440" customFormat="1" ht="12.75"/>
    <row r="792" s="440" customFormat="1" ht="12.75"/>
    <row r="793" s="440" customFormat="1" ht="12.75"/>
    <row r="794" s="440" customFormat="1" ht="12.75"/>
    <row r="795" s="440" customFormat="1" ht="12.75"/>
    <row r="796" s="440" customFormat="1" ht="12.75"/>
    <row r="797" s="440" customFormat="1" ht="12.75"/>
    <row r="798" s="440" customFormat="1" ht="12.75"/>
    <row r="799" s="440" customFormat="1" ht="12.75"/>
    <row r="800" s="440" customFormat="1" ht="12.75"/>
    <row r="801" s="440" customFormat="1" ht="12.75"/>
    <row r="802" s="440" customFormat="1" ht="12.75"/>
    <row r="803" s="440" customFormat="1" ht="12.75"/>
    <row r="804" s="440" customFormat="1" ht="12.75"/>
    <row r="805" s="440" customFormat="1" ht="12.75"/>
    <row r="806" s="440" customFormat="1" ht="12.75"/>
    <row r="807" s="440" customFormat="1" ht="12.75"/>
    <row r="808" s="440" customFormat="1" ht="12.75"/>
    <row r="809" s="440" customFormat="1" ht="12.75"/>
    <row r="810" s="440" customFormat="1" ht="12.75"/>
    <row r="811" s="440" customFormat="1" ht="12.75"/>
    <row r="812" s="440" customFormat="1" ht="12.75"/>
    <row r="813" s="440" customFormat="1" ht="12.75"/>
    <row r="814" s="440" customFormat="1" ht="12.75"/>
    <row r="815" s="440" customFormat="1" ht="12.75"/>
    <row r="816" s="440" customFormat="1" ht="12.75"/>
    <row r="817" s="440" customFormat="1" ht="12.75"/>
    <row r="818" s="440" customFormat="1" ht="12.75"/>
    <row r="819" s="440" customFormat="1" ht="12.75"/>
    <row r="820" s="440" customFormat="1" ht="12.75"/>
    <row r="821" s="440" customFormat="1" ht="12.75"/>
    <row r="822" s="440" customFormat="1" ht="12.75"/>
    <row r="823" s="440" customFormat="1" ht="12.75"/>
    <row r="824" s="440" customFormat="1" ht="12.75"/>
    <row r="825" s="440" customFormat="1" ht="12.75"/>
    <row r="826" s="440" customFormat="1" ht="12.75"/>
    <row r="827" s="440" customFormat="1" ht="12.75"/>
    <row r="828" s="440" customFormat="1" ht="12.75"/>
    <row r="829" s="440" customFormat="1" ht="12.75"/>
    <row r="830" s="440" customFormat="1" ht="12.75"/>
    <row r="831" s="440" customFormat="1" ht="12.75"/>
    <row r="832" s="440" customFormat="1" ht="12.75"/>
    <row r="833" s="440" customFormat="1" ht="12.75"/>
    <row r="834" s="440" customFormat="1" ht="12.75"/>
    <row r="835" s="440" customFormat="1" ht="12.75"/>
    <row r="836" s="440" customFormat="1" ht="12.75"/>
    <row r="837" s="440" customFormat="1" ht="12.75"/>
    <row r="838" s="440" customFormat="1" ht="12.75"/>
    <row r="839" s="440" customFormat="1" ht="12.75"/>
    <row r="840" s="440" customFormat="1" ht="12.75"/>
    <row r="841" s="440" customFormat="1" ht="12.75"/>
    <row r="842" s="440" customFormat="1" ht="12.75"/>
    <row r="843" s="440" customFormat="1" ht="12.75"/>
    <row r="844" s="440" customFormat="1" ht="12.75"/>
    <row r="845" s="440" customFormat="1" ht="12.75"/>
    <row r="846" s="440" customFormat="1" ht="12.75"/>
    <row r="847" s="440" customFormat="1" ht="12.75"/>
    <row r="848" s="440" customFormat="1" ht="12.75"/>
    <row r="849" s="440" customFormat="1" ht="12.75"/>
    <row r="850" s="440" customFormat="1" ht="12.75"/>
    <row r="851" s="440" customFormat="1" ht="12.75"/>
    <row r="852" s="440" customFormat="1" ht="12.75"/>
    <row r="853" s="440" customFormat="1" ht="12.75"/>
    <row r="854" s="440" customFormat="1" ht="12.75"/>
    <row r="855" s="440" customFormat="1" ht="12.75"/>
    <row r="856" s="440" customFormat="1" ht="12.75"/>
    <row r="857" s="440" customFormat="1" ht="12.75"/>
    <row r="858" s="440" customFormat="1" ht="12.75"/>
    <row r="859" s="440" customFormat="1" ht="12.75"/>
    <row r="860" s="440" customFormat="1" ht="12.75"/>
    <row r="861" s="440" customFormat="1" ht="12.75"/>
    <row r="862" s="440" customFormat="1" ht="12.75"/>
    <row r="863" s="440" customFormat="1" ht="12.75"/>
    <row r="864" s="440" customFormat="1" ht="12.75"/>
    <row r="865" s="440" customFormat="1" ht="12.75"/>
    <row r="866" s="440" customFormat="1" ht="12.75"/>
    <row r="867" s="440" customFormat="1" ht="12.75"/>
    <row r="868" s="440" customFormat="1" ht="12.75"/>
    <row r="869" s="440" customFormat="1" ht="12.75"/>
    <row r="870" s="440" customFormat="1" ht="12.75"/>
    <row r="871" s="440" customFormat="1" ht="12.75"/>
    <row r="872" s="440" customFormat="1" ht="12.75"/>
    <row r="873" s="440" customFormat="1" ht="12.75"/>
    <row r="874" s="440" customFormat="1" ht="12.75"/>
    <row r="875" s="440" customFormat="1" ht="12.75"/>
    <row r="876" s="440" customFormat="1" ht="12.75"/>
    <row r="877" s="440" customFormat="1" ht="12.75"/>
    <row r="878" s="440" customFormat="1" ht="12.75"/>
    <row r="879" s="440" customFormat="1" ht="12.75"/>
    <row r="880" s="440" customFormat="1" ht="12.75"/>
    <row r="881" s="440" customFormat="1" ht="12.75"/>
    <row r="882" s="440" customFormat="1" ht="12.75"/>
    <row r="883" s="440" customFormat="1" ht="12.75"/>
    <row r="884" s="440" customFormat="1" ht="12.75"/>
    <row r="885" s="440" customFormat="1" ht="12.75"/>
    <row r="886" s="440" customFormat="1" ht="12.75"/>
    <row r="887" s="440" customFormat="1" ht="12.75"/>
    <row r="888" s="440" customFormat="1" ht="12.75"/>
    <row r="889" s="440" customFormat="1" ht="12.75"/>
    <row r="890" s="440" customFormat="1" ht="12.75"/>
    <row r="891" s="440" customFormat="1" ht="12.75"/>
    <row r="892" s="440" customFormat="1" ht="12.75"/>
    <row r="893" s="440" customFormat="1" ht="12.75"/>
    <row r="894" s="440" customFormat="1" ht="12.75"/>
    <row r="895" s="440" customFormat="1" ht="12.75"/>
    <row r="896" s="440" customFormat="1" ht="12.75"/>
    <row r="897" s="440" customFormat="1" ht="12.75"/>
    <row r="898" s="440" customFormat="1" ht="12.75"/>
    <row r="899" s="440" customFormat="1" ht="12.75"/>
    <row r="900" s="440" customFormat="1" ht="12.75"/>
    <row r="901" s="440" customFormat="1" ht="12.75"/>
    <row r="902" s="440" customFormat="1" ht="12.75"/>
    <row r="903" s="440" customFormat="1" ht="12.75"/>
    <row r="904" s="440" customFormat="1" ht="12.75"/>
    <row r="905" s="440" customFormat="1" ht="12.75"/>
    <row r="906" s="440" customFormat="1" ht="12.75"/>
    <row r="907" s="440" customFormat="1" ht="12.75"/>
    <row r="908" s="440" customFormat="1" ht="12.75"/>
    <row r="909" s="440" customFormat="1" ht="12.75"/>
    <row r="910" s="440" customFormat="1" ht="12.75"/>
    <row r="911" s="440" customFormat="1" ht="12.75"/>
    <row r="912" s="440" customFormat="1" ht="12.75"/>
    <row r="913" s="440" customFormat="1" ht="12.75"/>
    <row r="914" s="440" customFormat="1" ht="12.75"/>
    <row r="915" s="440" customFormat="1" ht="12.75"/>
    <row r="916" s="440" customFormat="1" ht="12.75"/>
    <row r="917" s="440" customFormat="1" ht="12.75"/>
    <row r="918" s="440" customFormat="1" ht="12.75"/>
    <row r="919" s="440" customFormat="1" ht="12.75"/>
    <row r="920" s="440" customFormat="1" ht="12.75"/>
    <row r="921" s="440" customFormat="1" ht="12.75"/>
    <row r="922" s="440" customFormat="1" ht="12.75"/>
    <row r="923" s="440" customFormat="1" ht="12.75"/>
    <row r="924" s="440" customFormat="1" ht="12.75"/>
    <row r="925" s="440" customFormat="1" ht="12.75"/>
    <row r="926" s="440" customFormat="1" ht="12.75"/>
    <row r="927" s="440" customFormat="1" ht="12.75"/>
    <row r="928" s="440" customFormat="1" ht="12.75"/>
    <row r="929" s="440" customFormat="1" ht="12.75"/>
    <row r="930" s="440" customFormat="1" ht="12.75"/>
    <row r="931" s="440" customFormat="1" ht="12.75"/>
    <row r="932" s="440" customFormat="1" ht="12.75"/>
    <row r="933" s="440" customFormat="1" ht="12.75"/>
    <row r="934" s="440" customFormat="1" ht="12.75"/>
    <row r="935" s="440" customFormat="1" ht="12.75"/>
    <row r="936" s="440" customFormat="1" ht="12.75"/>
    <row r="937" s="440" customFormat="1" ht="12.75"/>
    <row r="938" s="440" customFormat="1" ht="12.75"/>
    <row r="939" s="440" customFormat="1" ht="12.75"/>
    <row r="940" s="440" customFormat="1" ht="12.75"/>
    <row r="941" s="440" customFormat="1" ht="12.75"/>
    <row r="942" s="440" customFormat="1" ht="12.75"/>
    <row r="943" s="440" customFormat="1" ht="12.75"/>
    <row r="944" s="440" customFormat="1" ht="12.75"/>
    <row r="945" s="440" customFormat="1" ht="12.75"/>
    <row r="946" s="440" customFormat="1" ht="12.75"/>
    <row r="947" s="440" customFormat="1" ht="12.75"/>
    <row r="948" s="440" customFormat="1" ht="12.75"/>
    <row r="949" s="440" customFormat="1" ht="12.75"/>
    <row r="950" s="440" customFormat="1" ht="12.75"/>
    <row r="951" s="440" customFormat="1" ht="12.75"/>
    <row r="952" s="440" customFormat="1" ht="12.75"/>
    <row r="953" s="440" customFormat="1" ht="12.75"/>
    <row r="954" s="440" customFormat="1" ht="12.75"/>
    <row r="955" s="440" customFormat="1" ht="12.75"/>
    <row r="956" s="440" customFormat="1" ht="12.75"/>
    <row r="957" s="440" customFormat="1" ht="12.75"/>
    <row r="958" s="440" customFormat="1" ht="12.75"/>
    <row r="959" s="440" customFormat="1" ht="12.75"/>
    <row r="960" s="440" customFormat="1" ht="12.75"/>
    <row r="961" s="440" customFormat="1" ht="12.75"/>
    <row r="962" s="440" customFormat="1" ht="12.75"/>
    <row r="963" s="440" customFormat="1" ht="12.75"/>
    <row r="964" s="440" customFormat="1" ht="12.75"/>
    <row r="965" s="440" customFormat="1" ht="12.75"/>
    <row r="966" s="440" customFormat="1" ht="12.75"/>
    <row r="967" s="440" customFormat="1" ht="12.75"/>
    <row r="968" s="440" customFormat="1" ht="12.75"/>
    <row r="969" s="440" customFormat="1" ht="12.75"/>
    <row r="970" s="440" customFormat="1" ht="12.75"/>
    <row r="971" s="440" customFormat="1" ht="12.75"/>
    <row r="972" s="440" customFormat="1" ht="12.75"/>
    <row r="973" s="440" customFormat="1" ht="12.75"/>
    <row r="974" s="440" customFormat="1" ht="12.75"/>
    <row r="975" s="440" customFormat="1" ht="12.75"/>
    <row r="976" s="440" customFormat="1" ht="12.75"/>
    <row r="977" s="440" customFormat="1" ht="12.75"/>
    <row r="978" s="440" customFormat="1" ht="12.75"/>
    <row r="979" s="440" customFormat="1" ht="12.75"/>
    <row r="980" s="440" customFormat="1" ht="12.75"/>
    <row r="981" s="440" customFormat="1" ht="12.75"/>
    <row r="982" s="440" customFormat="1" ht="12.75"/>
    <row r="983" s="440" customFormat="1" ht="12.75"/>
    <row r="984" s="440" customFormat="1" ht="12.75"/>
    <row r="985" s="440" customFormat="1" ht="12.75"/>
    <row r="986" s="440" customFormat="1" ht="12.75"/>
    <row r="987" s="440" customFormat="1" ht="12.75"/>
    <row r="988" s="440" customFormat="1" ht="12.75"/>
    <row r="989" s="440" customFormat="1" ht="12.75"/>
    <row r="990" s="440" customFormat="1" ht="12.75"/>
    <row r="991" s="440" customFormat="1" ht="12.75"/>
    <row r="992" s="440" customFormat="1" ht="12.75"/>
    <row r="993" s="440" customFormat="1" ht="12.75"/>
    <row r="994" s="440" customFormat="1" ht="12.75"/>
    <row r="995" s="440" customFormat="1" ht="12.75"/>
    <row r="996" s="440" customFormat="1" ht="12.75"/>
    <row r="997" s="440" customFormat="1" ht="12.75"/>
    <row r="998" s="440" customFormat="1" ht="12.75"/>
    <row r="999" s="440" customFormat="1" ht="12.75"/>
    <row r="1000" s="440" customFormat="1" ht="12.75"/>
    <row r="1001" s="440" customFormat="1" ht="12.75"/>
    <row r="1002" s="440" customFormat="1" ht="12.75"/>
    <row r="1003" s="440" customFormat="1" ht="12.75"/>
    <row r="1004" s="440" customFormat="1" ht="12.75"/>
    <row r="1005" s="440" customFormat="1" ht="12.75"/>
    <row r="1006" s="440" customFormat="1" ht="12.75"/>
    <row r="1007" s="440" customFormat="1" ht="12.75"/>
    <row r="1008" s="440" customFormat="1" ht="12.75"/>
    <row r="1009" s="440" customFormat="1" ht="12.75"/>
    <row r="1010" s="440" customFormat="1" ht="12.75"/>
    <row r="1011" s="440" customFormat="1" ht="12.75"/>
    <row r="1012" s="440" customFormat="1" ht="12.75"/>
    <row r="1013" s="440" customFormat="1" ht="12.75"/>
    <row r="1014" s="440" customFormat="1" ht="12.75"/>
    <row r="1015" s="440" customFormat="1" ht="12.75"/>
    <row r="1016" s="440" customFormat="1" ht="12.75"/>
    <row r="1017" s="440" customFormat="1" ht="12.75"/>
    <row r="1018" s="440" customFormat="1" ht="12.75"/>
    <row r="1019" s="440" customFormat="1" ht="12.75"/>
    <row r="1020" s="440" customFormat="1" ht="12.75"/>
    <row r="1021" s="440" customFormat="1" ht="12.75"/>
    <row r="1022" s="440" customFormat="1" ht="12.75"/>
    <row r="1023" s="440" customFormat="1" ht="12.75"/>
    <row r="1024" s="440" customFormat="1" ht="12.75"/>
    <row r="1025" s="440" customFormat="1" ht="12.75"/>
    <row r="1026" s="440" customFormat="1" ht="12.75"/>
    <row r="1027" s="440" customFormat="1" ht="12.75"/>
    <row r="1028" s="440" customFormat="1" ht="12.75"/>
    <row r="1029" s="440" customFormat="1" ht="12.75"/>
    <row r="1030" s="440" customFormat="1" ht="12.75"/>
    <row r="1031" s="440" customFormat="1" ht="12.75"/>
    <row r="1032" s="440" customFormat="1" ht="12.75"/>
    <row r="1033" s="440" customFormat="1" ht="12.75"/>
    <row r="1034" s="440" customFormat="1" ht="12.75"/>
    <row r="1035" s="440" customFormat="1" ht="12.75"/>
    <row r="1036" s="440" customFormat="1" ht="12.75"/>
    <row r="1037" s="440" customFormat="1" ht="12.75"/>
    <row r="1038" s="440" customFormat="1" ht="12.75"/>
    <row r="1039" s="440" customFormat="1" ht="12.75"/>
    <row r="1040" s="440" customFormat="1" ht="12.75"/>
    <row r="1041" s="440" customFormat="1" ht="12.75"/>
    <row r="1042" s="440" customFormat="1" ht="12.75"/>
    <row r="1043" s="440" customFormat="1" ht="12.75"/>
    <row r="1044" s="440" customFormat="1" ht="12.75"/>
    <row r="1045" s="440" customFormat="1" ht="12.75"/>
    <row r="1046" s="440" customFormat="1" ht="12.75"/>
    <row r="1047" s="440" customFormat="1" ht="12.75"/>
    <row r="1048" s="440" customFormat="1" ht="12.75"/>
    <row r="1049" s="440" customFormat="1" ht="12.75"/>
    <row r="1050" s="440" customFormat="1" ht="12.75"/>
    <row r="1051" s="440" customFormat="1" ht="12.75"/>
    <row r="1052" s="440" customFormat="1" ht="12.75"/>
    <row r="1053" s="440" customFormat="1" ht="12.75"/>
    <row r="1054" s="440" customFormat="1" ht="12.75"/>
    <row r="1055" s="440" customFormat="1" ht="12.75"/>
    <row r="1056" s="440" customFormat="1" ht="12.75"/>
    <row r="1057" s="440" customFormat="1" ht="12.75"/>
    <row r="1058" s="440" customFormat="1" ht="12.75"/>
    <row r="1059" s="440" customFormat="1" ht="12.75"/>
    <row r="1060" s="440" customFormat="1" ht="12.75"/>
    <row r="1061" s="440" customFormat="1" ht="12.75"/>
    <row r="1062" s="440" customFormat="1" ht="12.75"/>
    <row r="1063" s="440" customFormat="1" ht="12.75"/>
    <row r="1064" s="440" customFormat="1" ht="12.75"/>
    <row r="1065" s="440" customFormat="1" ht="12.75"/>
    <row r="1066" s="440" customFormat="1" ht="12.75"/>
    <row r="1067" s="440" customFormat="1" ht="12.75"/>
    <row r="1068" s="440" customFormat="1" ht="12.75"/>
    <row r="1069" s="440" customFormat="1" ht="12.75"/>
    <row r="1070" s="440" customFormat="1" ht="12.75"/>
    <row r="1071" s="440" customFormat="1" ht="12.75"/>
    <row r="1072" s="440" customFormat="1" ht="12.75"/>
    <row r="1073" s="440" customFormat="1" ht="12.75"/>
    <row r="1074" s="440" customFormat="1" ht="12.75"/>
    <row r="1075" s="440" customFormat="1" ht="12.75"/>
    <row r="1076" s="440" customFormat="1" ht="12.75"/>
    <row r="1077" s="440" customFormat="1" ht="12.75"/>
    <row r="1078" s="440" customFormat="1" ht="12.75"/>
    <row r="1079" s="440" customFormat="1" ht="12.75"/>
    <row r="1080" s="440" customFormat="1" ht="12.75"/>
    <row r="1081" s="440" customFormat="1" ht="12.75"/>
    <row r="1082" s="440" customFormat="1" ht="12.75"/>
    <row r="1083" s="440" customFormat="1" ht="12.75"/>
    <row r="1084" s="440" customFormat="1" ht="12.75"/>
    <row r="1085" s="440" customFormat="1" ht="12.75"/>
    <row r="1086" s="440" customFormat="1" ht="12.75"/>
    <row r="1087" s="440" customFormat="1" ht="12.75"/>
    <row r="1088" s="440" customFormat="1" ht="12.75"/>
    <row r="1089" s="440" customFormat="1" ht="12.75"/>
    <row r="1090" s="440" customFormat="1" ht="12.75"/>
    <row r="1091" s="440" customFormat="1" ht="12.75"/>
    <row r="1092" s="440" customFormat="1" ht="12.75"/>
    <row r="1093" s="440" customFormat="1" ht="12.75"/>
    <row r="1094" s="440" customFormat="1" ht="12.75"/>
    <row r="1095" s="440" customFormat="1" ht="12.75"/>
    <row r="1096" s="440" customFormat="1" ht="12.75"/>
    <row r="1097" s="440" customFormat="1" ht="12.75"/>
    <row r="1098" s="440" customFormat="1" ht="12.75"/>
    <row r="1099" s="440" customFormat="1" ht="12.75"/>
    <row r="1100" s="440" customFormat="1" ht="12.75"/>
    <row r="1101" s="440" customFormat="1" ht="12.75"/>
    <row r="1102" s="440" customFormat="1" ht="12.75"/>
    <row r="1103" s="440" customFormat="1" ht="12.75"/>
    <row r="1104" s="440" customFormat="1" ht="12.75"/>
    <row r="1105" s="440" customFormat="1" ht="12.75"/>
    <row r="1106" s="440" customFormat="1" ht="12.75"/>
    <row r="1107" s="440" customFormat="1" ht="12.75"/>
    <row r="1108" s="440" customFormat="1" ht="12.75"/>
    <row r="1109" s="440" customFormat="1" ht="12.75"/>
    <row r="1110" s="440" customFormat="1" ht="12.75"/>
    <row r="1111" s="440" customFormat="1" ht="12.75"/>
    <row r="1112" s="440" customFormat="1" ht="12.75"/>
    <row r="1113" s="440" customFormat="1" ht="12.75"/>
    <row r="1114" s="440" customFormat="1" ht="12.75"/>
    <row r="1115" s="440" customFormat="1" ht="12.75"/>
    <row r="1116" s="440" customFormat="1" ht="12.75"/>
    <row r="1117" s="440" customFormat="1" ht="12.75"/>
    <row r="1118" s="440" customFormat="1" ht="12.75"/>
    <row r="1119" s="440" customFormat="1" ht="12.75"/>
    <row r="1120" s="440" customFormat="1" ht="12.75"/>
    <row r="1121" s="440" customFormat="1" ht="12.75"/>
    <row r="1122" s="440" customFormat="1" ht="12.75"/>
    <row r="1123" s="440" customFormat="1" ht="12.75"/>
    <row r="1124" s="440" customFormat="1" ht="12.75"/>
    <row r="1125" s="440" customFormat="1" ht="12.75"/>
    <row r="1126" s="440" customFormat="1" ht="12.75"/>
    <row r="1127" s="440" customFormat="1" ht="12.75"/>
    <row r="1128" s="440" customFormat="1" ht="12.75"/>
    <row r="1129" s="440" customFormat="1" ht="12.75"/>
    <row r="1130" s="440" customFormat="1" ht="12.75"/>
    <row r="1131" s="440" customFormat="1" ht="12.75"/>
    <row r="1132" s="440" customFormat="1" ht="12.75"/>
    <row r="1133" s="440" customFormat="1" ht="12.75"/>
    <row r="1134" s="440" customFormat="1" ht="12.75"/>
    <row r="1135" s="440" customFormat="1" ht="12.75"/>
    <row r="1136" s="440" customFormat="1" ht="12.75"/>
    <row r="1137" s="440" customFormat="1" ht="12.75"/>
    <row r="1138" s="440" customFormat="1" ht="12.75"/>
    <row r="1139" s="440" customFormat="1" ht="12.75"/>
    <row r="1140" s="440" customFormat="1" ht="12.75"/>
    <row r="1141" s="440" customFormat="1" ht="12.75"/>
    <row r="1142" s="440" customFormat="1" ht="12.75"/>
    <row r="1143" s="440" customFormat="1" ht="12.75"/>
    <row r="1144" s="440" customFormat="1" ht="12.75"/>
    <row r="1145" s="440" customFormat="1" ht="12.75"/>
    <row r="1146" s="440" customFormat="1" ht="12.75"/>
    <row r="1147" s="440" customFormat="1" ht="12.75"/>
    <row r="1148" s="440" customFormat="1" ht="12.75"/>
    <row r="1149" s="440" customFormat="1" ht="12.75"/>
    <row r="1150" s="440" customFormat="1" ht="12.75"/>
    <row r="1151" s="440" customFormat="1" ht="12.75"/>
    <row r="1152" s="440" customFormat="1" ht="12.75"/>
    <row r="1153" s="440" customFormat="1" ht="12.75"/>
    <row r="1154" s="440" customFormat="1" ht="12.75"/>
    <row r="1155" s="440" customFormat="1" ht="12.75"/>
    <row r="1156" s="440" customFormat="1" ht="12.75"/>
    <row r="1157" s="440" customFormat="1" ht="12.75"/>
    <row r="1158" s="440" customFormat="1" ht="12.75"/>
    <row r="1159" s="440" customFormat="1" ht="12.75"/>
    <row r="1160" s="440" customFormat="1" ht="12.75"/>
    <row r="1161" s="440" customFormat="1" ht="12.75"/>
    <row r="1162" s="440" customFormat="1" ht="12.75"/>
    <row r="1163" s="440" customFormat="1" ht="12.75"/>
    <row r="1164" s="440" customFormat="1" ht="12.75"/>
    <row r="1165" s="440" customFormat="1" ht="12.75"/>
    <row r="1166" s="440" customFormat="1" ht="12.75"/>
    <row r="1167" s="440" customFormat="1" ht="12.75"/>
    <row r="1168" s="440" customFormat="1" ht="12.75"/>
    <row r="1169" s="440" customFormat="1" ht="12.75"/>
    <row r="1170" s="440" customFormat="1" ht="12.75"/>
    <row r="1171" s="440" customFormat="1" ht="12.75"/>
    <row r="1172" s="440" customFormat="1" ht="12.75"/>
    <row r="1173" s="440" customFormat="1" ht="12.75"/>
    <row r="1174" s="440" customFormat="1" ht="12.75"/>
    <row r="1175" s="440" customFormat="1" ht="12.75"/>
    <row r="1176" s="440" customFormat="1" ht="12.75"/>
    <row r="1177" s="440" customFormat="1" ht="12.75"/>
    <row r="1178" s="440" customFormat="1" ht="12.75"/>
    <row r="1179" s="440" customFormat="1" ht="12.75"/>
    <row r="1180" s="440" customFormat="1" ht="12.75"/>
    <row r="1181" s="440" customFormat="1" ht="12.75"/>
    <row r="1182" s="440" customFormat="1" ht="12.75"/>
    <row r="1183" s="440" customFormat="1" ht="12.75"/>
    <row r="1184" s="440" customFormat="1" ht="12.75"/>
    <row r="1185" s="440" customFormat="1" ht="12.75"/>
    <row r="1186" s="440" customFormat="1" ht="12.75"/>
    <row r="1187" s="440" customFormat="1" ht="12.75"/>
    <row r="1188" s="440" customFormat="1" ht="12.75"/>
    <row r="1189" s="440" customFormat="1" ht="12.75"/>
    <row r="1190" s="440" customFormat="1" ht="12.75"/>
    <row r="1191" s="440" customFormat="1" ht="12.75"/>
    <row r="1192" s="440" customFormat="1" ht="12.75"/>
    <row r="1193" s="440" customFormat="1" ht="12.75"/>
    <row r="1194" s="440" customFormat="1" ht="12.75"/>
    <row r="1195" s="440" customFormat="1" ht="12.75"/>
    <row r="1196" s="440" customFormat="1" ht="12.75"/>
    <row r="1197" s="440" customFormat="1" ht="12.75"/>
    <row r="1198" s="440" customFormat="1" ht="12.75"/>
    <row r="1199" s="440" customFormat="1" ht="12.75"/>
    <row r="1200" s="440" customFormat="1" ht="12.75"/>
    <row r="1201" s="440" customFormat="1" ht="12.75"/>
    <row r="1202" s="440" customFormat="1" ht="12.75"/>
    <row r="1203" s="440" customFormat="1" ht="12.75"/>
    <row r="1204" s="440" customFormat="1" ht="12.75"/>
    <row r="1205" s="440" customFormat="1" ht="12.75"/>
    <row r="1206" s="440" customFormat="1" ht="12.75"/>
    <row r="1207" s="440" customFormat="1" ht="12.75"/>
    <row r="1208" s="440" customFormat="1" ht="12.75"/>
    <row r="1209" s="440" customFormat="1" ht="12.75"/>
    <row r="1210" s="440" customFormat="1" ht="12.75"/>
    <row r="1211" s="440" customFormat="1" ht="12.75"/>
    <row r="1212" s="440" customFormat="1" ht="12.75"/>
    <row r="1213" s="440" customFormat="1" ht="12.75"/>
    <row r="1214" s="440" customFormat="1" ht="12.75"/>
    <row r="1215" s="440" customFormat="1" ht="12.75"/>
    <row r="1216" s="440" customFormat="1" ht="12.75"/>
    <row r="1217" s="440" customFormat="1" ht="12.75"/>
    <row r="1218" s="440" customFormat="1" ht="12.75"/>
    <row r="1219" s="440" customFormat="1" ht="12.75"/>
    <row r="1220" s="440" customFormat="1" ht="12.75"/>
    <row r="1221" s="440" customFormat="1" ht="12.75"/>
    <row r="1222" s="440" customFormat="1" ht="12.75"/>
    <row r="1223" s="440" customFormat="1" ht="12.75"/>
    <row r="1224" s="440" customFormat="1" ht="12.75"/>
    <row r="1225" s="440" customFormat="1" ht="12.75"/>
    <row r="1226" s="440" customFormat="1" ht="12.75"/>
    <row r="1227" s="440" customFormat="1" ht="12.75"/>
    <row r="1228" s="440" customFormat="1" ht="12.75"/>
    <row r="1229" s="440" customFormat="1" ht="12.75"/>
    <row r="1230" s="440" customFormat="1" ht="12.75"/>
    <row r="1231" s="440" customFormat="1" ht="12.75"/>
    <row r="1232" s="440" customFormat="1" ht="12.75"/>
    <row r="1233" s="440" customFormat="1" ht="12.75"/>
    <row r="1234" s="440" customFormat="1" ht="12.75"/>
    <row r="1235" s="440" customFormat="1" ht="12.75"/>
    <row r="1236" s="440" customFormat="1" ht="12.75"/>
    <row r="1237" s="440" customFormat="1" ht="12.75"/>
    <row r="1238" s="440" customFormat="1" ht="12.75"/>
    <row r="1239" s="440" customFormat="1" ht="12.75"/>
    <row r="1240" s="440" customFormat="1" ht="12.75"/>
    <row r="1241" s="440" customFormat="1" ht="12.75"/>
    <row r="1242" s="440" customFormat="1" ht="12.75"/>
    <row r="1243" s="440" customFormat="1" ht="12.75"/>
    <row r="1244" s="440" customFormat="1" ht="12.75"/>
    <row r="1245" s="440" customFormat="1" ht="12.75"/>
    <row r="1246" s="440" customFormat="1" ht="12.75"/>
    <row r="1247" s="440" customFormat="1" ht="12.75"/>
    <row r="1248" s="440" customFormat="1" ht="12.75"/>
    <row r="1249" s="440" customFormat="1" ht="12.75"/>
    <row r="1250" s="440" customFormat="1" ht="12.75"/>
    <row r="1251" s="440" customFormat="1" ht="12.75"/>
    <row r="1252" s="440" customFormat="1" ht="12.75"/>
    <row r="1253" s="440" customFormat="1" ht="12.75"/>
    <row r="1254" s="440" customFormat="1" ht="12.75"/>
    <row r="1255" s="440" customFormat="1" ht="12.75"/>
    <row r="1256" s="440" customFormat="1" ht="12.75"/>
    <row r="1257" s="440" customFormat="1" ht="12.75"/>
    <row r="1258" s="440" customFormat="1" ht="12.75"/>
    <row r="1259" s="440" customFormat="1" ht="12.75"/>
    <row r="1260" s="440" customFormat="1" ht="12.75"/>
    <row r="1261" s="440" customFormat="1" ht="12.75"/>
    <row r="1262" s="440" customFormat="1" ht="12.75"/>
    <row r="1263" s="440" customFormat="1" ht="12.75"/>
    <row r="1264" s="440" customFormat="1" ht="12.75"/>
    <row r="1265" s="440" customFormat="1" ht="12.75"/>
    <row r="1266" s="440" customFormat="1" ht="12.75"/>
    <row r="1267" s="440" customFormat="1" ht="12.75"/>
    <row r="1268" s="440" customFormat="1" ht="12.75"/>
    <row r="1269" s="440" customFormat="1" ht="12.75"/>
    <row r="1270" s="440" customFormat="1" ht="12.75"/>
    <row r="1271" s="440" customFormat="1" ht="12.75"/>
    <row r="1272" s="440" customFormat="1" ht="12.75"/>
    <row r="1273" s="440" customFormat="1" ht="12.75"/>
    <row r="1274" s="440" customFormat="1" ht="12.75"/>
    <row r="1275" s="440" customFormat="1" ht="12.75"/>
    <row r="1276" s="440" customFormat="1" ht="12.75"/>
    <row r="1277" s="440" customFormat="1" ht="12.75"/>
    <row r="1278" s="440" customFormat="1" ht="12.75"/>
    <row r="1279" s="440" customFormat="1" ht="12.75"/>
    <row r="1280" s="440" customFormat="1" ht="12.75"/>
    <row r="1281" s="440" customFormat="1" ht="12.75"/>
    <row r="1282" s="440" customFormat="1" ht="12.75"/>
    <row r="1283" s="440" customFormat="1" ht="12.75"/>
    <row r="1284" s="440" customFormat="1" ht="12.75"/>
    <row r="1285" s="440" customFormat="1" ht="12.75"/>
    <row r="1286" s="440" customFormat="1" ht="12.75"/>
    <row r="1287" s="440" customFormat="1" ht="12.75"/>
    <row r="1288" s="440" customFormat="1" ht="12.75"/>
    <row r="1289" s="440" customFormat="1" ht="12.75"/>
    <row r="1290" s="440" customFormat="1" ht="12.75"/>
    <row r="1291" s="440" customFormat="1" ht="12.75"/>
    <row r="1292" s="440" customFormat="1" ht="12.75"/>
    <row r="1293" s="440" customFormat="1" ht="12.75"/>
    <row r="1294" s="440" customFormat="1" ht="12.75"/>
    <row r="1295" s="440" customFormat="1" ht="12.75"/>
    <row r="1296" s="440" customFormat="1" ht="12.75"/>
    <row r="1297" s="440" customFormat="1" ht="12.75"/>
    <row r="1298" s="440" customFormat="1" ht="12.75"/>
    <row r="1299" s="440" customFormat="1" ht="12.75"/>
    <row r="1300" s="440" customFormat="1" ht="12.75"/>
    <row r="1301" s="440" customFormat="1" ht="12.75"/>
    <row r="1302" s="440" customFormat="1" ht="12.75"/>
    <row r="1303" s="440" customFormat="1" ht="12.75"/>
    <row r="1304" s="440" customFormat="1" ht="12.75"/>
    <row r="1305" s="440" customFormat="1" ht="12.75"/>
    <row r="1306" s="440" customFormat="1" ht="12.75"/>
    <row r="1307" s="440" customFormat="1" ht="12.75"/>
    <row r="1308" s="440" customFormat="1" ht="12.75"/>
    <row r="1309" s="440" customFormat="1" ht="12.75"/>
    <row r="1310" s="440" customFormat="1" ht="12.75"/>
    <row r="1311" s="440" customFormat="1" ht="12.75"/>
    <row r="1312" s="440" customFormat="1" ht="12.75"/>
    <row r="1313" s="440" customFormat="1" ht="12.75"/>
    <row r="1314" s="440" customFormat="1" ht="12.75"/>
    <row r="1315" s="440" customFormat="1" ht="12.75"/>
    <row r="1316" s="440" customFormat="1" ht="12.75"/>
    <row r="1317" s="440" customFormat="1" ht="12.75"/>
    <row r="1318" s="440" customFormat="1" ht="12.75"/>
    <row r="1319" s="440" customFormat="1" ht="12.75"/>
    <row r="1320" s="440" customFormat="1" ht="12.75"/>
    <row r="1321" s="440" customFormat="1" ht="12.75"/>
    <row r="1322" s="440" customFormat="1" ht="12.75"/>
    <row r="1323" s="440" customFormat="1" ht="12.75"/>
    <row r="1324" s="440" customFormat="1" ht="12.75"/>
    <row r="1325" s="440" customFormat="1" ht="12.75"/>
    <row r="1326" s="440" customFormat="1" ht="12.75"/>
    <row r="1327" s="440" customFormat="1" ht="12.75"/>
    <row r="1328" s="440" customFormat="1" ht="12.75"/>
    <row r="1329" s="440" customFormat="1" ht="12.75"/>
    <row r="1330" s="440" customFormat="1" ht="12.75"/>
    <row r="1331" s="440" customFormat="1" ht="12.75"/>
    <row r="1332" s="440" customFormat="1" ht="12.75"/>
    <row r="1333" s="440" customFormat="1" ht="12.75"/>
    <row r="1334" s="440" customFormat="1" ht="12.75"/>
    <row r="1335" s="440" customFormat="1" ht="12.75"/>
    <row r="1336" s="440" customFormat="1" ht="12.75"/>
    <row r="1337" s="440" customFormat="1" ht="12.75"/>
    <row r="1338" s="440" customFormat="1" ht="12.75"/>
    <row r="1339" s="440" customFormat="1" ht="12.75"/>
    <row r="1340" s="440" customFormat="1" ht="12.75"/>
    <row r="1341" s="440" customFormat="1" ht="12.75"/>
    <row r="1342" s="440" customFormat="1" ht="12.75"/>
    <row r="1343" s="440" customFormat="1" ht="12.75"/>
    <row r="1344" s="440" customFormat="1" ht="12.75"/>
    <row r="1345" s="440" customFormat="1" ht="12.75"/>
    <row r="1346" s="440" customFormat="1" ht="12.75"/>
    <row r="1347" s="440" customFormat="1" ht="12.75"/>
    <row r="1348" s="440" customFormat="1" ht="12.75"/>
    <row r="1349" s="440" customFormat="1" ht="12.75"/>
    <row r="1350" s="440" customFormat="1" ht="12.75"/>
    <row r="1351" s="440" customFormat="1" ht="12.75"/>
    <row r="1352" s="440" customFormat="1" ht="12.75"/>
    <row r="1353" s="440" customFormat="1" ht="12.75"/>
    <row r="1354" s="440" customFormat="1" ht="12.75"/>
    <row r="1355" s="440" customFormat="1" ht="12.75"/>
    <row r="1356" s="440" customFormat="1" ht="12.75"/>
    <row r="1357" s="440" customFormat="1" ht="12.75"/>
    <row r="1358" s="440" customFormat="1" ht="12.75"/>
    <row r="1359" s="440" customFormat="1" ht="12.75"/>
    <row r="1360" s="440" customFormat="1" ht="12.75"/>
    <row r="1361" s="440" customFormat="1" ht="12.75"/>
    <row r="1362" s="440" customFormat="1" ht="12.75"/>
    <row r="1363" s="440" customFormat="1" ht="12.75"/>
    <row r="1364" s="440" customFormat="1" ht="12.75"/>
    <row r="1365" s="440" customFormat="1" ht="12.75"/>
    <row r="1366" s="440" customFormat="1" ht="12.75"/>
    <row r="1367" s="440" customFormat="1" ht="12.75"/>
    <row r="1368" s="440" customFormat="1" ht="12.75"/>
    <row r="1369" s="440" customFormat="1" ht="12.75"/>
    <row r="1370" s="440" customFormat="1" ht="12.75"/>
    <row r="1371" s="440" customFormat="1" ht="12.75"/>
    <row r="1372" s="440" customFormat="1" ht="12.75"/>
    <row r="1373" s="440" customFormat="1" ht="12.75"/>
    <row r="1374" s="440" customFormat="1" ht="12.75"/>
    <row r="1375" s="440" customFormat="1" ht="12.75"/>
    <row r="1376" s="440" customFormat="1" ht="12.75"/>
    <row r="1377" s="440" customFormat="1" ht="12.75"/>
    <row r="1378" s="440" customFormat="1" ht="12.75"/>
    <row r="1379" s="440" customFormat="1" ht="12.75"/>
    <row r="1380" s="440" customFormat="1" ht="12.75"/>
    <row r="1381" s="440" customFormat="1" ht="12.75"/>
    <row r="1382" s="440" customFormat="1" ht="12.75"/>
    <row r="1383" s="440" customFormat="1" ht="12.75"/>
    <row r="1384" s="440" customFormat="1" ht="12.75"/>
    <row r="1385" s="440" customFormat="1" ht="12.75"/>
    <row r="1386" s="440" customFormat="1" ht="12.75"/>
    <row r="1387" s="440" customFormat="1" ht="12.75"/>
    <row r="1388" s="440" customFormat="1" ht="12.75"/>
    <row r="1389" s="440" customFormat="1" ht="12.75"/>
    <row r="1390" s="440" customFormat="1" ht="12.75"/>
    <row r="1391" s="440" customFormat="1" ht="12.75"/>
    <row r="1392" s="440" customFormat="1" ht="12.75"/>
    <row r="1393" s="440" customFormat="1" ht="12.75"/>
    <row r="1394" s="440" customFormat="1" ht="12.75"/>
    <row r="1395" s="440" customFormat="1" ht="12.75"/>
    <row r="1396" s="440" customFormat="1" ht="12.75"/>
    <row r="1397" s="440" customFormat="1" ht="12.75"/>
    <row r="1398" s="440" customFormat="1" ht="12.75"/>
    <row r="1399" s="440" customFormat="1" ht="12.75"/>
    <row r="1400" s="440" customFormat="1" ht="12.75"/>
    <row r="1401" s="440" customFormat="1" ht="12.75"/>
    <row r="1402" s="440" customFormat="1" ht="12.75"/>
    <row r="1403" s="440" customFormat="1" ht="12.75"/>
    <row r="1404" s="440" customFormat="1" ht="12.75"/>
    <row r="1405" s="440" customFormat="1" ht="12.75"/>
    <row r="1406" s="440" customFormat="1" ht="12.75"/>
    <row r="1407" s="440" customFormat="1" ht="12.75"/>
    <row r="1408" s="440" customFormat="1" ht="12.75"/>
    <row r="1409" s="440" customFormat="1" ht="12.75"/>
    <row r="1410" s="440" customFormat="1" ht="12.75"/>
    <row r="1411" s="440" customFormat="1" ht="12.75"/>
    <row r="1412" s="440" customFormat="1" ht="12.75"/>
    <row r="1413" s="440" customFormat="1" ht="12.75"/>
    <row r="1414" s="440" customFormat="1" ht="12.75"/>
    <row r="1415" s="440" customFormat="1" ht="12.75"/>
    <row r="1416" s="440" customFormat="1" ht="12.75"/>
    <row r="1417" s="440" customFormat="1" ht="12.75"/>
    <row r="1418" s="440" customFormat="1" ht="12.75"/>
    <row r="1419" s="440" customFormat="1" ht="12.75"/>
    <row r="1420" s="440" customFormat="1" ht="12.75"/>
    <row r="1421" s="440" customFormat="1" ht="12.75"/>
    <row r="1422" s="440" customFormat="1" ht="12.75"/>
    <row r="1423" s="440" customFormat="1" ht="12.75"/>
    <row r="1424" s="440" customFormat="1" ht="12.75"/>
    <row r="1425" s="440" customFormat="1" ht="12.75"/>
    <row r="1426" s="440" customFormat="1" ht="12.75"/>
    <row r="1427" s="440" customFormat="1" ht="12.75"/>
    <row r="1428" s="440" customFormat="1" ht="12.75"/>
    <row r="1429" s="440" customFormat="1" ht="12.75"/>
    <row r="1430" s="440" customFormat="1" ht="12.75"/>
    <row r="1431" s="440" customFormat="1" ht="12.75"/>
    <row r="1432" s="440" customFormat="1" ht="12.75"/>
    <row r="1433" s="440" customFormat="1" ht="12.75"/>
    <row r="1434" s="440" customFormat="1" ht="12.75"/>
    <row r="1435" s="440" customFormat="1" ht="12.75"/>
    <row r="1436" s="440" customFormat="1" ht="12.75"/>
    <row r="1437" s="440" customFormat="1" ht="12.75"/>
    <row r="1438" s="440" customFormat="1" ht="12.75"/>
    <row r="1439" s="440" customFormat="1" ht="12.75"/>
    <row r="1440" s="440" customFormat="1" ht="12.75"/>
    <row r="1441" s="440" customFormat="1" ht="12.75"/>
    <row r="1442" s="440" customFormat="1" ht="12.75"/>
    <row r="1443" s="440" customFormat="1" ht="12.75"/>
    <row r="1444" s="440" customFormat="1" ht="12.75"/>
    <row r="1445" s="440" customFormat="1" ht="12.75"/>
    <row r="1446" s="440" customFormat="1" ht="12.75"/>
    <row r="1447" s="440" customFormat="1" ht="12.75"/>
    <row r="1448" s="440" customFormat="1" ht="12.75"/>
    <row r="1449" s="440" customFormat="1" ht="12.75"/>
    <row r="1450" s="440" customFormat="1" ht="12.75"/>
    <row r="1451" s="440" customFormat="1" ht="12.75"/>
    <row r="1452" s="440" customFormat="1" ht="12.75"/>
    <row r="1453" s="440" customFormat="1" ht="12.75"/>
    <row r="1454" s="440" customFormat="1" ht="12.75"/>
    <row r="1455" s="440" customFormat="1" ht="12.75"/>
    <row r="1456" s="440" customFormat="1" ht="12.75"/>
    <row r="1457" s="440" customFormat="1" ht="12.75"/>
    <row r="1458" s="440" customFormat="1" ht="12.75"/>
    <row r="1459" s="440" customFormat="1" ht="12.75"/>
    <row r="1460" s="440" customFormat="1" ht="12.75"/>
    <row r="1461" s="440" customFormat="1" ht="12.75"/>
    <row r="1462" s="440" customFormat="1" ht="12.75"/>
    <row r="1463" s="440" customFormat="1" ht="12.75"/>
    <row r="1464" s="440" customFormat="1" ht="12.75"/>
    <row r="1465" s="440" customFormat="1" ht="12.75"/>
    <row r="1466" s="440" customFormat="1" ht="12.75"/>
    <row r="1467" s="440" customFormat="1" ht="12.75"/>
    <row r="1468" s="440" customFormat="1" ht="12.75"/>
    <row r="1469" s="440" customFormat="1" ht="12.75"/>
    <row r="1470" s="440" customFormat="1" ht="12.75"/>
    <row r="1471" s="440" customFormat="1" ht="12.75"/>
    <row r="1472" s="440" customFormat="1" ht="12.75"/>
    <row r="1473" s="440" customFormat="1" ht="12.75"/>
    <row r="1474" s="440" customFormat="1" ht="12.75"/>
    <row r="1475" s="440" customFormat="1" ht="12.75"/>
    <row r="1476" s="440" customFormat="1" ht="12.75"/>
    <row r="1477" s="440" customFormat="1" ht="12.75"/>
    <row r="1478" s="440" customFormat="1" ht="12.75"/>
    <row r="1479" s="440" customFormat="1" ht="12.75"/>
    <row r="1480" s="440" customFormat="1" ht="12.75"/>
    <row r="1481" s="440" customFormat="1" ht="12.75"/>
    <row r="1482" s="440" customFormat="1" ht="12.75"/>
    <row r="1483" s="440" customFormat="1" ht="12.75"/>
    <row r="1484" s="440" customFormat="1" ht="12.75"/>
    <row r="1485" s="440" customFormat="1" ht="12.75"/>
    <row r="1486" s="440" customFormat="1" ht="12.75"/>
    <row r="1487" s="440" customFormat="1" ht="12.75"/>
    <row r="1488" s="440" customFormat="1" ht="12.75"/>
    <row r="1489" s="440" customFormat="1" ht="12.75"/>
    <row r="1490" s="440" customFormat="1" ht="12.75"/>
    <row r="1491" s="440" customFormat="1" ht="12.75"/>
    <row r="1492" s="440" customFormat="1" ht="12.75"/>
    <row r="1493" s="440" customFormat="1" ht="12.75"/>
    <row r="1494" s="440" customFormat="1" ht="12.75"/>
    <row r="1495" s="440" customFormat="1" ht="12.75"/>
    <row r="1496" s="440" customFormat="1" ht="12.75"/>
    <row r="1497" s="440" customFormat="1" ht="12.75"/>
    <row r="1498" s="440" customFormat="1" ht="12.75"/>
    <row r="1499" s="440" customFormat="1" ht="12.75"/>
    <row r="1500" s="440" customFormat="1" ht="12.75"/>
    <row r="1501" s="440" customFormat="1" ht="12.75"/>
    <row r="1502" s="440" customFormat="1" ht="12.75"/>
    <row r="1503" s="440" customFormat="1" ht="12.75"/>
    <row r="1504" s="440" customFormat="1" ht="12.75"/>
    <row r="1505" s="440" customFormat="1" ht="12.75"/>
    <row r="1506" s="440" customFormat="1" ht="12.75"/>
    <row r="1507" s="440" customFormat="1" ht="12.75"/>
    <row r="1508" s="440" customFormat="1" ht="12.75"/>
    <row r="1509" s="440" customFormat="1" ht="12.75"/>
    <row r="1510" s="440" customFormat="1" ht="12.75"/>
    <row r="1511" s="440" customFormat="1" ht="12.75"/>
    <row r="1512" s="440" customFormat="1" ht="12.75"/>
    <row r="1513" s="440" customFormat="1" ht="12.75"/>
    <row r="1514" s="440" customFormat="1" ht="12.75"/>
    <row r="1515" s="440" customFormat="1" ht="12.75"/>
    <row r="1516" s="440" customFormat="1" ht="12.75"/>
    <row r="1517" s="440" customFormat="1" ht="12.75"/>
    <row r="1518" s="440" customFormat="1" ht="12.75"/>
    <row r="1519" s="440" customFormat="1" ht="12.75"/>
    <row r="1520" s="440" customFormat="1" ht="12.75"/>
    <row r="1521" s="440" customFormat="1" ht="12.75"/>
    <row r="1522" s="440" customFormat="1" ht="12.75"/>
    <row r="1523" s="440" customFormat="1" ht="12.75"/>
    <row r="1524" s="440" customFormat="1" ht="12.75"/>
    <row r="1525" s="440" customFormat="1" ht="12.75"/>
    <row r="1526" s="440" customFormat="1" ht="12.75"/>
    <row r="1527" s="440" customFormat="1" ht="12.75"/>
    <row r="1528" s="440" customFormat="1" ht="12.75"/>
    <row r="1529" s="440" customFormat="1" ht="12.75"/>
    <row r="1530" s="440" customFormat="1" ht="12.75"/>
    <row r="1531" s="440" customFormat="1" ht="12.75"/>
    <row r="1532" s="440" customFormat="1" ht="12.75"/>
    <row r="1533" s="440" customFormat="1" ht="12.75"/>
    <row r="1534" s="440" customFormat="1" ht="12.75"/>
    <row r="1535" s="440" customFormat="1" ht="12.75"/>
    <row r="1536" s="440" customFormat="1" ht="12.75"/>
    <row r="1537" s="440" customFormat="1" ht="12.75"/>
    <row r="1538" s="440" customFormat="1" ht="12.75"/>
    <row r="1539" s="440" customFormat="1" ht="12.75"/>
    <row r="1540" s="440" customFormat="1" ht="12.75"/>
    <row r="1541" s="440" customFormat="1" ht="12.75"/>
    <row r="1542" s="440" customFormat="1" ht="12.75"/>
    <row r="1543" s="440" customFormat="1" ht="12.75"/>
    <row r="1544" s="440" customFormat="1" ht="12.75"/>
    <row r="1545" s="440" customFormat="1" ht="12.75"/>
    <row r="1546" s="440" customFormat="1" ht="12.75"/>
    <row r="1547" s="440" customFormat="1" ht="12.75"/>
  </sheetData>
  <sheetProtection formatCells="0" formatColumns="0" formatRows="0" insertColumns="0" insertRows="0" insertHyperlinks="0" deleteColumns="0" deleteRows="0" sort="0" autoFilter="0" pivotTables="0"/>
  <mergeCells count="7">
    <mergeCell ref="I6:P6"/>
    <mergeCell ref="F9:G9"/>
    <mergeCell ref="A34:D34"/>
    <mergeCell ref="A1:D1"/>
    <mergeCell ref="A2:D2"/>
    <mergeCell ref="A3:D3"/>
    <mergeCell ref="A4:D4"/>
  </mergeCells>
  <printOptions horizontalCentered="1"/>
  <pageMargins left="0.51181102362204722" right="0.51181102362204722" top="0.55118110236220474" bottom="0.55118110236220474" header="0.31496062992125984" footer="0.31496062992125984"/>
  <pageSetup paperSize="5" fitToHeight="0" orientation="landscape" r:id="rId1"/>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1547"/>
  <sheetViews>
    <sheetView tabSelected="1" zoomScaleNormal="100" zoomScaleSheetLayoutView="100" workbookViewId="0">
      <selection activeCell="C21" sqref="C21"/>
    </sheetView>
  </sheetViews>
  <sheetFormatPr defaultColWidth="11.42578125" defaultRowHeight="11.25"/>
  <cols>
    <col min="1" max="1" width="37.140625" style="55" customWidth="1"/>
    <col min="2" max="2" width="36.140625" style="55" customWidth="1"/>
    <col min="3" max="3" width="36.7109375" style="56" customWidth="1"/>
    <col min="4" max="4" width="32.28515625" style="55" customWidth="1"/>
    <col min="5" max="256" width="11.42578125" style="55"/>
    <col min="257" max="257" width="37.140625" style="55" customWidth="1"/>
    <col min="258" max="258" width="36.140625" style="55" customWidth="1"/>
    <col min="259" max="259" width="36.7109375" style="55" customWidth="1"/>
    <col min="260" max="260" width="32.28515625" style="55" customWidth="1"/>
    <col min="261" max="512" width="11.42578125" style="55"/>
    <col min="513" max="513" width="37.140625" style="55" customWidth="1"/>
    <col min="514" max="514" width="36.140625" style="55" customWidth="1"/>
    <col min="515" max="515" width="36.7109375" style="55" customWidth="1"/>
    <col min="516" max="516" width="32.28515625" style="55" customWidth="1"/>
    <col min="517" max="768" width="11.42578125" style="55"/>
    <col min="769" max="769" width="37.140625" style="55" customWidth="1"/>
    <col min="770" max="770" width="36.140625" style="55" customWidth="1"/>
    <col min="771" max="771" width="36.7109375" style="55" customWidth="1"/>
    <col min="772" max="772" width="32.28515625" style="55" customWidth="1"/>
    <col min="773" max="1024" width="11.42578125" style="55"/>
    <col min="1025" max="1025" width="37.140625" style="55" customWidth="1"/>
    <col min="1026" max="1026" width="36.140625" style="55" customWidth="1"/>
    <col min="1027" max="1027" width="36.7109375" style="55" customWidth="1"/>
    <col min="1028" max="1028" width="32.28515625" style="55" customWidth="1"/>
    <col min="1029" max="1280" width="11.42578125" style="55"/>
    <col min="1281" max="1281" width="37.140625" style="55" customWidth="1"/>
    <col min="1282" max="1282" width="36.140625" style="55" customWidth="1"/>
    <col min="1283" max="1283" width="36.7109375" style="55" customWidth="1"/>
    <col min="1284" max="1284" width="32.28515625" style="55" customWidth="1"/>
    <col min="1285" max="1536" width="11.42578125" style="55"/>
    <col min="1537" max="1537" width="37.140625" style="55" customWidth="1"/>
    <col min="1538" max="1538" width="36.140625" style="55" customWidth="1"/>
    <col min="1539" max="1539" width="36.7109375" style="55" customWidth="1"/>
    <col min="1540" max="1540" width="32.28515625" style="55" customWidth="1"/>
    <col min="1541" max="1792" width="11.42578125" style="55"/>
    <col min="1793" max="1793" width="37.140625" style="55" customWidth="1"/>
    <col min="1794" max="1794" width="36.140625" style="55" customWidth="1"/>
    <col min="1795" max="1795" width="36.7109375" style="55" customWidth="1"/>
    <col min="1796" max="1796" width="32.28515625" style="55" customWidth="1"/>
    <col min="1797" max="2048" width="11.42578125" style="55"/>
    <col min="2049" max="2049" width="37.140625" style="55" customWidth="1"/>
    <col min="2050" max="2050" width="36.140625" style="55" customWidth="1"/>
    <col min="2051" max="2051" width="36.7109375" style="55" customWidth="1"/>
    <col min="2052" max="2052" width="32.28515625" style="55" customWidth="1"/>
    <col min="2053" max="2304" width="11.42578125" style="55"/>
    <col min="2305" max="2305" width="37.140625" style="55" customWidth="1"/>
    <col min="2306" max="2306" width="36.140625" style="55" customWidth="1"/>
    <col min="2307" max="2307" width="36.7109375" style="55" customWidth="1"/>
    <col min="2308" max="2308" width="32.28515625" style="55" customWidth="1"/>
    <col min="2309" max="2560" width="11.42578125" style="55"/>
    <col min="2561" max="2561" width="37.140625" style="55" customWidth="1"/>
    <col min="2562" max="2562" width="36.140625" style="55" customWidth="1"/>
    <col min="2563" max="2563" width="36.7109375" style="55" customWidth="1"/>
    <col min="2564" max="2564" width="32.28515625" style="55" customWidth="1"/>
    <col min="2565" max="2816" width="11.42578125" style="55"/>
    <col min="2817" max="2817" width="37.140625" style="55" customWidth="1"/>
    <col min="2818" max="2818" width="36.140625" style="55" customWidth="1"/>
    <col min="2819" max="2819" width="36.7109375" style="55" customWidth="1"/>
    <col min="2820" max="2820" width="32.28515625" style="55" customWidth="1"/>
    <col min="2821" max="3072" width="11.42578125" style="55"/>
    <col min="3073" max="3073" width="37.140625" style="55" customWidth="1"/>
    <col min="3074" max="3074" width="36.140625" style="55" customWidth="1"/>
    <col min="3075" max="3075" width="36.7109375" style="55" customWidth="1"/>
    <col min="3076" max="3076" width="32.28515625" style="55" customWidth="1"/>
    <col min="3077" max="3328" width="11.42578125" style="55"/>
    <col min="3329" max="3329" width="37.140625" style="55" customWidth="1"/>
    <col min="3330" max="3330" width="36.140625" style="55" customWidth="1"/>
    <col min="3331" max="3331" width="36.7109375" style="55" customWidth="1"/>
    <col min="3332" max="3332" width="32.28515625" style="55" customWidth="1"/>
    <col min="3333" max="3584" width="11.42578125" style="55"/>
    <col min="3585" max="3585" width="37.140625" style="55" customWidth="1"/>
    <col min="3586" max="3586" width="36.140625" style="55" customWidth="1"/>
    <col min="3587" max="3587" width="36.7109375" style="55" customWidth="1"/>
    <col min="3588" max="3588" width="32.28515625" style="55" customWidth="1"/>
    <col min="3589" max="3840" width="11.42578125" style="55"/>
    <col min="3841" max="3841" width="37.140625" style="55" customWidth="1"/>
    <col min="3842" max="3842" width="36.140625" style="55" customWidth="1"/>
    <col min="3843" max="3843" width="36.7109375" style="55" customWidth="1"/>
    <col min="3844" max="3844" width="32.28515625" style="55" customWidth="1"/>
    <col min="3845" max="4096" width="11.42578125" style="55"/>
    <col min="4097" max="4097" width="37.140625" style="55" customWidth="1"/>
    <col min="4098" max="4098" width="36.140625" style="55" customWidth="1"/>
    <col min="4099" max="4099" width="36.7109375" style="55" customWidth="1"/>
    <col min="4100" max="4100" width="32.28515625" style="55" customWidth="1"/>
    <col min="4101" max="4352" width="11.42578125" style="55"/>
    <col min="4353" max="4353" width="37.140625" style="55" customWidth="1"/>
    <col min="4354" max="4354" width="36.140625" style="55" customWidth="1"/>
    <col min="4355" max="4355" width="36.7109375" style="55" customWidth="1"/>
    <col min="4356" max="4356" width="32.28515625" style="55" customWidth="1"/>
    <col min="4357" max="4608" width="11.42578125" style="55"/>
    <col min="4609" max="4609" width="37.140625" style="55" customWidth="1"/>
    <col min="4610" max="4610" width="36.140625" style="55" customWidth="1"/>
    <col min="4611" max="4611" width="36.7109375" style="55" customWidth="1"/>
    <col min="4612" max="4612" width="32.28515625" style="55" customWidth="1"/>
    <col min="4613" max="4864" width="11.42578125" style="55"/>
    <col min="4865" max="4865" width="37.140625" style="55" customWidth="1"/>
    <col min="4866" max="4866" width="36.140625" style="55" customWidth="1"/>
    <col min="4867" max="4867" width="36.7109375" style="55" customWidth="1"/>
    <col min="4868" max="4868" width="32.28515625" style="55" customWidth="1"/>
    <col min="4869" max="5120" width="11.42578125" style="55"/>
    <col min="5121" max="5121" width="37.140625" style="55" customWidth="1"/>
    <col min="5122" max="5122" width="36.140625" style="55" customWidth="1"/>
    <col min="5123" max="5123" width="36.7109375" style="55" customWidth="1"/>
    <col min="5124" max="5124" width="32.28515625" style="55" customWidth="1"/>
    <col min="5125" max="5376" width="11.42578125" style="55"/>
    <col min="5377" max="5377" width="37.140625" style="55" customWidth="1"/>
    <col min="5378" max="5378" width="36.140625" style="55" customWidth="1"/>
    <col min="5379" max="5379" width="36.7109375" style="55" customWidth="1"/>
    <col min="5380" max="5380" width="32.28515625" style="55" customWidth="1"/>
    <col min="5381" max="5632" width="11.42578125" style="55"/>
    <col min="5633" max="5633" width="37.140625" style="55" customWidth="1"/>
    <col min="5634" max="5634" width="36.140625" style="55" customWidth="1"/>
    <col min="5635" max="5635" width="36.7109375" style="55" customWidth="1"/>
    <col min="5636" max="5636" width="32.28515625" style="55" customWidth="1"/>
    <col min="5637" max="5888" width="11.42578125" style="55"/>
    <col min="5889" max="5889" width="37.140625" style="55" customWidth="1"/>
    <col min="5890" max="5890" width="36.140625" style="55" customWidth="1"/>
    <col min="5891" max="5891" width="36.7109375" style="55" customWidth="1"/>
    <col min="5892" max="5892" width="32.28515625" style="55" customWidth="1"/>
    <col min="5893" max="6144" width="11.42578125" style="55"/>
    <col min="6145" max="6145" width="37.140625" style="55" customWidth="1"/>
    <col min="6146" max="6146" width="36.140625" style="55" customWidth="1"/>
    <col min="6147" max="6147" width="36.7109375" style="55" customWidth="1"/>
    <col min="6148" max="6148" width="32.28515625" style="55" customWidth="1"/>
    <col min="6149" max="6400" width="11.42578125" style="55"/>
    <col min="6401" max="6401" width="37.140625" style="55" customWidth="1"/>
    <col min="6402" max="6402" width="36.140625" style="55" customWidth="1"/>
    <col min="6403" max="6403" width="36.7109375" style="55" customWidth="1"/>
    <col min="6404" max="6404" width="32.28515625" style="55" customWidth="1"/>
    <col min="6405" max="6656" width="11.42578125" style="55"/>
    <col min="6657" max="6657" width="37.140625" style="55" customWidth="1"/>
    <col min="6658" max="6658" width="36.140625" style="55" customWidth="1"/>
    <col min="6659" max="6659" width="36.7109375" style="55" customWidth="1"/>
    <col min="6660" max="6660" width="32.28515625" style="55" customWidth="1"/>
    <col min="6661" max="6912" width="11.42578125" style="55"/>
    <col min="6913" max="6913" width="37.140625" style="55" customWidth="1"/>
    <col min="6914" max="6914" width="36.140625" style="55" customWidth="1"/>
    <col min="6915" max="6915" width="36.7109375" style="55" customWidth="1"/>
    <col min="6916" max="6916" width="32.28515625" style="55" customWidth="1"/>
    <col min="6917" max="7168" width="11.42578125" style="55"/>
    <col min="7169" max="7169" width="37.140625" style="55" customWidth="1"/>
    <col min="7170" max="7170" width="36.140625" style="55" customWidth="1"/>
    <col min="7171" max="7171" width="36.7109375" style="55" customWidth="1"/>
    <col min="7172" max="7172" width="32.28515625" style="55" customWidth="1"/>
    <col min="7173" max="7424" width="11.42578125" style="55"/>
    <col min="7425" max="7425" width="37.140625" style="55" customWidth="1"/>
    <col min="7426" max="7426" width="36.140625" style="55" customWidth="1"/>
    <col min="7427" max="7427" width="36.7109375" style="55" customWidth="1"/>
    <col min="7428" max="7428" width="32.28515625" style="55" customWidth="1"/>
    <col min="7429" max="7680" width="11.42578125" style="55"/>
    <col min="7681" max="7681" width="37.140625" style="55" customWidth="1"/>
    <col min="7682" max="7682" width="36.140625" style="55" customWidth="1"/>
    <col min="7683" max="7683" width="36.7109375" style="55" customWidth="1"/>
    <col min="7684" max="7684" width="32.28515625" style="55" customWidth="1"/>
    <col min="7685" max="7936" width="11.42578125" style="55"/>
    <col min="7937" max="7937" width="37.140625" style="55" customWidth="1"/>
    <col min="7938" max="7938" width="36.140625" style="55" customWidth="1"/>
    <col min="7939" max="7939" width="36.7109375" style="55" customWidth="1"/>
    <col min="7940" max="7940" width="32.28515625" style="55" customWidth="1"/>
    <col min="7941" max="8192" width="11.42578125" style="55"/>
    <col min="8193" max="8193" width="37.140625" style="55" customWidth="1"/>
    <col min="8194" max="8194" width="36.140625" style="55" customWidth="1"/>
    <col min="8195" max="8195" width="36.7109375" style="55" customWidth="1"/>
    <col min="8196" max="8196" width="32.28515625" style="55" customWidth="1"/>
    <col min="8197" max="8448" width="11.42578125" style="55"/>
    <col min="8449" max="8449" width="37.140625" style="55" customWidth="1"/>
    <col min="8450" max="8450" width="36.140625" style="55" customWidth="1"/>
    <col min="8451" max="8451" width="36.7109375" style="55" customWidth="1"/>
    <col min="8452" max="8452" width="32.28515625" style="55" customWidth="1"/>
    <col min="8453" max="8704" width="11.42578125" style="55"/>
    <col min="8705" max="8705" width="37.140625" style="55" customWidth="1"/>
    <col min="8706" max="8706" width="36.140625" style="55" customWidth="1"/>
    <col min="8707" max="8707" width="36.7109375" style="55" customWidth="1"/>
    <col min="8708" max="8708" width="32.28515625" style="55" customWidth="1"/>
    <col min="8709" max="8960" width="11.42578125" style="55"/>
    <col min="8961" max="8961" width="37.140625" style="55" customWidth="1"/>
    <col min="8962" max="8962" width="36.140625" style="55" customWidth="1"/>
    <col min="8963" max="8963" width="36.7109375" style="55" customWidth="1"/>
    <col min="8964" max="8964" width="32.28515625" style="55" customWidth="1"/>
    <col min="8965" max="9216" width="11.42578125" style="55"/>
    <col min="9217" max="9217" width="37.140625" style="55" customWidth="1"/>
    <col min="9218" max="9218" width="36.140625" style="55" customWidth="1"/>
    <col min="9219" max="9219" width="36.7109375" style="55" customWidth="1"/>
    <col min="9220" max="9220" width="32.28515625" style="55" customWidth="1"/>
    <col min="9221" max="9472" width="11.42578125" style="55"/>
    <col min="9473" max="9473" width="37.140625" style="55" customWidth="1"/>
    <col min="9474" max="9474" width="36.140625" style="55" customWidth="1"/>
    <col min="9475" max="9475" width="36.7109375" style="55" customWidth="1"/>
    <col min="9476" max="9476" width="32.28515625" style="55" customWidth="1"/>
    <col min="9477" max="9728" width="11.42578125" style="55"/>
    <col min="9729" max="9729" width="37.140625" style="55" customWidth="1"/>
    <col min="9730" max="9730" width="36.140625" style="55" customWidth="1"/>
    <col min="9731" max="9731" width="36.7109375" style="55" customWidth="1"/>
    <col min="9732" max="9732" width="32.28515625" style="55" customWidth="1"/>
    <col min="9733" max="9984" width="11.42578125" style="55"/>
    <col min="9985" max="9985" width="37.140625" style="55" customWidth="1"/>
    <col min="9986" max="9986" width="36.140625" style="55" customWidth="1"/>
    <col min="9987" max="9987" width="36.7109375" style="55" customWidth="1"/>
    <col min="9988" max="9988" width="32.28515625" style="55" customWidth="1"/>
    <col min="9989" max="10240" width="11.42578125" style="55"/>
    <col min="10241" max="10241" width="37.140625" style="55" customWidth="1"/>
    <col min="10242" max="10242" width="36.140625" style="55" customWidth="1"/>
    <col min="10243" max="10243" width="36.7109375" style="55" customWidth="1"/>
    <col min="10244" max="10244" width="32.28515625" style="55" customWidth="1"/>
    <col min="10245" max="10496" width="11.42578125" style="55"/>
    <col min="10497" max="10497" width="37.140625" style="55" customWidth="1"/>
    <col min="10498" max="10498" width="36.140625" style="55" customWidth="1"/>
    <col min="10499" max="10499" width="36.7109375" style="55" customWidth="1"/>
    <col min="10500" max="10500" width="32.28515625" style="55" customWidth="1"/>
    <col min="10501" max="10752" width="11.42578125" style="55"/>
    <col min="10753" max="10753" width="37.140625" style="55" customWidth="1"/>
    <col min="10754" max="10754" width="36.140625" style="55" customWidth="1"/>
    <col min="10755" max="10755" width="36.7109375" style="55" customWidth="1"/>
    <col min="10756" max="10756" width="32.28515625" style="55" customWidth="1"/>
    <col min="10757" max="11008" width="11.42578125" style="55"/>
    <col min="11009" max="11009" width="37.140625" style="55" customWidth="1"/>
    <col min="11010" max="11010" width="36.140625" style="55" customWidth="1"/>
    <col min="11011" max="11011" width="36.7109375" style="55" customWidth="1"/>
    <col min="11012" max="11012" width="32.28515625" style="55" customWidth="1"/>
    <col min="11013" max="11264" width="11.42578125" style="55"/>
    <col min="11265" max="11265" width="37.140625" style="55" customWidth="1"/>
    <col min="11266" max="11266" width="36.140625" style="55" customWidth="1"/>
    <col min="11267" max="11267" width="36.7109375" style="55" customWidth="1"/>
    <col min="11268" max="11268" width="32.28515625" style="55" customWidth="1"/>
    <col min="11269" max="11520" width="11.42578125" style="55"/>
    <col min="11521" max="11521" width="37.140625" style="55" customWidth="1"/>
    <col min="11522" max="11522" width="36.140625" style="55" customWidth="1"/>
    <col min="11523" max="11523" width="36.7109375" style="55" customWidth="1"/>
    <col min="11524" max="11524" width="32.28515625" style="55" customWidth="1"/>
    <col min="11525" max="11776" width="11.42578125" style="55"/>
    <col min="11777" max="11777" width="37.140625" style="55" customWidth="1"/>
    <col min="11778" max="11778" width="36.140625" style="55" customWidth="1"/>
    <col min="11779" max="11779" width="36.7109375" style="55" customWidth="1"/>
    <col min="11780" max="11780" width="32.28515625" style="55" customWidth="1"/>
    <col min="11781" max="12032" width="11.42578125" style="55"/>
    <col min="12033" max="12033" width="37.140625" style="55" customWidth="1"/>
    <col min="12034" max="12034" width="36.140625" style="55" customWidth="1"/>
    <col min="12035" max="12035" width="36.7109375" style="55" customWidth="1"/>
    <col min="12036" max="12036" width="32.28515625" style="55" customWidth="1"/>
    <col min="12037" max="12288" width="11.42578125" style="55"/>
    <col min="12289" max="12289" width="37.140625" style="55" customWidth="1"/>
    <col min="12290" max="12290" width="36.140625" style="55" customWidth="1"/>
    <col min="12291" max="12291" width="36.7109375" style="55" customWidth="1"/>
    <col min="12292" max="12292" width="32.28515625" style="55" customWidth="1"/>
    <col min="12293" max="12544" width="11.42578125" style="55"/>
    <col min="12545" max="12545" width="37.140625" style="55" customWidth="1"/>
    <col min="12546" max="12546" width="36.140625" style="55" customWidth="1"/>
    <col min="12547" max="12547" width="36.7109375" style="55" customWidth="1"/>
    <col min="12548" max="12548" width="32.28515625" style="55" customWidth="1"/>
    <col min="12549" max="12800" width="11.42578125" style="55"/>
    <col min="12801" max="12801" width="37.140625" style="55" customWidth="1"/>
    <col min="12802" max="12802" width="36.140625" style="55" customWidth="1"/>
    <col min="12803" max="12803" width="36.7109375" style="55" customWidth="1"/>
    <col min="12804" max="12804" width="32.28515625" style="55" customWidth="1"/>
    <col min="12805" max="13056" width="11.42578125" style="55"/>
    <col min="13057" max="13057" width="37.140625" style="55" customWidth="1"/>
    <col min="13058" max="13058" width="36.140625" style="55" customWidth="1"/>
    <col min="13059" max="13059" width="36.7109375" style="55" customWidth="1"/>
    <col min="13060" max="13060" width="32.28515625" style="55" customWidth="1"/>
    <col min="13061" max="13312" width="11.42578125" style="55"/>
    <col min="13313" max="13313" width="37.140625" style="55" customWidth="1"/>
    <col min="13314" max="13314" width="36.140625" style="55" customWidth="1"/>
    <col min="13315" max="13315" width="36.7109375" style="55" customWidth="1"/>
    <col min="13316" max="13316" width="32.28515625" style="55" customWidth="1"/>
    <col min="13317" max="13568" width="11.42578125" style="55"/>
    <col min="13569" max="13569" width="37.140625" style="55" customWidth="1"/>
    <col min="13570" max="13570" width="36.140625" style="55" customWidth="1"/>
    <col min="13571" max="13571" width="36.7109375" style="55" customWidth="1"/>
    <col min="13572" max="13572" width="32.28515625" style="55" customWidth="1"/>
    <col min="13573" max="13824" width="11.42578125" style="55"/>
    <col min="13825" max="13825" width="37.140625" style="55" customWidth="1"/>
    <col min="13826" max="13826" width="36.140625" style="55" customWidth="1"/>
    <col min="13827" max="13827" width="36.7109375" style="55" customWidth="1"/>
    <col min="13828" max="13828" width="32.28515625" style="55" customWidth="1"/>
    <col min="13829" max="14080" width="11.42578125" style="55"/>
    <col min="14081" max="14081" width="37.140625" style="55" customWidth="1"/>
    <col min="14082" max="14082" width="36.140625" style="55" customWidth="1"/>
    <col min="14083" max="14083" width="36.7109375" style="55" customWidth="1"/>
    <col min="14084" max="14084" width="32.28515625" style="55" customWidth="1"/>
    <col min="14085" max="14336" width="11.42578125" style="55"/>
    <col min="14337" max="14337" width="37.140625" style="55" customWidth="1"/>
    <col min="14338" max="14338" width="36.140625" style="55" customWidth="1"/>
    <col min="14339" max="14339" width="36.7109375" style="55" customWidth="1"/>
    <col min="14340" max="14340" width="32.28515625" style="55" customWidth="1"/>
    <col min="14341" max="14592" width="11.42578125" style="55"/>
    <col min="14593" max="14593" width="37.140625" style="55" customWidth="1"/>
    <col min="14594" max="14594" width="36.140625" style="55" customWidth="1"/>
    <col min="14595" max="14595" width="36.7109375" style="55" customWidth="1"/>
    <col min="14596" max="14596" width="32.28515625" style="55" customWidth="1"/>
    <col min="14597" max="14848" width="11.42578125" style="55"/>
    <col min="14849" max="14849" width="37.140625" style="55" customWidth="1"/>
    <col min="14850" max="14850" width="36.140625" style="55" customWidth="1"/>
    <col min="14851" max="14851" width="36.7109375" style="55" customWidth="1"/>
    <col min="14852" max="14852" width="32.28515625" style="55" customWidth="1"/>
    <col min="14853" max="15104" width="11.42578125" style="55"/>
    <col min="15105" max="15105" width="37.140625" style="55" customWidth="1"/>
    <col min="15106" max="15106" width="36.140625" style="55" customWidth="1"/>
    <col min="15107" max="15107" width="36.7109375" style="55" customWidth="1"/>
    <col min="15108" max="15108" width="32.28515625" style="55" customWidth="1"/>
    <col min="15109" max="15360" width="11.42578125" style="55"/>
    <col min="15361" max="15361" width="37.140625" style="55" customWidth="1"/>
    <col min="15362" max="15362" width="36.140625" style="55" customWidth="1"/>
    <col min="15363" max="15363" width="36.7109375" style="55" customWidth="1"/>
    <col min="15364" max="15364" width="32.28515625" style="55" customWidth="1"/>
    <col min="15365" max="15616" width="11.42578125" style="55"/>
    <col min="15617" max="15617" width="37.140625" style="55" customWidth="1"/>
    <col min="15618" max="15618" width="36.140625" style="55" customWidth="1"/>
    <col min="15619" max="15619" width="36.7109375" style="55" customWidth="1"/>
    <col min="15620" max="15620" width="32.28515625" style="55" customWidth="1"/>
    <col min="15621" max="15872" width="11.42578125" style="55"/>
    <col min="15873" max="15873" width="37.140625" style="55" customWidth="1"/>
    <col min="15874" max="15874" width="36.140625" style="55" customWidth="1"/>
    <col min="15875" max="15875" width="36.7109375" style="55" customWidth="1"/>
    <col min="15876" max="15876" width="32.28515625" style="55" customWidth="1"/>
    <col min="15877" max="16128" width="11.42578125" style="55"/>
    <col min="16129" max="16129" width="37.140625" style="55" customWidth="1"/>
    <col min="16130" max="16130" width="36.140625" style="55" customWidth="1"/>
    <col min="16131" max="16131" width="36.7109375" style="55" customWidth="1"/>
    <col min="16132" max="16132" width="32.28515625" style="55" customWidth="1"/>
    <col min="16133" max="16384" width="11.42578125" style="55"/>
  </cols>
  <sheetData>
    <row r="1" spans="1:13" s="440" customFormat="1" ht="12.75">
      <c r="A1" s="498" t="s">
        <v>51</v>
      </c>
      <c r="B1" s="499"/>
      <c r="C1" s="499"/>
      <c r="D1" s="500"/>
      <c r="E1" s="102"/>
      <c r="F1" s="486"/>
      <c r="G1" s="486"/>
      <c r="H1" s="486"/>
      <c r="I1" s="486"/>
      <c r="J1" s="486"/>
      <c r="K1" s="486"/>
      <c r="L1" s="486"/>
      <c r="M1" s="486"/>
    </row>
    <row r="2" spans="1:13" s="440" customFormat="1" ht="12.75">
      <c r="A2" s="501" t="s">
        <v>25</v>
      </c>
      <c r="B2" s="502"/>
      <c r="C2" s="502"/>
      <c r="D2" s="503"/>
      <c r="E2" s="103"/>
      <c r="F2" s="486"/>
      <c r="G2" s="486"/>
      <c r="H2" s="486"/>
      <c r="I2" s="486"/>
      <c r="J2" s="486"/>
      <c r="K2" s="486"/>
      <c r="L2" s="486"/>
      <c r="M2" s="486"/>
    </row>
    <row r="3" spans="1:13" s="440" customFormat="1" ht="12.75">
      <c r="A3" s="501" t="s">
        <v>831</v>
      </c>
      <c r="B3" s="502"/>
      <c r="C3" s="502"/>
      <c r="D3" s="503"/>
      <c r="E3" s="103"/>
      <c r="F3" s="486"/>
      <c r="G3" s="486"/>
      <c r="H3" s="486"/>
      <c r="I3" s="486"/>
      <c r="J3" s="486"/>
      <c r="K3" s="486"/>
      <c r="L3" s="486"/>
      <c r="M3" s="486"/>
    </row>
    <row r="4" spans="1:13" s="440" customFormat="1" ht="12.75">
      <c r="A4" s="504" t="s">
        <v>53</v>
      </c>
      <c r="B4" s="505"/>
      <c r="C4" s="505"/>
      <c r="D4" s="506"/>
      <c r="E4" s="103"/>
      <c r="F4" s="486"/>
      <c r="G4" s="486"/>
      <c r="H4" s="486"/>
      <c r="I4" s="486"/>
      <c r="J4" s="486"/>
      <c r="K4" s="486"/>
      <c r="L4" s="486"/>
      <c r="M4" s="486"/>
    </row>
    <row r="5" spans="1:13" s="250" customFormat="1" ht="11.25" customHeight="1">
      <c r="A5" s="221" t="s">
        <v>54</v>
      </c>
      <c r="B5" s="221"/>
      <c r="C5" s="174"/>
      <c r="D5" s="176" t="s">
        <v>55</v>
      </c>
      <c r="E5" s="210"/>
    </row>
    <row r="6" spans="1:13" s="440" customFormat="1" ht="12.75">
      <c r="A6" s="221" t="s">
        <v>723</v>
      </c>
      <c r="B6" s="221"/>
      <c r="C6" s="174"/>
      <c r="D6" s="486"/>
      <c r="E6" s="486"/>
      <c r="F6" s="486"/>
      <c r="G6" s="486"/>
      <c r="H6" s="486"/>
      <c r="I6" s="486"/>
      <c r="J6" s="486"/>
      <c r="K6" s="486"/>
      <c r="L6" s="486"/>
      <c r="M6" s="486"/>
    </row>
    <row r="7" spans="1:13" s="440" customFormat="1" ht="15" customHeight="1">
      <c r="A7" s="188"/>
      <c r="B7" s="188"/>
      <c r="C7" s="205"/>
      <c r="D7" s="188"/>
      <c r="E7" s="486"/>
      <c r="F7" s="486"/>
      <c r="G7" s="486"/>
      <c r="H7" s="486"/>
      <c r="I7" s="486"/>
      <c r="J7" s="486"/>
      <c r="K7" s="486"/>
      <c r="L7" s="486"/>
      <c r="M7" s="486"/>
    </row>
    <row r="8" spans="1:13" s="440" customFormat="1" ht="12.75">
      <c r="A8" s="188"/>
      <c r="B8" s="188"/>
      <c r="C8" s="205"/>
      <c r="D8" s="188"/>
      <c r="E8" s="486"/>
      <c r="F8" s="486"/>
      <c r="G8" s="486"/>
      <c r="H8" s="486"/>
      <c r="I8" s="486"/>
      <c r="J8" s="486"/>
      <c r="K8" s="486"/>
      <c r="L8" s="486"/>
      <c r="M8" s="486"/>
    </row>
    <row r="9" spans="1:13" s="440" customFormat="1" ht="12.75">
      <c r="A9" s="522"/>
      <c r="B9" s="522"/>
      <c r="C9" s="251"/>
      <c r="D9" s="252"/>
      <c r="E9" s="250"/>
      <c r="F9" s="486"/>
      <c r="G9" s="486"/>
      <c r="H9" s="486"/>
      <c r="I9" s="486"/>
      <c r="J9" s="486"/>
      <c r="K9" s="486"/>
      <c r="L9" s="486"/>
      <c r="M9" s="486"/>
    </row>
    <row r="10" spans="1:13" s="440" customFormat="1" ht="12.75">
      <c r="A10" s="228"/>
      <c r="B10" s="228"/>
      <c r="C10" s="219"/>
      <c r="D10" s="228"/>
      <c r="E10" s="486"/>
      <c r="F10" s="486"/>
      <c r="G10" s="486"/>
      <c r="H10" s="486"/>
      <c r="I10" s="486"/>
      <c r="J10" s="486"/>
      <c r="K10" s="486"/>
      <c r="L10" s="486"/>
      <c r="M10" s="486"/>
    </row>
    <row r="11" spans="1:13" s="440" customFormat="1" ht="15" customHeight="1">
      <c r="A11" s="180" t="s">
        <v>58</v>
      </c>
      <c r="B11" s="181" t="s">
        <v>59</v>
      </c>
      <c r="C11" s="271" t="s">
        <v>60</v>
      </c>
      <c r="D11" s="306" t="s">
        <v>92</v>
      </c>
      <c r="E11" s="486"/>
      <c r="F11" s="486"/>
      <c r="G11" s="486"/>
      <c r="H11" s="486"/>
      <c r="I11" s="486"/>
      <c r="J11" s="486"/>
      <c r="K11" s="486"/>
      <c r="L11" s="486"/>
      <c r="M11" s="486"/>
    </row>
    <row r="12" spans="1:13" s="440" customFormat="1" ht="12.75">
      <c r="A12" s="212" t="s">
        <v>832</v>
      </c>
      <c r="B12" s="166"/>
      <c r="C12" s="171"/>
      <c r="D12" s="144"/>
      <c r="E12" s="212" t="s">
        <v>833</v>
      </c>
      <c r="F12" s="144"/>
      <c r="G12" s="486"/>
      <c r="H12" s="486"/>
      <c r="I12" s="486"/>
      <c r="J12" s="486"/>
      <c r="K12" s="486"/>
      <c r="L12" s="486"/>
      <c r="M12" s="486"/>
    </row>
    <row r="13" spans="1:13" s="440" customFormat="1" ht="12.75">
      <c r="A13" s="166"/>
      <c r="B13" s="327" t="s">
        <v>69</v>
      </c>
      <c r="C13" s="171"/>
      <c r="D13" s="144"/>
      <c r="E13" s="144"/>
      <c r="F13" s="144"/>
      <c r="G13" s="486"/>
      <c r="H13" s="486"/>
      <c r="I13" s="486"/>
      <c r="J13" s="486"/>
      <c r="K13" s="486"/>
      <c r="L13" s="486"/>
      <c r="M13" s="486"/>
    </row>
    <row r="14" spans="1:13" s="440" customFormat="1" ht="12.75">
      <c r="A14" s="486"/>
      <c r="B14" s="486"/>
      <c r="C14" s="162"/>
      <c r="D14" s="486"/>
      <c r="E14" s="486"/>
      <c r="F14" s="486"/>
      <c r="G14" s="486"/>
      <c r="H14" s="486"/>
      <c r="I14" s="486"/>
      <c r="J14" s="486"/>
      <c r="K14" s="486"/>
      <c r="L14" s="486"/>
      <c r="M14" s="486"/>
    </row>
    <row r="15" spans="1:13" s="440" customFormat="1" ht="12.75">
      <c r="A15" s="166"/>
      <c r="B15" s="166"/>
      <c r="C15" s="168"/>
      <c r="D15" s="328"/>
      <c r="E15" s="144"/>
      <c r="F15" s="144"/>
      <c r="G15" s="486"/>
      <c r="H15" s="486"/>
      <c r="I15" s="486"/>
      <c r="J15" s="486"/>
      <c r="K15" s="486"/>
      <c r="L15" s="486"/>
      <c r="M15" s="486"/>
    </row>
    <row r="16" spans="1:13" s="128" customFormat="1" ht="12.75">
      <c r="A16" s="144"/>
      <c r="B16" s="144"/>
      <c r="C16" s="171"/>
      <c r="D16" s="144"/>
      <c r="E16" s="144"/>
      <c r="F16" s="144"/>
      <c r="G16" s="163"/>
      <c r="J16" s="163"/>
      <c r="K16" s="163"/>
      <c r="L16" s="310"/>
      <c r="M16" s="311"/>
    </row>
    <row r="17" spans="1:13" s="440" customFormat="1" ht="12.75">
      <c r="A17" s="166"/>
      <c r="B17" s="212" t="s">
        <v>67</v>
      </c>
      <c r="C17" s="212">
        <v>0</v>
      </c>
      <c r="D17" s="212"/>
      <c r="E17" s="212"/>
      <c r="F17" s="144"/>
      <c r="G17" s="486"/>
      <c r="H17" s="486"/>
      <c r="I17" s="486"/>
      <c r="J17" s="486"/>
      <c r="K17" s="486"/>
      <c r="L17" s="486"/>
      <c r="M17" s="486"/>
    </row>
    <row r="18" spans="1:13" s="128" customFormat="1" ht="12.75">
      <c r="A18" s="144"/>
      <c r="B18" s="144"/>
      <c r="C18" s="171"/>
      <c r="D18" s="144"/>
      <c r="E18" s="144"/>
      <c r="F18" s="144"/>
      <c r="G18" s="163"/>
      <c r="J18" s="163"/>
      <c r="K18" s="163"/>
      <c r="L18" s="310"/>
      <c r="M18" s="311"/>
    </row>
    <row r="19" spans="1:13" s="128" customFormat="1" ht="12.75">
      <c r="A19" s="144"/>
      <c r="B19" s="144"/>
      <c r="C19" s="171"/>
      <c r="D19" s="144"/>
      <c r="E19" s="144"/>
      <c r="F19" s="144"/>
      <c r="G19" s="163"/>
      <c r="J19" s="163"/>
      <c r="K19" s="163"/>
      <c r="L19" s="310"/>
      <c r="M19" s="311"/>
    </row>
    <row r="20" spans="1:13" s="128" customFormat="1" ht="12.75">
      <c r="A20" s="144"/>
      <c r="B20" s="144"/>
      <c r="C20" s="171"/>
      <c r="D20" s="144"/>
      <c r="E20" s="144"/>
      <c r="F20" s="144"/>
      <c r="G20" s="163"/>
      <c r="J20" s="163"/>
      <c r="K20" s="163"/>
      <c r="L20" s="310"/>
      <c r="M20" s="311"/>
    </row>
    <row r="21" spans="1:13" s="128" customFormat="1" ht="12.75">
      <c r="A21" s="144"/>
      <c r="B21" s="144"/>
      <c r="C21" s="171"/>
      <c r="D21" s="144"/>
      <c r="E21" s="144"/>
      <c r="F21" s="144"/>
      <c r="G21" s="163"/>
      <c r="J21" s="163"/>
      <c r="K21" s="163"/>
      <c r="L21" s="310"/>
      <c r="M21" s="311"/>
    </row>
    <row r="22" spans="1:13" s="128" customFormat="1" ht="12.75">
      <c r="A22" s="144"/>
      <c r="B22" s="144"/>
      <c r="C22" s="171"/>
      <c r="D22" s="144"/>
      <c r="E22" s="144"/>
      <c r="F22" s="144"/>
      <c r="G22" s="163"/>
      <c r="J22" s="163"/>
      <c r="K22" s="163"/>
      <c r="L22" s="310"/>
      <c r="M22" s="311"/>
    </row>
    <row r="23" spans="1:13" s="128" customFormat="1" ht="12.75">
      <c r="A23" s="144"/>
      <c r="B23" s="144"/>
      <c r="C23" s="171"/>
      <c r="D23" s="144"/>
      <c r="E23" s="144"/>
      <c r="F23" s="144"/>
      <c r="G23" s="163"/>
      <c r="J23" s="163"/>
      <c r="K23" s="163"/>
      <c r="L23" s="310"/>
      <c r="M23" s="311"/>
    </row>
    <row r="24" spans="1:13" s="128" customFormat="1" ht="12.75">
      <c r="A24" s="144"/>
      <c r="B24" s="144"/>
      <c r="C24" s="171"/>
      <c r="D24" s="144"/>
      <c r="E24" s="144"/>
      <c r="F24" s="144"/>
      <c r="G24" s="163"/>
      <c r="J24" s="163"/>
      <c r="K24" s="163"/>
      <c r="L24" s="310"/>
      <c r="M24" s="311"/>
    </row>
    <row r="25" spans="1:13" s="128" customFormat="1" ht="12.75">
      <c r="A25" s="144"/>
      <c r="B25" s="144"/>
      <c r="C25" s="171"/>
      <c r="D25" s="144"/>
      <c r="E25" s="144"/>
      <c r="F25" s="144"/>
      <c r="G25" s="163"/>
      <c r="J25" s="163"/>
      <c r="K25" s="163"/>
      <c r="L25" s="310"/>
      <c r="M25" s="311"/>
    </row>
    <row r="26" spans="1:13" s="128" customFormat="1" ht="12.75">
      <c r="A26" s="144"/>
      <c r="B26" s="144"/>
      <c r="C26" s="171"/>
      <c r="D26" s="144"/>
      <c r="E26" s="144"/>
      <c r="F26" s="144"/>
      <c r="G26" s="163"/>
      <c r="J26" s="163"/>
      <c r="K26" s="163"/>
      <c r="L26" s="310"/>
      <c r="M26" s="311"/>
    </row>
    <row r="27" spans="1:13" s="128" customFormat="1" ht="12.75">
      <c r="A27" s="144"/>
      <c r="B27" s="144"/>
      <c r="C27" s="171"/>
      <c r="D27" s="144"/>
      <c r="E27" s="144"/>
      <c r="F27" s="144"/>
      <c r="G27" s="163"/>
      <c r="J27" s="163"/>
      <c r="M27" s="118"/>
    </row>
    <row r="28" spans="1:13" s="128" customFormat="1" ht="12.75">
      <c r="A28" s="144"/>
      <c r="B28" s="144"/>
      <c r="C28" s="171"/>
      <c r="D28" s="144"/>
      <c r="E28" s="144"/>
      <c r="F28" s="144"/>
      <c r="G28" s="163"/>
      <c r="J28" s="163"/>
      <c r="K28" s="163"/>
      <c r="L28" s="163"/>
      <c r="M28" s="163"/>
    </row>
    <row r="29" spans="1:13" s="128" customFormat="1" ht="12.75">
      <c r="A29" s="144"/>
      <c r="B29" s="144"/>
      <c r="C29" s="171"/>
      <c r="D29" s="144"/>
      <c r="E29" s="144"/>
      <c r="F29" s="144"/>
      <c r="G29" s="163"/>
      <c r="H29" s="163"/>
      <c r="I29" s="163"/>
      <c r="J29" s="163"/>
      <c r="K29" s="163"/>
      <c r="L29" s="483"/>
      <c r="M29" s="482"/>
    </row>
    <row r="30" spans="1:13" s="128" customFormat="1" ht="12.75">
      <c r="A30" s="144"/>
      <c r="B30" s="144"/>
      <c r="C30" s="171"/>
      <c r="D30" s="325"/>
      <c r="E30" s="144"/>
      <c r="F30" s="144"/>
      <c r="G30" s="311"/>
      <c r="H30" s="311"/>
      <c r="I30" s="311"/>
      <c r="J30" s="311"/>
      <c r="K30" s="311"/>
      <c r="L30" s="311"/>
      <c r="M30" s="311"/>
    </row>
    <row r="31" spans="1:13" s="440" customFormat="1" ht="12.75">
      <c r="A31" s="478" t="s">
        <v>72</v>
      </c>
      <c r="B31" s="481" t="s">
        <v>73</v>
      </c>
      <c r="C31" s="292" t="s">
        <v>74</v>
      </c>
      <c r="D31" s="329" t="s">
        <v>75</v>
      </c>
      <c r="E31" s="144"/>
      <c r="F31" s="144"/>
      <c r="G31" s="486"/>
      <c r="H31" s="486"/>
      <c r="I31" s="486"/>
      <c r="J31" s="486"/>
      <c r="K31" s="486"/>
      <c r="L31" s="486"/>
      <c r="M31" s="486"/>
    </row>
    <row r="32" spans="1:13" s="440" customFormat="1" ht="12.75">
      <c r="A32" s="477" t="s">
        <v>76</v>
      </c>
      <c r="B32" s="477" t="s">
        <v>77</v>
      </c>
      <c r="C32" s="477" t="s">
        <v>78</v>
      </c>
      <c r="D32" s="477" t="s">
        <v>79</v>
      </c>
      <c r="E32" s="144"/>
      <c r="F32" s="144"/>
      <c r="G32" s="486"/>
      <c r="H32" s="486"/>
      <c r="I32" s="486"/>
      <c r="J32" s="486"/>
      <c r="K32" s="486"/>
      <c r="L32" s="486"/>
      <c r="M32" s="486"/>
    </row>
    <row r="33" spans="1:6" s="440" customFormat="1" ht="12.75">
      <c r="A33" s="144"/>
      <c r="B33" s="144"/>
      <c r="C33" s="171"/>
      <c r="D33" s="144"/>
      <c r="E33" s="144"/>
      <c r="F33" s="144"/>
    </row>
    <row r="34" spans="1:6" s="440" customFormat="1" ht="12.75">
      <c r="A34" s="144"/>
      <c r="B34" s="144"/>
      <c r="C34" s="171"/>
      <c r="D34" s="144"/>
      <c r="E34" s="144"/>
      <c r="F34" s="144"/>
    </row>
    <row r="35" spans="1:6" s="440" customFormat="1" ht="12.75">
      <c r="A35" s="144"/>
      <c r="B35" s="144"/>
      <c r="C35" s="171"/>
      <c r="D35" s="144"/>
      <c r="E35" s="144"/>
      <c r="F35" s="144"/>
    </row>
    <row r="36" spans="1:6" s="440" customFormat="1" ht="12.75">
      <c r="A36" s="144"/>
      <c r="B36" s="144"/>
      <c r="C36" s="171"/>
      <c r="D36" s="144"/>
      <c r="E36" s="144"/>
      <c r="F36" s="144"/>
    </row>
    <row r="37" spans="1:6" s="440" customFormat="1" ht="12.75">
      <c r="A37" s="144"/>
      <c r="B37" s="144"/>
      <c r="C37" s="171"/>
      <c r="D37" s="144"/>
      <c r="E37" s="144"/>
      <c r="F37" s="144"/>
    </row>
    <row r="38" spans="1:6" s="440" customFormat="1" ht="12.75">
      <c r="A38" s="486"/>
      <c r="B38" s="486"/>
      <c r="C38" s="162"/>
      <c r="D38" s="486"/>
      <c r="E38" s="486"/>
      <c r="F38" s="486"/>
    </row>
    <row r="39" spans="1:6" s="440" customFormat="1" ht="12.75">
      <c r="A39" s="486"/>
      <c r="B39" s="486"/>
      <c r="C39" s="162"/>
      <c r="D39" s="486"/>
      <c r="E39" s="486"/>
      <c r="F39" s="486"/>
    </row>
    <row r="40" spans="1:6" s="440" customFormat="1" ht="12.75">
      <c r="A40" s="486"/>
      <c r="B40" s="486"/>
      <c r="C40" s="162"/>
      <c r="D40" s="486"/>
      <c r="E40" s="486"/>
      <c r="F40" s="486"/>
    </row>
    <row r="41" spans="1:6" s="107" customFormat="1" ht="12.75">
      <c r="C41" s="108"/>
    </row>
    <row r="42" spans="1:6" s="107" customFormat="1" ht="12.75">
      <c r="C42" s="108"/>
    </row>
    <row r="43" spans="1:6" s="107" customFormat="1" ht="12.75">
      <c r="C43" s="108"/>
    </row>
    <row r="44" spans="1:6" s="107" customFormat="1" ht="12.75">
      <c r="C44" s="108"/>
    </row>
    <row r="45" spans="1:6" s="107" customFormat="1" ht="12.75">
      <c r="C45" s="108"/>
    </row>
    <row r="46" spans="1:6" s="107" customFormat="1" ht="12.75">
      <c r="C46" s="108"/>
    </row>
    <row r="47" spans="1:6" s="107" customFormat="1" ht="12.75">
      <c r="C47" s="108"/>
    </row>
    <row r="48" spans="1:6" s="107" customFormat="1" ht="12.75">
      <c r="C48" s="108"/>
    </row>
    <row r="49" spans="3:3" s="107" customFormat="1" ht="12.75">
      <c r="C49" s="108"/>
    </row>
    <row r="100" spans="3:3" s="440" customFormat="1" ht="12.75">
      <c r="C100" s="162"/>
    </row>
    <row r="309" spans="3:3" s="440" customFormat="1" ht="12.75">
      <c r="C309" s="162"/>
    </row>
    <row r="310" spans="3:3" s="440" customFormat="1" ht="12.75">
      <c r="C310" s="162"/>
    </row>
    <row r="311" spans="3:3" s="440" customFormat="1" ht="12.75">
      <c r="C311" s="162"/>
    </row>
    <row r="312" spans="3:3" s="440" customFormat="1" ht="12.75">
      <c r="C312" s="162"/>
    </row>
    <row r="313" spans="3:3" s="440" customFormat="1" ht="12.75">
      <c r="C313" s="162"/>
    </row>
    <row r="314" spans="3:3" s="440" customFormat="1" ht="12.75">
      <c r="C314" s="162"/>
    </row>
    <row r="315" spans="3:3" s="440" customFormat="1" ht="12.75">
      <c r="C315" s="162"/>
    </row>
    <row r="316" spans="3:3" s="440" customFormat="1" ht="12.75">
      <c r="C316" s="162"/>
    </row>
    <row r="317" spans="3:3" s="440" customFormat="1" ht="12.75">
      <c r="C317" s="162"/>
    </row>
    <row r="318" spans="3:3" s="440" customFormat="1" ht="12.75">
      <c r="C318" s="162"/>
    </row>
    <row r="319" spans="3:3" s="440" customFormat="1" ht="12.75">
      <c r="C319" s="162"/>
    </row>
    <row r="320" spans="3:3" s="440" customFormat="1" ht="12.75">
      <c r="C320" s="162"/>
    </row>
    <row r="321" spans="3:3" s="440" customFormat="1" ht="12.75">
      <c r="C321" s="162"/>
    </row>
    <row r="322" spans="3:3" s="440" customFormat="1" ht="12.75">
      <c r="C322" s="162"/>
    </row>
    <row r="323" spans="3:3" s="440" customFormat="1" ht="12.75">
      <c r="C323" s="162"/>
    </row>
    <row r="324" spans="3:3" s="440" customFormat="1" ht="12.75">
      <c r="C324" s="162"/>
    </row>
    <row r="325" spans="3:3" s="440" customFormat="1" ht="12.75">
      <c r="C325" s="162"/>
    </row>
    <row r="326" spans="3:3" s="440" customFormat="1" ht="12.75">
      <c r="C326" s="162"/>
    </row>
    <row r="327" spans="3:3" s="440" customFormat="1" ht="12.75">
      <c r="C327" s="162"/>
    </row>
    <row r="328" spans="3:3" s="440" customFormat="1" ht="12.75">
      <c r="C328" s="162"/>
    </row>
    <row r="329" spans="3:3" s="440" customFormat="1" ht="12.75">
      <c r="C329" s="162"/>
    </row>
    <row r="330" spans="3:3" s="440" customFormat="1" ht="12.75">
      <c r="C330" s="162"/>
    </row>
    <row r="331" spans="3:3" s="440" customFormat="1" ht="12.75">
      <c r="C331" s="162"/>
    </row>
    <row r="332" spans="3:3" s="440" customFormat="1" ht="12.75">
      <c r="C332" s="162"/>
    </row>
    <row r="333" spans="3:3" s="440" customFormat="1" ht="12.75">
      <c r="C333" s="162"/>
    </row>
    <row r="334" spans="3:3" s="440" customFormat="1" ht="12.75">
      <c r="C334" s="162"/>
    </row>
    <row r="335" spans="3:3" s="440" customFormat="1" ht="12.75">
      <c r="C335" s="162"/>
    </row>
    <row r="336" spans="3:3" s="440" customFormat="1" ht="12.75">
      <c r="C336" s="162"/>
    </row>
    <row r="337" spans="3:3" s="440" customFormat="1" ht="12.75">
      <c r="C337" s="162"/>
    </row>
    <row r="338" spans="3:3" s="440" customFormat="1" ht="12.75">
      <c r="C338" s="162"/>
    </row>
    <row r="339" spans="3:3" s="440" customFormat="1" ht="12.75">
      <c r="C339" s="162"/>
    </row>
    <row r="340" spans="3:3" s="440" customFormat="1" ht="12.75">
      <c r="C340" s="162"/>
    </row>
    <row r="341" spans="3:3" s="440" customFormat="1" ht="12.75">
      <c r="C341" s="162"/>
    </row>
    <row r="342" spans="3:3" s="440" customFormat="1" ht="12.75">
      <c r="C342" s="162"/>
    </row>
    <row r="343" spans="3:3" s="440" customFormat="1" ht="12.75">
      <c r="C343" s="162"/>
    </row>
    <row r="345" spans="3:3" s="440" customFormat="1" ht="12.75">
      <c r="C345" s="162"/>
    </row>
    <row r="346" spans="3:3" s="440" customFormat="1" ht="12.75">
      <c r="C346" s="162"/>
    </row>
    <row r="347" spans="3:3" s="440" customFormat="1" ht="12.75">
      <c r="C347" s="162"/>
    </row>
    <row r="348" spans="3:3" s="440" customFormat="1" ht="12.75">
      <c r="C348" s="162"/>
    </row>
    <row r="349" spans="3:3" s="440" customFormat="1" ht="12.75">
      <c r="C349" s="162"/>
    </row>
    <row r="350" spans="3:3" s="440" customFormat="1" ht="12.75">
      <c r="C350" s="162"/>
    </row>
    <row r="351" spans="3:3" s="440" customFormat="1" ht="12.75">
      <c r="C351" s="162"/>
    </row>
    <row r="352" spans="3:3" s="440" customFormat="1" ht="12.75">
      <c r="C352" s="162"/>
    </row>
    <row r="353" spans="3:3" s="440" customFormat="1" ht="12.75">
      <c r="C353" s="162"/>
    </row>
    <row r="354" spans="3:3" s="440" customFormat="1" ht="12.75">
      <c r="C354" s="162"/>
    </row>
    <row r="355" spans="3:3" s="440" customFormat="1" ht="12.75">
      <c r="C355" s="162"/>
    </row>
    <row r="356" spans="3:3" s="440" customFormat="1" ht="12.75">
      <c r="C356" s="162"/>
    </row>
    <row r="357" spans="3:3" s="440" customFormat="1" ht="12.75">
      <c r="C357" s="162"/>
    </row>
    <row r="358" spans="3:3" s="440" customFormat="1" ht="12.75">
      <c r="C358" s="162"/>
    </row>
    <row r="359" spans="3:3" s="440" customFormat="1" ht="12.75">
      <c r="C359" s="162"/>
    </row>
    <row r="360" spans="3:3" s="440" customFormat="1" ht="12.75">
      <c r="C360" s="162"/>
    </row>
    <row r="361" spans="3:3" s="440" customFormat="1" ht="12.75">
      <c r="C361" s="162"/>
    </row>
    <row r="362" spans="3:3" s="440" customFormat="1" ht="12.75">
      <c r="C362" s="162"/>
    </row>
    <row r="363" spans="3:3" s="440" customFormat="1" ht="12.75">
      <c r="C363" s="162"/>
    </row>
    <row r="364" spans="3:3" s="440" customFormat="1" ht="12.75">
      <c r="C364" s="162"/>
    </row>
    <row r="365" spans="3:3" s="440" customFormat="1" ht="12.75">
      <c r="C365" s="162"/>
    </row>
    <row r="366" spans="3:3" s="440" customFormat="1" ht="12.75">
      <c r="C366" s="162"/>
    </row>
    <row r="367" spans="3:3" s="440" customFormat="1" ht="12.75">
      <c r="C367" s="162"/>
    </row>
    <row r="368" spans="3:3" s="440" customFormat="1" ht="12.75">
      <c r="C368" s="162"/>
    </row>
    <row r="369" spans="3:3" s="440" customFormat="1" ht="12.75">
      <c r="C369" s="162"/>
    </row>
    <row r="370" spans="3:3" s="440" customFormat="1" ht="12.75">
      <c r="C370" s="162"/>
    </row>
    <row r="371" spans="3:3" s="440" customFormat="1" ht="12.75">
      <c r="C371" s="162"/>
    </row>
    <row r="372" spans="3:3" s="440" customFormat="1" ht="12.75">
      <c r="C372" s="162"/>
    </row>
    <row r="373" spans="3:3" s="440" customFormat="1" ht="12.75">
      <c r="C373" s="162"/>
    </row>
    <row r="374" spans="3:3" s="440" customFormat="1" ht="12.75">
      <c r="C374" s="162"/>
    </row>
    <row r="375" spans="3:3" s="440" customFormat="1" ht="12.75">
      <c r="C375" s="162"/>
    </row>
    <row r="376" spans="3:3" s="440" customFormat="1" ht="12.75">
      <c r="C376" s="162"/>
    </row>
    <row r="377" spans="3:3" s="440" customFormat="1" ht="12.75">
      <c r="C377" s="162"/>
    </row>
    <row r="378" spans="3:3" s="440" customFormat="1" ht="12.75">
      <c r="C378" s="162"/>
    </row>
    <row r="379" spans="3:3" s="440" customFormat="1" ht="12.75">
      <c r="C379" s="162"/>
    </row>
    <row r="380" spans="3:3" s="440" customFormat="1" ht="12.75">
      <c r="C380" s="162"/>
    </row>
    <row r="381" spans="3:3" s="440" customFormat="1" ht="12.75">
      <c r="C381" s="162"/>
    </row>
    <row r="382" spans="3:3" s="440" customFormat="1" ht="12.75">
      <c r="C382" s="162"/>
    </row>
    <row r="383" spans="3:3" s="440" customFormat="1" ht="12.75">
      <c r="C383" s="162"/>
    </row>
    <row r="384" spans="3:3" s="440" customFormat="1" ht="12.75">
      <c r="C384" s="162"/>
    </row>
    <row r="385" spans="3:3" s="440" customFormat="1" ht="12.75">
      <c r="C385" s="162"/>
    </row>
    <row r="386" spans="3:3" s="440" customFormat="1" ht="12.75">
      <c r="C386" s="162"/>
    </row>
    <row r="387" spans="3:3" s="440" customFormat="1" ht="12.75">
      <c r="C387" s="162"/>
    </row>
    <row r="388" spans="3:3" s="440" customFormat="1" ht="12.75">
      <c r="C388" s="162"/>
    </row>
    <row r="389" spans="3:3" s="440" customFormat="1" ht="12.75">
      <c r="C389" s="162"/>
    </row>
    <row r="390" spans="3:3" s="440" customFormat="1" ht="12.75">
      <c r="C390" s="162"/>
    </row>
    <row r="391" spans="3:3" s="440" customFormat="1" ht="12.75">
      <c r="C391" s="162"/>
    </row>
    <row r="392" spans="3:3" s="440" customFormat="1" ht="12.75">
      <c r="C392" s="162"/>
    </row>
    <row r="393" spans="3:3" s="440" customFormat="1" ht="12.75">
      <c r="C393" s="162"/>
    </row>
    <row r="394" spans="3:3" s="440" customFormat="1" ht="12.75">
      <c r="C394" s="162"/>
    </row>
    <row r="395" spans="3:3" s="440" customFormat="1" ht="12.75">
      <c r="C395" s="162"/>
    </row>
    <row r="396" spans="3:3" s="440" customFormat="1" ht="12.75">
      <c r="C396" s="162"/>
    </row>
    <row r="397" spans="3:3" s="440" customFormat="1" ht="12.75">
      <c r="C397" s="162"/>
    </row>
    <row r="398" spans="3:3" s="440" customFormat="1" ht="12.75">
      <c r="C398" s="162"/>
    </row>
    <row r="399" spans="3:3" s="440" customFormat="1" ht="12.75">
      <c r="C399" s="162"/>
    </row>
    <row r="400" spans="3:3" s="440" customFormat="1" ht="12.75">
      <c r="C400" s="162"/>
    </row>
    <row r="401" spans="3:3" s="440" customFormat="1" ht="12.75">
      <c r="C401" s="162"/>
    </row>
    <row r="402" spans="3:3" s="440" customFormat="1" ht="12.75">
      <c r="C402" s="162"/>
    </row>
    <row r="403" spans="3:3" s="440" customFormat="1" ht="12.75">
      <c r="C403" s="162"/>
    </row>
    <row r="404" spans="3:3" s="440" customFormat="1" ht="12.75">
      <c r="C404" s="162"/>
    </row>
    <row r="405" spans="3:3" s="440" customFormat="1" ht="12.75">
      <c r="C405" s="162"/>
    </row>
    <row r="406" spans="3:3" s="440" customFormat="1" ht="12.75">
      <c r="C406" s="162"/>
    </row>
    <row r="407" spans="3:3" s="440" customFormat="1" ht="12.75">
      <c r="C407" s="162"/>
    </row>
    <row r="408" spans="3:3" s="440" customFormat="1" ht="12.75">
      <c r="C408" s="162"/>
    </row>
    <row r="409" spans="3:3" s="440" customFormat="1" ht="12.75">
      <c r="C409" s="162"/>
    </row>
    <row r="410" spans="3:3" s="440" customFormat="1" ht="12.75">
      <c r="C410" s="162"/>
    </row>
    <row r="411" spans="3:3" s="440" customFormat="1" ht="12.75">
      <c r="C411" s="162"/>
    </row>
    <row r="412" spans="3:3" s="440" customFormat="1" ht="12.75">
      <c r="C412" s="162"/>
    </row>
    <row r="413" spans="3:3" s="440" customFormat="1" ht="12.75">
      <c r="C413" s="162"/>
    </row>
    <row r="414" spans="3:3" s="440" customFormat="1" ht="12.75">
      <c r="C414" s="162"/>
    </row>
    <row r="415" spans="3:3" s="440" customFormat="1" ht="12.75">
      <c r="C415" s="162"/>
    </row>
    <row r="416" spans="3:3" s="440" customFormat="1" ht="12.75">
      <c r="C416" s="162"/>
    </row>
    <row r="417" spans="3:3" s="440" customFormat="1" ht="12.75">
      <c r="C417" s="162"/>
    </row>
    <row r="418" spans="3:3" s="440" customFormat="1" ht="12.75">
      <c r="C418" s="162"/>
    </row>
    <row r="419" spans="3:3" s="440" customFormat="1" ht="12.75">
      <c r="C419" s="162"/>
    </row>
    <row r="420" spans="3:3" s="440" customFormat="1" ht="12.75">
      <c r="C420" s="162"/>
    </row>
    <row r="421" spans="3:3" s="440" customFormat="1" ht="12.75">
      <c r="C421" s="162"/>
    </row>
    <row r="422" spans="3:3" s="440" customFormat="1" ht="12.75">
      <c r="C422" s="162"/>
    </row>
    <row r="423" spans="3:3" s="440" customFormat="1" ht="12.75">
      <c r="C423" s="162"/>
    </row>
    <row r="424" spans="3:3" s="440" customFormat="1" ht="12.75">
      <c r="C424" s="162"/>
    </row>
    <row r="425" spans="3:3" s="440" customFormat="1" ht="12.75">
      <c r="C425" s="162"/>
    </row>
    <row r="426" spans="3:3" s="440" customFormat="1" ht="12.75">
      <c r="C426" s="162"/>
    </row>
    <row r="427" spans="3:3" s="440" customFormat="1" ht="12.75">
      <c r="C427" s="162"/>
    </row>
    <row r="428" spans="3:3" s="440" customFormat="1" ht="12.75">
      <c r="C428" s="162"/>
    </row>
    <row r="429" spans="3:3" s="440" customFormat="1" ht="12.75">
      <c r="C429" s="162"/>
    </row>
    <row r="430" spans="3:3" s="440" customFormat="1" ht="12.75">
      <c r="C430" s="162"/>
    </row>
    <row r="431" spans="3:3" s="440" customFormat="1" ht="12.75">
      <c r="C431" s="162"/>
    </row>
    <row r="432" spans="3:3" s="440" customFormat="1" ht="12.75">
      <c r="C432" s="162"/>
    </row>
    <row r="433" spans="3:3" s="440" customFormat="1" ht="12.75">
      <c r="C433" s="162"/>
    </row>
    <row r="434" spans="3:3" s="440" customFormat="1" ht="12.75">
      <c r="C434" s="162"/>
    </row>
    <row r="435" spans="3:3" s="440" customFormat="1" ht="12.75">
      <c r="C435" s="162"/>
    </row>
    <row r="436" spans="3:3" s="440" customFormat="1" ht="12.75">
      <c r="C436" s="162"/>
    </row>
    <row r="437" spans="3:3" s="440" customFormat="1" ht="12.75">
      <c r="C437" s="162"/>
    </row>
    <row r="438" spans="3:3" s="440" customFormat="1" ht="12.75">
      <c r="C438" s="162"/>
    </row>
    <row r="439" spans="3:3" s="440" customFormat="1" ht="12.75">
      <c r="C439" s="162"/>
    </row>
    <row r="440" spans="3:3" s="440" customFormat="1" ht="12.75">
      <c r="C440" s="162"/>
    </row>
    <row r="441" spans="3:3" s="440" customFormat="1" ht="12.75">
      <c r="C441" s="162"/>
    </row>
    <row r="442" spans="3:3" s="440" customFormat="1" ht="12.75">
      <c r="C442" s="162"/>
    </row>
    <row r="443" spans="3:3" s="440" customFormat="1" ht="12.75">
      <c r="C443" s="162"/>
    </row>
    <row r="444" spans="3:3" s="440" customFormat="1" ht="12.75">
      <c r="C444" s="162"/>
    </row>
    <row r="445" spans="3:3" s="440" customFormat="1" ht="12.75">
      <c r="C445" s="162"/>
    </row>
    <row r="446" spans="3:3" s="440" customFormat="1" ht="12.75">
      <c r="C446" s="162"/>
    </row>
    <row r="447" spans="3:3" s="440" customFormat="1" ht="12.75">
      <c r="C447" s="162"/>
    </row>
    <row r="448" spans="3:3" s="440" customFormat="1" ht="12.75">
      <c r="C448" s="162"/>
    </row>
    <row r="449" spans="3:3" s="440" customFormat="1" ht="12.75">
      <c r="C449" s="162"/>
    </row>
    <row r="450" spans="3:3" s="440" customFormat="1" ht="12.75">
      <c r="C450" s="162"/>
    </row>
    <row r="451" spans="3:3" s="440" customFormat="1" ht="12.75">
      <c r="C451" s="162"/>
    </row>
    <row r="452" spans="3:3" s="440" customFormat="1" ht="12.75">
      <c r="C452" s="162"/>
    </row>
    <row r="453" spans="3:3" s="440" customFormat="1" ht="12.75">
      <c r="C453" s="162"/>
    </row>
    <row r="454" spans="3:3" s="440" customFormat="1" ht="12.75">
      <c r="C454" s="162"/>
    </row>
    <row r="455" spans="3:3" s="440" customFormat="1" ht="12.75">
      <c r="C455" s="162"/>
    </row>
    <row r="456" spans="3:3" s="440" customFormat="1" ht="12.75">
      <c r="C456" s="162"/>
    </row>
    <row r="457" spans="3:3" s="440" customFormat="1" ht="12.75">
      <c r="C457" s="162"/>
    </row>
    <row r="458" spans="3:3" s="440" customFormat="1" ht="12.75">
      <c r="C458" s="162"/>
    </row>
    <row r="459" spans="3:3" s="440" customFormat="1" ht="12.75">
      <c r="C459" s="162"/>
    </row>
    <row r="460" spans="3:3" s="440" customFormat="1" ht="12.75">
      <c r="C460" s="162"/>
    </row>
    <row r="461" spans="3:3" s="440" customFormat="1" ht="12.75">
      <c r="C461" s="162"/>
    </row>
    <row r="462" spans="3:3" s="440" customFormat="1" ht="12.75">
      <c r="C462" s="162"/>
    </row>
    <row r="463" spans="3:3" s="440" customFormat="1" ht="12.75">
      <c r="C463" s="162"/>
    </row>
    <row r="464" spans="3:3" s="440" customFormat="1" ht="12.75">
      <c r="C464" s="162"/>
    </row>
    <row r="465" spans="3:3" s="440" customFormat="1" ht="12.75">
      <c r="C465" s="162"/>
    </row>
    <row r="466" spans="3:3" s="440" customFormat="1" ht="12.75">
      <c r="C466" s="162"/>
    </row>
    <row r="467" spans="3:3" s="440" customFormat="1" ht="12.75">
      <c r="C467" s="162"/>
    </row>
    <row r="468" spans="3:3" s="440" customFormat="1" ht="12.75">
      <c r="C468" s="162"/>
    </row>
    <row r="469" spans="3:3" s="440" customFormat="1" ht="12.75">
      <c r="C469" s="162"/>
    </row>
    <row r="470" spans="3:3" s="440" customFormat="1" ht="12.75">
      <c r="C470" s="162"/>
    </row>
    <row r="471" spans="3:3" s="440" customFormat="1" ht="12.75">
      <c r="C471" s="162"/>
    </row>
    <row r="472" spans="3:3" s="440" customFormat="1" ht="12.75">
      <c r="C472" s="162"/>
    </row>
    <row r="473" spans="3:3" s="440" customFormat="1" ht="12.75">
      <c r="C473" s="162"/>
    </row>
    <row r="474" spans="3:3" s="440" customFormat="1" ht="12.75">
      <c r="C474" s="162"/>
    </row>
    <row r="475" spans="3:3" s="440" customFormat="1" ht="12.75">
      <c r="C475" s="162"/>
    </row>
    <row r="476" spans="3:3" s="440" customFormat="1" ht="12.75">
      <c r="C476" s="162"/>
    </row>
    <row r="477" spans="3:3" s="440" customFormat="1" ht="12.75">
      <c r="C477" s="162"/>
    </row>
    <row r="478" spans="3:3" s="440" customFormat="1" ht="12.75">
      <c r="C478" s="162"/>
    </row>
    <row r="479" spans="3:3" s="440" customFormat="1" ht="12.75">
      <c r="C479" s="162"/>
    </row>
    <row r="480" spans="3:3" s="440" customFormat="1" ht="12.75">
      <c r="C480" s="162"/>
    </row>
    <row r="481" spans="3:3" s="440" customFormat="1" ht="12.75">
      <c r="C481" s="162"/>
    </row>
    <row r="482" spans="3:3" s="440" customFormat="1" ht="12.75">
      <c r="C482" s="162"/>
    </row>
    <row r="483" spans="3:3" s="440" customFormat="1" ht="12.75">
      <c r="C483" s="162"/>
    </row>
    <row r="484" spans="3:3" s="440" customFormat="1" ht="12.75">
      <c r="C484" s="162"/>
    </row>
    <row r="485" spans="3:3" s="440" customFormat="1" ht="12.75">
      <c r="C485" s="162"/>
    </row>
    <row r="486" spans="3:3" s="440" customFormat="1" ht="12.75">
      <c r="C486" s="162"/>
    </row>
    <row r="487" spans="3:3" s="440" customFormat="1" ht="12.75">
      <c r="C487" s="162"/>
    </row>
    <row r="488" spans="3:3" s="440" customFormat="1" ht="12.75">
      <c r="C488" s="162"/>
    </row>
    <row r="489" spans="3:3" s="440" customFormat="1" ht="12.75">
      <c r="C489" s="162"/>
    </row>
    <row r="490" spans="3:3" s="440" customFormat="1" ht="12.75">
      <c r="C490" s="162"/>
    </row>
    <row r="491" spans="3:3" s="440" customFormat="1" ht="12.75">
      <c r="C491" s="162"/>
    </row>
    <row r="492" spans="3:3" s="440" customFormat="1" ht="12.75">
      <c r="C492" s="162"/>
    </row>
    <row r="493" spans="3:3" s="440" customFormat="1" ht="12.75">
      <c r="C493" s="162"/>
    </row>
    <row r="494" spans="3:3" s="440" customFormat="1" ht="12.75">
      <c r="C494" s="162"/>
    </row>
    <row r="495" spans="3:3" s="440" customFormat="1" ht="12.75">
      <c r="C495" s="162"/>
    </row>
    <row r="496" spans="3:3" s="440" customFormat="1" ht="12.75">
      <c r="C496" s="162"/>
    </row>
    <row r="497" spans="3:3" s="440" customFormat="1" ht="12.75">
      <c r="C497" s="162"/>
    </row>
    <row r="498" spans="3:3" s="440" customFormat="1" ht="12.75">
      <c r="C498" s="162"/>
    </row>
    <row r="499" spans="3:3" s="440" customFormat="1" ht="12.75">
      <c r="C499" s="162"/>
    </row>
    <row r="500" spans="3:3" s="440" customFormat="1" ht="12.75">
      <c r="C500" s="162"/>
    </row>
    <row r="501" spans="3:3" s="440" customFormat="1" ht="12.75">
      <c r="C501" s="162"/>
    </row>
    <row r="502" spans="3:3" s="440" customFormat="1" ht="12.75">
      <c r="C502" s="162"/>
    </row>
    <row r="503" spans="3:3" s="440" customFormat="1" ht="12.75">
      <c r="C503" s="162"/>
    </row>
    <row r="504" spans="3:3" s="440" customFormat="1" ht="12.75">
      <c r="C504" s="162"/>
    </row>
    <row r="505" spans="3:3" s="440" customFormat="1" ht="12.75">
      <c r="C505" s="162"/>
    </row>
    <row r="506" spans="3:3" s="440" customFormat="1" ht="12.75">
      <c r="C506" s="162"/>
    </row>
    <row r="507" spans="3:3" s="440" customFormat="1" ht="12.75">
      <c r="C507" s="162"/>
    </row>
    <row r="508" spans="3:3" s="440" customFormat="1" ht="12.75">
      <c r="C508" s="162"/>
    </row>
    <row r="509" spans="3:3" s="440" customFormat="1" ht="12.75">
      <c r="C509" s="162"/>
    </row>
    <row r="510" spans="3:3" s="440" customFormat="1" ht="12.75">
      <c r="C510" s="162"/>
    </row>
    <row r="511" spans="3:3" s="440" customFormat="1" ht="12.75">
      <c r="C511" s="162"/>
    </row>
    <row r="512" spans="3:3" s="440" customFormat="1" ht="12.75">
      <c r="C512" s="162"/>
    </row>
    <row r="513" spans="3:3" s="440" customFormat="1" ht="12.75">
      <c r="C513" s="162"/>
    </row>
    <row r="514" spans="3:3" s="440" customFormat="1" ht="12.75">
      <c r="C514" s="162"/>
    </row>
    <row r="515" spans="3:3" s="440" customFormat="1" ht="12.75">
      <c r="C515" s="162"/>
    </row>
    <row r="516" spans="3:3" s="440" customFormat="1" ht="12.75">
      <c r="C516" s="162"/>
    </row>
    <row r="517" spans="3:3" s="440" customFormat="1" ht="12.75">
      <c r="C517" s="162"/>
    </row>
    <row r="518" spans="3:3" s="440" customFormat="1" ht="12.75">
      <c r="C518" s="162"/>
    </row>
    <row r="519" spans="3:3" s="440" customFormat="1" ht="12.75">
      <c r="C519" s="162"/>
    </row>
    <row r="520" spans="3:3" s="440" customFormat="1" ht="12.75">
      <c r="C520" s="162"/>
    </row>
    <row r="521" spans="3:3" s="440" customFormat="1" ht="12.75">
      <c r="C521" s="162"/>
    </row>
    <row r="522" spans="3:3" s="440" customFormat="1" ht="12.75">
      <c r="C522" s="162"/>
    </row>
    <row r="523" spans="3:3" s="440" customFormat="1" ht="12.75">
      <c r="C523" s="162"/>
    </row>
    <row r="524" spans="3:3" s="440" customFormat="1" ht="12.75">
      <c r="C524" s="162"/>
    </row>
    <row r="525" spans="3:3" s="440" customFormat="1" ht="12.75">
      <c r="C525" s="162"/>
    </row>
    <row r="526" spans="3:3" s="440" customFormat="1" ht="12.75">
      <c r="C526" s="162"/>
    </row>
    <row r="527" spans="3:3" s="440" customFormat="1" ht="12.75">
      <c r="C527" s="162"/>
    </row>
    <row r="528" spans="3:3" s="440" customFormat="1" ht="12.75">
      <c r="C528" s="162"/>
    </row>
    <row r="529" spans="3:3" s="440" customFormat="1" ht="12.75">
      <c r="C529" s="162"/>
    </row>
    <row r="530" spans="3:3" s="440" customFormat="1" ht="12.75">
      <c r="C530" s="162"/>
    </row>
    <row r="531" spans="3:3" s="440" customFormat="1" ht="12.75">
      <c r="C531" s="162"/>
    </row>
    <row r="532" spans="3:3" s="440" customFormat="1" ht="12.75">
      <c r="C532" s="162"/>
    </row>
    <row r="533" spans="3:3" s="440" customFormat="1" ht="12.75">
      <c r="C533" s="162"/>
    </row>
    <row r="534" spans="3:3" s="440" customFormat="1" ht="12.75">
      <c r="C534" s="162"/>
    </row>
    <row r="535" spans="3:3" s="440" customFormat="1" ht="12.75">
      <c r="C535" s="162"/>
    </row>
    <row r="536" spans="3:3" s="440" customFormat="1" ht="12.75">
      <c r="C536" s="162"/>
    </row>
    <row r="537" spans="3:3" s="440" customFormat="1" ht="12.75">
      <c r="C537" s="162"/>
    </row>
    <row r="538" spans="3:3" s="440" customFormat="1" ht="12.75">
      <c r="C538" s="162"/>
    </row>
    <row r="539" spans="3:3" s="440" customFormat="1" ht="12.75">
      <c r="C539" s="162"/>
    </row>
    <row r="540" spans="3:3" s="440" customFormat="1" ht="12.75">
      <c r="C540" s="162"/>
    </row>
    <row r="541" spans="3:3" s="440" customFormat="1" ht="12.75">
      <c r="C541" s="162"/>
    </row>
    <row r="542" spans="3:3" s="440" customFormat="1" ht="12.75">
      <c r="C542" s="162"/>
    </row>
    <row r="543" spans="3:3" s="440" customFormat="1" ht="12.75">
      <c r="C543" s="162"/>
    </row>
    <row r="544" spans="3:3" s="440" customFormat="1" ht="12.75">
      <c r="C544" s="162"/>
    </row>
    <row r="545" spans="3:3" s="440" customFormat="1" ht="12.75">
      <c r="C545" s="162"/>
    </row>
    <row r="546" spans="3:3" s="440" customFormat="1" ht="12.75">
      <c r="C546" s="162"/>
    </row>
    <row r="547" spans="3:3" s="440" customFormat="1" ht="12.75">
      <c r="C547" s="162"/>
    </row>
    <row r="548" spans="3:3" s="440" customFormat="1" ht="12.75">
      <c r="C548" s="162"/>
    </row>
    <row r="549" spans="3:3" s="440" customFormat="1" ht="12.75">
      <c r="C549" s="162"/>
    </row>
    <row r="550" spans="3:3" s="440" customFormat="1" ht="12.75">
      <c r="C550" s="162"/>
    </row>
    <row r="551" spans="3:3" s="440" customFormat="1" ht="12.75">
      <c r="C551" s="162"/>
    </row>
    <row r="552" spans="3:3" s="440" customFormat="1" ht="12.75">
      <c r="C552" s="162"/>
    </row>
    <row r="553" spans="3:3" s="440" customFormat="1" ht="12.75">
      <c r="C553" s="162"/>
    </row>
    <row r="554" spans="3:3" s="440" customFormat="1" ht="12.75">
      <c r="C554" s="162"/>
    </row>
    <row r="555" spans="3:3" s="440" customFormat="1" ht="12.75">
      <c r="C555" s="162"/>
    </row>
    <row r="556" spans="3:3" s="440" customFormat="1" ht="12.75">
      <c r="C556" s="162"/>
    </row>
    <row r="557" spans="3:3" s="440" customFormat="1" ht="12.75">
      <c r="C557" s="162"/>
    </row>
    <row r="558" spans="3:3" s="440" customFormat="1" ht="12.75">
      <c r="C558" s="162"/>
    </row>
    <row r="559" spans="3:3" s="440" customFormat="1" ht="12.75">
      <c r="C559" s="162"/>
    </row>
    <row r="560" spans="3:3" s="440" customFormat="1" ht="12.75">
      <c r="C560" s="162"/>
    </row>
    <row r="561" spans="3:3" s="440" customFormat="1" ht="12.75">
      <c r="C561" s="162"/>
    </row>
    <row r="562" spans="3:3" s="440" customFormat="1" ht="12.75">
      <c r="C562" s="162"/>
    </row>
    <row r="563" spans="3:3" s="440" customFormat="1" ht="12.75">
      <c r="C563" s="162"/>
    </row>
    <row r="564" spans="3:3" s="440" customFormat="1" ht="12.75">
      <c r="C564" s="162"/>
    </row>
    <row r="565" spans="3:3" s="440" customFormat="1" ht="12.75">
      <c r="C565" s="162"/>
    </row>
    <row r="566" spans="3:3" s="440" customFormat="1" ht="12.75">
      <c r="C566" s="162"/>
    </row>
    <row r="567" spans="3:3" s="440" customFormat="1" ht="12.75">
      <c r="C567" s="162"/>
    </row>
    <row r="568" spans="3:3" s="440" customFormat="1" ht="12.75">
      <c r="C568" s="162"/>
    </row>
    <row r="569" spans="3:3" s="440" customFormat="1" ht="12.75">
      <c r="C569" s="162"/>
    </row>
    <row r="570" spans="3:3" s="440" customFormat="1" ht="12.75">
      <c r="C570" s="162"/>
    </row>
    <row r="571" spans="3:3" s="440" customFormat="1" ht="12.75">
      <c r="C571" s="162"/>
    </row>
    <row r="572" spans="3:3" s="440" customFormat="1" ht="12.75">
      <c r="C572" s="162"/>
    </row>
    <row r="573" spans="3:3" s="440" customFormat="1" ht="12.75">
      <c r="C573" s="162"/>
    </row>
    <row r="574" spans="3:3" s="440" customFormat="1" ht="12.75">
      <c r="C574" s="162"/>
    </row>
    <row r="575" spans="3:3" s="440" customFormat="1" ht="12.75">
      <c r="C575" s="162"/>
    </row>
    <row r="576" spans="3:3" s="440" customFormat="1" ht="12.75">
      <c r="C576" s="162"/>
    </row>
    <row r="577" spans="3:3" s="440" customFormat="1" ht="12.75">
      <c r="C577" s="162"/>
    </row>
    <row r="578" spans="3:3" s="440" customFormat="1" ht="12.75">
      <c r="C578" s="162"/>
    </row>
    <row r="579" spans="3:3" s="440" customFormat="1" ht="12.75">
      <c r="C579" s="162"/>
    </row>
    <row r="580" spans="3:3" s="440" customFormat="1" ht="12.75">
      <c r="C580" s="162"/>
    </row>
    <row r="581" spans="3:3" s="440" customFormat="1" ht="12.75">
      <c r="C581" s="162"/>
    </row>
    <row r="582" spans="3:3" s="440" customFormat="1" ht="12.75">
      <c r="C582" s="162"/>
    </row>
    <row r="583" spans="3:3" s="440" customFormat="1" ht="12.75">
      <c r="C583" s="162"/>
    </row>
    <row r="584" spans="3:3" s="440" customFormat="1" ht="12.75">
      <c r="C584" s="162"/>
    </row>
    <row r="585" spans="3:3" s="440" customFormat="1" ht="12.75">
      <c r="C585" s="162"/>
    </row>
    <row r="586" spans="3:3" s="440" customFormat="1" ht="12.75">
      <c r="C586" s="162"/>
    </row>
    <row r="587" spans="3:3" s="440" customFormat="1" ht="12.75">
      <c r="C587" s="162"/>
    </row>
    <row r="588" spans="3:3" s="440" customFormat="1" ht="12.75">
      <c r="C588" s="162"/>
    </row>
    <row r="589" spans="3:3" s="440" customFormat="1" ht="12.75">
      <c r="C589" s="162"/>
    </row>
    <row r="590" spans="3:3" s="440" customFormat="1" ht="12.75">
      <c r="C590" s="162"/>
    </row>
    <row r="591" spans="3:3" s="440" customFormat="1" ht="12.75">
      <c r="C591" s="162"/>
    </row>
    <row r="592" spans="3:3" s="440" customFormat="1" ht="12.75">
      <c r="C592" s="162"/>
    </row>
    <row r="593" spans="3:3" s="440" customFormat="1" ht="12.75">
      <c r="C593" s="162"/>
    </row>
    <row r="594" spans="3:3" s="440" customFormat="1" ht="12.75">
      <c r="C594" s="162"/>
    </row>
    <row r="595" spans="3:3" s="440" customFormat="1" ht="12.75">
      <c r="C595" s="162"/>
    </row>
    <row r="596" spans="3:3" s="440" customFormat="1" ht="12.75">
      <c r="C596" s="162"/>
    </row>
    <row r="597" spans="3:3" s="440" customFormat="1" ht="12.75">
      <c r="C597" s="162"/>
    </row>
    <row r="598" spans="3:3" s="440" customFormat="1" ht="12.75">
      <c r="C598" s="162"/>
    </row>
    <row r="599" spans="3:3" s="440" customFormat="1" ht="12.75">
      <c r="C599" s="162"/>
    </row>
    <row r="600" spans="3:3" s="440" customFormat="1" ht="12.75">
      <c r="C600" s="162"/>
    </row>
    <row r="601" spans="3:3" s="440" customFormat="1" ht="12.75">
      <c r="C601" s="162"/>
    </row>
    <row r="602" spans="3:3" s="440" customFormat="1" ht="12.75">
      <c r="C602" s="162"/>
    </row>
    <row r="603" spans="3:3" s="440" customFormat="1" ht="12.75">
      <c r="C603" s="162"/>
    </row>
    <row r="604" spans="3:3" s="440" customFormat="1" ht="12.75">
      <c r="C604" s="162"/>
    </row>
    <row r="605" spans="3:3" s="440" customFormat="1" ht="12.75">
      <c r="C605" s="162"/>
    </row>
    <row r="606" spans="3:3" s="440" customFormat="1" ht="12.75">
      <c r="C606" s="162"/>
    </row>
    <row r="607" spans="3:3" s="440" customFormat="1" ht="12.75">
      <c r="C607" s="162"/>
    </row>
    <row r="608" spans="3:3" s="440" customFormat="1" ht="12.75">
      <c r="C608" s="162"/>
    </row>
    <row r="609" spans="3:3" s="440" customFormat="1" ht="12.75">
      <c r="C609" s="162"/>
    </row>
    <row r="610" spans="3:3" s="440" customFormat="1" ht="12.75">
      <c r="C610" s="162"/>
    </row>
    <row r="611" spans="3:3" s="440" customFormat="1" ht="12.75">
      <c r="C611" s="162"/>
    </row>
    <row r="612" spans="3:3" s="440" customFormat="1" ht="12.75">
      <c r="C612" s="162"/>
    </row>
    <row r="613" spans="3:3" s="440" customFormat="1" ht="12.75">
      <c r="C613" s="162"/>
    </row>
    <row r="614" spans="3:3" s="440" customFormat="1" ht="12.75">
      <c r="C614" s="162"/>
    </row>
    <row r="615" spans="3:3" s="440" customFormat="1" ht="12.75">
      <c r="C615" s="162"/>
    </row>
    <row r="616" spans="3:3" s="440" customFormat="1" ht="12.75">
      <c r="C616" s="162"/>
    </row>
    <row r="617" spans="3:3" s="440" customFormat="1" ht="12.75">
      <c r="C617" s="162"/>
    </row>
    <row r="618" spans="3:3" s="440" customFormat="1" ht="12.75">
      <c r="C618" s="162"/>
    </row>
    <row r="619" spans="3:3" s="440" customFormat="1" ht="12.75">
      <c r="C619" s="162"/>
    </row>
    <row r="620" spans="3:3" s="440" customFormat="1" ht="12.75">
      <c r="C620" s="162"/>
    </row>
    <row r="621" spans="3:3" s="440" customFormat="1" ht="12.75">
      <c r="C621" s="162"/>
    </row>
    <row r="622" spans="3:3" s="440" customFormat="1" ht="12.75">
      <c r="C622" s="162"/>
    </row>
    <row r="623" spans="3:3" s="440" customFormat="1" ht="12.75">
      <c r="C623" s="162"/>
    </row>
    <row r="624" spans="3:3" s="440" customFormat="1" ht="12.75">
      <c r="C624" s="162"/>
    </row>
    <row r="625" spans="3:3" s="440" customFormat="1" ht="12.75">
      <c r="C625" s="162"/>
    </row>
    <row r="626" spans="3:3" s="440" customFormat="1" ht="12.75">
      <c r="C626" s="162"/>
    </row>
    <row r="627" spans="3:3" s="440" customFormat="1" ht="12.75">
      <c r="C627" s="162"/>
    </row>
    <row r="628" spans="3:3" s="440" customFormat="1" ht="12.75">
      <c r="C628" s="162"/>
    </row>
    <row r="629" spans="3:3" s="440" customFormat="1" ht="12.75">
      <c r="C629" s="162"/>
    </row>
    <row r="630" spans="3:3" s="440" customFormat="1" ht="12.75">
      <c r="C630" s="162"/>
    </row>
    <row r="631" spans="3:3" s="440" customFormat="1" ht="12.75">
      <c r="C631" s="162"/>
    </row>
    <row r="632" spans="3:3" s="440" customFormat="1" ht="12.75">
      <c r="C632" s="162"/>
    </row>
    <row r="633" spans="3:3" s="440" customFormat="1" ht="12.75">
      <c r="C633" s="162"/>
    </row>
    <row r="634" spans="3:3" s="440" customFormat="1" ht="12.75">
      <c r="C634" s="162"/>
    </row>
    <row r="635" spans="3:3" s="440" customFormat="1" ht="12.75">
      <c r="C635" s="162"/>
    </row>
    <row r="636" spans="3:3" s="440" customFormat="1" ht="12.75">
      <c r="C636" s="162"/>
    </row>
    <row r="637" spans="3:3" s="440" customFormat="1" ht="12.75">
      <c r="C637" s="162"/>
    </row>
    <row r="638" spans="3:3" s="440" customFormat="1" ht="12.75">
      <c r="C638" s="162"/>
    </row>
    <row r="639" spans="3:3" s="440" customFormat="1" ht="12.75">
      <c r="C639" s="162"/>
    </row>
    <row r="640" spans="3:3" s="440" customFormat="1" ht="12.75">
      <c r="C640" s="162"/>
    </row>
    <row r="641" spans="3:3" s="440" customFormat="1" ht="12.75">
      <c r="C641" s="162"/>
    </row>
    <row r="642" spans="3:3" s="440" customFormat="1" ht="12.75">
      <c r="C642" s="162"/>
    </row>
    <row r="643" spans="3:3" s="440" customFormat="1" ht="12.75">
      <c r="C643" s="162"/>
    </row>
    <row r="644" spans="3:3" s="440" customFormat="1" ht="12.75">
      <c r="C644" s="162"/>
    </row>
    <row r="645" spans="3:3" s="440" customFormat="1" ht="12.75">
      <c r="C645" s="162"/>
    </row>
    <row r="646" spans="3:3" s="440" customFormat="1" ht="12.75">
      <c r="C646" s="162"/>
    </row>
    <row r="647" spans="3:3" s="440" customFormat="1" ht="12.75">
      <c r="C647" s="162"/>
    </row>
    <row r="648" spans="3:3" s="440" customFormat="1" ht="12.75">
      <c r="C648" s="162"/>
    </row>
    <row r="649" spans="3:3" s="440" customFormat="1" ht="12.75">
      <c r="C649" s="162"/>
    </row>
    <row r="650" spans="3:3" s="440" customFormat="1" ht="12.75">
      <c r="C650" s="162"/>
    </row>
    <row r="651" spans="3:3" s="440" customFormat="1" ht="12.75">
      <c r="C651" s="162"/>
    </row>
    <row r="652" spans="3:3" s="440" customFormat="1" ht="12.75">
      <c r="C652" s="162"/>
    </row>
    <row r="653" spans="3:3" s="440" customFormat="1" ht="12.75">
      <c r="C653" s="162"/>
    </row>
    <row r="654" spans="3:3" s="440" customFormat="1" ht="12.75">
      <c r="C654" s="162"/>
    </row>
    <row r="655" spans="3:3" s="440" customFormat="1" ht="12.75">
      <c r="C655" s="162"/>
    </row>
    <row r="656" spans="3:3" s="440" customFormat="1" ht="12.75">
      <c r="C656" s="162"/>
    </row>
    <row r="657" spans="3:3" s="440" customFormat="1" ht="12.75">
      <c r="C657" s="162"/>
    </row>
    <row r="658" spans="3:3" s="440" customFormat="1" ht="12.75">
      <c r="C658" s="162"/>
    </row>
    <row r="659" spans="3:3" s="440" customFormat="1" ht="12.75">
      <c r="C659" s="162"/>
    </row>
    <row r="660" spans="3:3" s="440" customFormat="1" ht="12.75">
      <c r="C660" s="162"/>
    </row>
    <row r="661" spans="3:3" s="440" customFormat="1" ht="12.75">
      <c r="C661" s="162"/>
    </row>
    <row r="662" spans="3:3" s="440" customFormat="1" ht="12.75">
      <c r="C662" s="162"/>
    </row>
    <row r="663" spans="3:3" s="440" customFormat="1" ht="12.75">
      <c r="C663" s="162"/>
    </row>
    <row r="664" spans="3:3" s="440" customFormat="1" ht="12.75">
      <c r="C664" s="162"/>
    </row>
    <row r="665" spans="3:3" s="440" customFormat="1" ht="12.75">
      <c r="C665" s="162"/>
    </row>
    <row r="666" spans="3:3" s="440" customFormat="1" ht="12.75">
      <c r="C666" s="162"/>
    </row>
    <row r="667" spans="3:3" s="440" customFormat="1" ht="12.75">
      <c r="C667" s="162"/>
    </row>
    <row r="668" spans="3:3" s="440" customFormat="1" ht="12.75">
      <c r="C668" s="162"/>
    </row>
    <row r="669" spans="3:3" s="440" customFormat="1" ht="12.75">
      <c r="C669" s="162"/>
    </row>
    <row r="670" spans="3:3" s="440" customFormat="1" ht="12.75">
      <c r="C670" s="162"/>
    </row>
    <row r="671" spans="3:3" s="440" customFormat="1" ht="12.75">
      <c r="C671" s="162"/>
    </row>
    <row r="672" spans="3:3" s="440" customFormat="1" ht="12.75">
      <c r="C672" s="162"/>
    </row>
    <row r="673" spans="3:3" s="440" customFormat="1" ht="12.75">
      <c r="C673" s="162"/>
    </row>
    <row r="674" spans="3:3" s="440" customFormat="1" ht="12.75">
      <c r="C674" s="162"/>
    </row>
    <row r="675" spans="3:3" s="440" customFormat="1" ht="12.75">
      <c r="C675" s="162"/>
    </row>
    <row r="676" spans="3:3" s="440" customFormat="1" ht="12.75">
      <c r="C676" s="162"/>
    </row>
    <row r="677" spans="3:3" s="440" customFormat="1" ht="12.75">
      <c r="C677" s="162"/>
    </row>
    <row r="678" spans="3:3" s="440" customFormat="1" ht="12.75">
      <c r="C678" s="162"/>
    </row>
    <row r="679" spans="3:3" s="440" customFormat="1" ht="12.75">
      <c r="C679" s="162"/>
    </row>
    <row r="680" spans="3:3" s="440" customFormat="1" ht="12.75">
      <c r="C680" s="162"/>
    </row>
    <row r="681" spans="3:3" s="440" customFormat="1" ht="12.75">
      <c r="C681" s="162"/>
    </row>
    <row r="682" spans="3:3" s="440" customFormat="1" ht="12.75">
      <c r="C682" s="162"/>
    </row>
    <row r="683" spans="3:3" s="440" customFormat="1" ht="12.75">
      <c r="C683" s="162"/>
    </row>
    <row r="684" spans="3:3" s="440" customFormat="1" ht="12.75">
      <c r="C684" s="162"/>
    </row>
    <row r="685" spans="3:3" s="440" customFormat="1" ht="12.75">
      <c r="C685" s="162"/>
    </row>
    <row r="686" spans="3:3" s="440" customFormat="1" ht="12.75">
      <c r="C686" s="162"/>
    </row>
    <row r="687" spans="3:3" s="440" customFormat="1" ht="12.75">
      <c r="C687" s="162"/>
    </row>
    <row r="688" spans="3:3" s="440" customFormat="1" ht="12.75">
      <c r="C688" s="162"/>
    </row>
    <row r="689" spans="3:3" s="440" customFormat="1" ht="12.75">
      <c r="C689" s="162"/>
    </row>
    <row r="690" spans="3:3" s="440" customFormat="1" ht="12.75">
      <c r="C690" s="162"/>
    </row>
    <row r="691" spans="3:3" s="440" customFormat="1" ht="12.75">
      <c r="C691" s="162"/>
    </row>
    <row r="692" spans="3:3" s="440" customFormat="1" ht="12.75">
      <c r="C692" s="162"/>
    </row>
    <row r="693" spans="3:3" s="440" customFormat="1" ht="12.75">
      <c r="C693" s="162"/>
    </row>
    <row r="694" spans="3:3" s="440" customFormat="1" ht="12.75">
      <c r="C694" s="162"/>
    </row>
    <row r="695" spans="3:3" s="440" customFormat="1" ht="12.75">
      <c r="C695" s="162"/>
    </row>
    <row r="696" spans="3:3" s="440" customFormat="1" ht="12.75">
      <c r="C696" s="162"/>
    </row>
    <row r="697" spans="3:3" s="440" customFormat="1" ht="12.75">
      <c r="C697" s="162"/>
    </row>
    <row r="698" spans="3:3" s="440" customFormat="1" ht="12.75">
      <c r="C698" s="162"/>
    </row>
    <row r="699" spans="3:3" s="440" customFormat="1" ht="12.75">
      <c r="C699" s="162"/>
    </row>
    <row r="700" spans="3:3" s="440" customFormat="1" ht="12.75">
      <c r="C700" s="162"/>
    </row>
    <row r="701" spans="3:3" s="440" customFormat="1" ht="12.75">
      <c r="C701" s="162"/>
    </row>
    <row r="702" spans="3:3" s="440" customFormat="1" ht="12.75">
      <c r="C702" s="162"/>
    </row>
    <row r="703" spans="3:3" s="440" customFormat="1" ht="12.75">
      <c r="C703" s="162"/>
    </row>
    <row r="704" spans="3:3" s="440" customFormat="1" ht="12.75">
      <c r="C704" s="162"/>
    </row>
    <row r="705" spans="3:3" s="440" customFormat="1" ht="12.75">
      <c r="C705" s="162"/>
    </row>
    <row r="706" spans="3:3" s="440" customFormat="1" ht="12.75">
      <c r="C706" s="162"/>
    </row>
    <row r="707" spans="3:3" s="440" customFormat="1" ht="12.75">
      <c r="C707" s="162"/>
    </row>
    <row r="708" spans="3:3" s="440" customFormat="1" ht="12.75">
      <c r="C708" s="162"/>
    </row>
    <row r="709" spans="3:3" s="440" customFormat="1" ht="12.75">
      <c r="C709" s="162"/>
    </row>
    <row r="710" spans="3:3" s="440" customFormat="1" ht="12.75">
      <c r="C710" s="162"/>
    </row>
    <row r="711" spans="3:3" s="440" customFormat="1" ht="12.75">
      <c r="C711" s="162"/>
    </row>
    <row r="712" spans="3:3" s="440" customFormat="1" ht="12.75">
      <c r="C712" s="162"/>
    </row>
    <row r="713" spans="3:3" s="440" customFormat="1" ht="12.75">
      <c r="C713" s="162"/>
    </row>
    <row r="714" spans="3:3" s="440" customFormat="1" ht="12.75">
      <c r="C714" s="162"/>
    </row>
    <row r="715" spans="3:3" s="440" customFormat="1" ht="12.75">
      <c r="C715" s="162"/>
    </row>
    <row r="716" spans="3:3" s="440" customFormat="1" ht="12.75">
      <c r="C716" s="162"/>
    </row>
    <row r="717" spans="3:3" s="440" customFormat="1" ht="12.75">
      <c r="C717" s="162"/>
    </row>
    <row r="718" spans="3:3" s="440" customFormat="1" ht="12.75">
      <c r="C718" s="162"/>
    </row>
    <row r="719" spans="3:3" s="440" customFormat="1" ht="12.75">
      <c r="C719" s="162"/>
    </row>
    <row r="720" spans="3:3" s="440" customFormat="1" ht="12.75">
      <c r="C720" s="162"/>
    </row>
    <row r="721" spans="3:3" s="440" customFormat="1" ht="12.75">
      <c r="C721" s="162"/>
    </row>
    <row r="722" spans="3:3" s="440" customFormat="1" ht="12.75">
      <c r="C722" s="162"/>
    </row>
    <row r="723" spans="3:3" s="440" customFormat="1" ht="12.75">
      <c r="C723" s="162"/>
    </row>
    <row r="724" spans="3:3" s="440" customFormat="1" ht="12.75">
      <c r="C724" s="162"/>
    </row>
    <row r="725" spans="3:3" s="440" customFormat="1" ht="12.75">
      <c r="C725" s="162"/>
    </row>
    <row r="726" spans="3:3" s="440" customFormat="1" ht="12.75">
      <c r="C726" s="162"/>
    </row>
    <row r="727" spans="3:3" s="440" customFormat="1" ht="12.75">
      <c r="C727" s="162"/>
    </row>
    <row r="728" spans="3:3" s="440" customFormat="1" ht="12.75">
      <c r="C728" s="162"/>
    </row>
    <row r="729" spans="3:3" s="440" customFormat="1" ht="12.75">
      <c r="C729" s="162"/>
    </row>
    <row r="730" spans="3:3" s="440" customFormat="1" ht="12.75">
      <c r="C730" s="162"/>
    </row>
    <row r="731" spans="3:3" s="440" customFormat="1" ht="12.75">
      <c r="C731" s="162"/>
    </row>
    <row r="732" spans="3:3" s="440" customFormat="1" ht="12.75">
      <c r="C732" s="162"/>
    </row>
    <row r="733" spans="3:3" s="440" customFormat="1" ht="12.75">
      <c r="C733" s="162"/>
    </row>
    <row r="734" spans="3:3" s="440" customFormat="1" ht="12.75">
      <c r="C734" s="162"/>
    </row>
    <row r="735" spans="3:3" s="440" customFormat="1" ht="12.75">
      <c r="C735" s="162"/>
    </row>
    <row r="736" spans="3:3" s="440" customFormat="1" ht="12.75">
      <c r="C736" s="162"/>
    </row>
    <row r="737" spans="3:3" s="440" customFormat="1" ht="12.75">
      <c r="C737" s="162"/>
    </row>
    <row r="738" spans="3:3" s="440" customFormat="1" ht="12.75">
      <c r="C738" s="162"/>
    </row>
    <row r="739" spans="3:3" s="440" customFormat="1" ht="12.75">
      <c r="C739" s="162"/>
    </row>
    <row r="740" spans="3:3" s="440" customFormat="1" ht="12.75">
      <c r="C740" s="162"/>
    </row>
    <row r="741" spans="3:3" s="440" customFormat="1" ht="12.75">
      <c r="C741" s="162"/>
    </row>
    <row r="742" spans="3:3" s="440" customFormat="1" ht="12.75">
      <c r="C742" s="162"/>
    </row>
    <row r="743" spans="3:3" s="440" customFormat="1" ht="12.75">
      <c r="C743" s="162"/>
    </row>
    <row r="744" spans="3:3" s="440" customFormat="1" ht="12.75">
      <c r="C744" s="162"/>
    </row>
    <row r="745" spans="3:3" s="440" customFormat="1" ht="12.75">
      <c r="C745" s="162"/>
    </row>
    <row r="746" spans="3:3" s="440" customFormat="1" ht="12.75">
      <c r="C746" s="162"/>
    </row>
    <row r="747" spans="3:3" s="440" customFormat="1" ht="12.75">
      <c r="C747" s="162"/>
    </row>
    <row r="748" spans="3:3" s="440" customFormat="1" ht="12.75">
      <c r="C748" s="162"/>
    </row>
    <row r="749" spans="3:3" s="440" customFormat="1" ht="12.75">
      <c r="C749" s="162"/>
    </row>
    <row r="750" spans="3:3" s="440" customFormat="1" ht="12.75">
      <c r="C750" s="162"/>
    </row>
    <row r="751" spans="3:3" s="440" customFormat="1" ht="12.75">
      <c r="C751" s="162"/>
    </row>
    <row r="752" spans="3:3" s="440" customFormat="1" ht="12.75">
      <c r="C752" s="162"/>
    </row>
    <row r="753" spans="3:3" s="440" customFormat="1" ht="12.75">
      <c r="C753" s="162"/>
    </row>
    <row r="754" spans="3:3" s="440" customFormat="1" ht="12.75">
      <c r="C754" s="162"/>
    </row>
    <row r="755" spans="3:3" s="440" customFormat="1" ht="12.75">
      <c r="C755" s="162"/>
    </row>
    <row r="756" spans="3:3" s="440" customFormat="1" ht="12.75">
      <c r="C756" s="162"/>
    </row>
    <row r="757" spans="3:3" s="440" customFormat="1" ht="12.75">
      <c r="C757" s="162"/>
    </row>
    <row r="758" spans="3:3" s="440" customFormat="1" ht="12.75">
      <c r="C758" s="162"/>
    </row>
    <row r="759" spans="3:3" s="440" customFormat="1" ht="12.75">
      <c r="C759" s="162"/>
    </row>
    <row r="760" spans="3:3" s="440" customFormat="1" ht="12.75">
      <c r="C760" s="162"/>
    </row>
    <row r="761" spans="3:3" s="440" customFormat="1" ht="12.75">
      <c r="C761" s="162"/>
    </row>
    <row r="762" spans="3:3" s="440" customFormat="1" ht="12.75">
      <c r="C762" s="162"/>
    </row>
    <row r="763" spans="3:3" s="440" customFormat="1" ht="12.75">
      <c r="C763" s="162"/>
    </row>
    <row r="764" spans="3:3" s="440" customFormat="1" ht="12.75">
      <c r="C764" s="162"/>
    </row>
    <row r="765" spans="3:3" s="440" customFormat="1" ht="12.75">
      <c r="C765" s="162"/>
    </row>
    <row r="766" spans="3:3" s="440" customFormat="1" ht="12.75">
      <c r="C766" s="162"/>
    </row>
    <row r="767" spans="3:3" s="440" customFormat="1" ht="12.75">
      <c r="C767" s="162"/>
    </row>
    <row r="768" spans="3:3" s="440" customFormat="1" ht="12.75">
      <c r="C768" s="162"/>
    </row>
    <row r="769" spans="3:3" s="440" customFormat="1" ht="12.75">
      <c r="C769" s="162"/>
    </row>
    <row r="770" spans="3:3" s="440" customFormat="1" ht="12.75">
      <c r="C770" s="162"/>
    </row>
    <row r="771" spans="3:3" s="440" customFormat="1" ht="12.75">
      <c r="C771" s="162"/>
    </row>
    <row r="772" spans="3:3" s="440" customFormat="1" ht="12.75">
      <c r="C772" s="162"/>
    </row>
    <row r="773" spans="3:3" s="440" customFormat="1" ht="12.75">
      <c r="C773" s="162"/>
    </row>
    <row r="774" spans="3:3" s="440" customFormat="1" ht="12.75">
      <c r="C774" s="162"/>
    </row>
    <row r="775" spans="3:3" s="440" customFormat="1" ht="12.75">
      <c r="C775" s="162"/>
    </row>
    <row r="776" spans="3:3" s="440" customFormat="1" ht="12.75">
      <c r="C776" s="162"/>
    </row>
    <row r="777" spans="3:3" s="440" customFormat="1" ht="12.75">
      <c r="C777" s="162"/>
    </row>
    <row r="778" spans="3:3" s="440" customFormat="1" ht="12.75">
      <c r="C778" s="162"/>
    </row>
    <row r="779" spans="3:3" s="440" customFormat="1" ht="12.75">
      <c r="C779" s="162"/>
    </row>
    <row r="780" spans="3:3" s="440" customFormat="1" ht="12.75">
      <c r="C780" s="162"/>
    </row>
    <row r="781" spans="3:3" s="440" customFormat="1" ht="12.75">
      <c r="C781" s="162"/>
    </row>
    <row r="782" spans="3:3" s="440" customFormat="1" ht="12.75">
      <c r="C782" s="162"/>
    </row>
    <row r="783" spans="3:3" s="440" customFormat="1" ht="12.75">
      <c r="C783" s="162"/>
    </row>
    <row r="784" spans="3:3" s="440" customFormat="1" ht="12.75">
      <c r="C784" s="162"/>
    </row>
    <row r="785" spans="3:3" s="440" customFormat="1" ht="12.75">
      <c r="C785" s="162"/>
    </row>
    <row r="786" spans="3:3" s="440" customFormat="1" ht="12.75">
      <c r="C786" s="162"/>
    </row>
    <row r="787" spans="3:3" s="440" customFormat="1" ht="12.75">
      <c r="C787" s="162"/>
    </row>
    <row r="788" spans="3:3" s="440" customFormat="1" ht="12.75">
      <c r="C788" s="162"/>
    </row>
    <row r="789" spans="3:3" s="440" customFormat="1" ht="12.75">
      <c r="C789" s="162"/>
    </row>
    <row r="790" spans="3:3" s="440" customFormat="1" ht="12.75">
      <c r="C790" s="162"/>
    </row>
    <row r="791" spans="3:3" s="440" customFormat="1" ht="12.75">
      <c r="C791" s="162"/>
    </row>
    <row r="792" spans="3:3" s="440" customFormat="1" ht="12.75">
      <c r="C792" s="162"/>
    </row>
    <row r="793" spans="3:3" s="440" customFormat="1" ht="12.75">
      <c r="C793" s="162"/>
    </row>
    <row r="794" spans="3:3" s="440" customFormat="1" ht="12.75">
      <c r="C794" s="162"/>
    </row>
    <row r="795" spans="3:3" s="440" customFormat="1" ht="12.75">
      <c r="C795" s="162"/>
    </row>
    <row r="796" spans="3:3" s="440" customFormat="1" ht="12.75">
      <c r="C796" s="162"/>
    </row>
    <row r="797" spans="3:3" s="440" customFormat="1" ht="12.75">
      <c r="C797" s="162"/>
    </row>
    <row r="798" spans="3:3" s="440" customFormat="1" ht="12.75">
      <c r="C798" s="162"/>
    </row>
    <row r="799" spans="3:3" s="440" customFormat="1" ht="12.75">
      <c r="C799" s="162"/>
    </row>
    <row r="800" spans="3:3" s="440" customFormat="1" ht="12.75">
      <c r="C800" s="162"/>
    </row>
    <row r="801" spans="3:3" s="440" customFormat="1" ht="12.75">
      <c r="C801" s="162"/>
    </row>
    <row r="802" spans="3:3" s="440" customFormat="1" ht="12.75">
      <c r="C802" s="162"/>
    </row>
    <row r="803" spans="3:3" s="440" customFormat="1" ht="12.75">
      <c r="C803" s="162"/>
    </row>
    <row r="804" spans="3:3" s="440" customFormat="1" ht="12.75">
      <c r="C804" s="162"/>
    </row>
    <row r="805" spans="3:3" s="440" customFormat="1" ht="12.75">
      <c r="C805" s="162"/>
    </row>
    <row r="806" spans="3:3" s="440" customFormat="1" ht="12.75">
      <c r="C806" s="162"/>
    </row>
    <row r="807" spans="3:3" s="440" customFormat="1" ht="12.75">
      <c r="C807" s="162"/>
    </row>
    <row r="808" spans="3:3" s="440" customFormat="1" ht="12.75">
      <c r="C808" s="162"/>
    </row>
    <row r="809" spans="3:3" s="440" customFormat="1" ht="12.75">
      <c r="C809" s="162"/>
    </row>
    <row r="810" spans="3:3" s="440" customFormat="1" ht="12.75">
      <c r="C810" s="162"/>
    </row>
    <row r="811" spans="3:3" s="440" customFormat="1" ht="12.75">
      <c r="C811" s="162"/>
    </row>
    <row r="812" spans="3:3" s="440" customFormat="1" ht="12.75">
      <c r="C812" s="162"/>
    </row>
    <row r="813" spans="3:3" s="440" customFormat="1" ht="12.75">
      <c r="C813" s="162"/>
    </row>
    <row r="814" spans="3:3" s="440" customFormat="1" ht="12.75">
      <c r="C814" s="162"/>
    </row>
    <row r="815" spans="3:3" s="440" customFormat="1" ht="12.75">
      <c r="C815" s="162"/>
    </row>
    <row r="816" spans="3:3" s="440" customFormat="1" ht="12.75">
      <c r="C816" s="162"/>
    </row>
    <row r="817" spans="3:3" s="440" customFormat="1" ht="12.75">
      <c r="C817" s="162"/>
    </row>
    <row r="818" spans="3:3" s="440" customFormat="1" ht="12.75">
      <c r="C818" s="162"/>
    </row>
    <row r="819" spans="3:3" s="440" customFormat="1" ht="12.75">
      <c r="C819" s="162"/>
    </row>
    <row r="820" spans="3:3" s="440" customFormat="1" ht="12.75">
      <c r="C820" s="162"/>
    </row>
    <row r="821" spans="3:3" s="440" customFormat="1" ht="12.75">
      <c r="C821" s="162"/>
    </row>
    <row r="822" spans="3:3" s="440" customFormat="1" ht="12.75">
      <c r="C822" s="162"/>
    </row>
    <row r="823" spans="3:3" s="440" customFormat="1" ht="12.75">
      <c r="C823" s="162"/>
    </row>
    <row r="824" spans="3:3" s="440" customFormat="1" ht="12.75">
      <c r="C824" s="162"/>
    </row>
    <row r="825" spans="3:3" s="440" customFormat="1" ht="12.75">
      <c r="C825" s="162"/>
    </row>
    <row r="826" spans="3:3" s="440" customFormat="1" ht="12.75">
      <c r="C826" s="162"/>
    </row>
    <row r="827" spans="3:3" s="440" customFormat="1" ht="12.75">
      <c r="C827" s="162"/>
    </row>
    <row r="828" spans="3:3" s="440" customFormat="1" ht="12.75">
      <c r="C828" s="162"/>
    </row>
    <row r="829" spans="3:3" s="440" customFormat="1" ht="12.75">
      <c r="C829" s="162"/>
    </row>
    <row r="830" spans="3:3" s="440" customFormat="1" ht="12.75">
      <c r="C830" s="162"/>
    </row>
    <row r="831" spans="3:3" s="440" customFormat="1" ht="12.75">
      <c r="C831" s="162"/>
    </row>
    <row r="832" spans="3:3" s="440" customFormat="1" ht="12.75">
      <c r="C832" s="162"/>
    </row>
    <row r="833" spans="3:3" s="440" customFormat="1" ht="12.75">
      <c r="C833" s="162"/>
    </row>
    <row r="834" spans="3:3" s="440" customFormat="1" ht="12.75">
      <c r="C834" s="162"/>
    </row>
    <row r="835" spans="3:3" s="440" customFormat="1" ht="12.75">
      <c r="C835" s="162"/>
    </row>
    <row r="836" spans="3:3" s="440" customFormat="1" ht="12.75">
      <c r="C836" s="162"/>
    </row>
    <row r="837" spans="3:3" s="440" customFormat="1" ht="12.75">
      <c r="C837" s="162"/>
    </row>
    <row r="838" spans="3:3" s="440" customFormat="1" ht="12.75">
      <c r="C838" s="162"/>
    </row>
    <row r="839" spans="3:3" s="440" customFormat="1" ht="12.75">
      <c r="C839" s="162"/>
    </row>
    <row r="840" spans="3:3" s="440" customFormat="1" ht="12.75">
      <c r="C840" s="162"/>
    </row>
    <row r="841" spans="3:3" s="440" customFormat="1" ht="12.75">
      <c r="C841" s="162"/>
    </row>
    <row r="842" spans="3:3" s="440" customFormat="1" ht="12.75">
      <c r="C842" s="162"/>
    </row>
    <row r="843" spans="3:3" s="440" customFormat="1" ht="12.75">
      <c r="C843" s="162"/>
    </row>
    <row r="844" spans="3:3" s="440" customFormat="1" ht="12.75">
      <c r="C844" s="162"/>
    </row>
    <row r="845" spans="3:3" s="440" customFormat="1" ht="12.75">
      <c r="C845" s="162"/>
    </row>
    <row r="846" spans="3:3" s="440" customFormat="1" ht="12.75">
      <c r="C846" s="162"/>
    </row>
    <row r="847" spans="3:3" s="440" customFormat="1" ht="12.75">
      <c r="C847" s="162"/>
    </row>
    <row r="848" spans="3:3" s="440" customFormat="1" ht="12.75">
      <c r="C848" s="162"/>
    </row>
    <row r="849" spans="3:3" s="440" customFormat="1" ht="12.75">
      <c r="C849" s="162"/>
    </row>
    <row r="850" spans="3:3" s="440" customFormat="1" ht="12.75">
      <c r="C850" s="162"/>
    </row>
    <row r="851" spans="3:3" s="440" customFormat="1" ht="12.75">
      <c r="C851" s="162"/>
    </row>
    <row r="852" spans="3:3" s="440" customFormat="1" ht="12.75">
      <c r="C852" s="162"/>
    </row>
    <row r="853" spans="3:3" s="440" customFormat="1" ht="12.75">
      <c r="C853" s="162"/>
    </row>
    <row r="854" spans="3:3" s="440" customFormat="1" ht="12.75">
      <c r="C854" s="162"/>
    </row>
    <row r="855" spans="3:3" s="440" customFormat="1" ht="12.75">
      <c r="C855" s="162"/>
    </row>
    <row r="856" spans="3:3" s="440" customFormat="1" ht="12.75">
      <c r="C856" s="162"/>
    </row>
    <row r="857" spans="3:3" s="440" customFormat="1" ht="12.75">
      <c r="C857" s="162"/>
    </row>
    <row r="858" spans="3:3" s="440" customFormat="1" ht="12.75">
      <c r="C858" s="162"/>
    </row>
    <row r="859" spans="3:3" s="440" customFormat="1" ht="12.75">
      <c r="C859" s="162"/>
    </row>
    <row r="860" spans="3:3" s="440" customFormat="1" ht="12.75">
      <c r="C860" s="162"/>
    </row>
    <row r="861" spans="3:3" s="440" customFormat="1" ht="12.75">
      <c r="C861" s="162"/>
    </row>
    <row r="862" spans="3:3" s="440" customFormat="1" ht="12.75">
      <c r="C862" s="162"/>
    </row>
    <row r="863" spans="3:3" s="440" customFormat="1" ht="12.75">
      <c r="C863" s="162"/>
    </row>
    <row r="864" spans="3:3" s="440" customFormat="1" ht="12.75">
      <c r="C864" s="162"/>
    </row>
    <row r="865" spans="3:3" s="440" customFormat="1" ht="12.75">
      <c r="C865" s="162"/>
    </row>
    <row r="866" spans="3:3" s="440" customFormat="1" ht="12.75">
      <c r="C866" s="162"/>
    </row>
    <row r="867" spans="3:3" s="440" customFormat="1" ht="12.75">
      <c r="C867" s="162"/>
    </row>
    <row r="868" spans="3:3" s="440" customFormat="1" ht="12.75">
      <c r="C868" s="162"/>
    </row>
    <row r="869" spans="3:3" s="440" customFormat="1" ht="12.75">
      <c r="C869" s="162"/>
    </row>
    <row r="870" spans="3:3" s="440" customFormat="1" ht="12.75">
      <c r="C870" s="162"/>
    </row>
    <row r="871" spans="3:3" s="440" customFormat="1" ht="12.75">
      <c r="C871" s="162"/>
    </row>
    <row r="872" spans="3:3" s="440" customFormat="1" ht="12.75">
      <c r="C872" s="162"/>
    </row>
    <row r="873" spans="3:3" s="440" customFormat="1" ht="12.75">
      <c r="C873" s="162"/>
    </row>
    <row r="874" spans="3:3" s="440" customFormat="1" ht="12.75">
      <c r="C874" s="162"/>
    </row>
    <row r="875" spans="3:3" s="440" customFormat="1" ht="12.75">
      <c r="C875" s="162"/>
    </row>
    <row r="876" spans="3:3" s="440" customFormat="1" ht="12.75">
      <c r="C876" s="162"/>
    </row>
    <row r="877" spans="3:3" s="440" customFormat="1" ht="12.75">
      <c r="C877" s="162"/>
    </row>
    <row r="878" spans="3:3" s="440" customFormat="1" ht="12.75">
      <c r="C878" s="162"/>
    </row>
    <row r="879" spans="3:3" s="440" customFormat="1" ht="12.75">
      <c r="C879" s="162"/>
    </row>
    <row r="880" spans="3:3" s="440" customFormat="1" ht="12.75">
      <c r="C880" s="162"/>
    </row>
    <row r="881" spans="3:3" s="440" customFormat="1" ht="12.75">
      <c r="C881" s="162"/>
    </row>
    <row r="882" spans="3:3" s="440" customFormat="1" ht="12.75">
      <c r="C882" s="162"/>
    </row>
    <row r="883" spans="3:3" s="440" customFormat="1" ht="12.75">
      <c r="C883" s="162"/>
    </row>
    <row r="884" spans="3:3" s="440" customFormat="1" ht="12.75">
      <c r="C884" s="162"/>
    </row>
    <row r="885" spans="3:3" s="440" customFormat="1" ht="12.75">
      <c r="C885" s="162"/>
    </row>
    <row r="886" spans="3:3" s="440" customFormat="1" ht="12.75">
      <c r="C886" s="162"/>
    </row>
    <row r="887" spans="3:3" s="440" customFormat="1" ht="12.75">
      <c r="C887" s="162"/>
    </row>
    <row r="888" spans="3:3" s="440" customFormat="1" ht="12.75">
      <c r="C888" s="162"/>
    </row>
    <row r="889" spans="3:3" s="440" customFormat="1" ht="12.75">
      <c r="C889" s="162"/>
    </row>
    <row r="890" spans="3:3" s="440" customFormat="1" ht="12.75">
      <c r="C890" s="162"/>
    </row>
    <row r="891" spans="3:3" s="440" customFormat="1" ht="12.75">
      <c r="C891" s="162"/>
    </row>
    <row r="892" spans="3:3" s="440" customFormat="1" ht="12.75">
      <c r="C892" s="162"/>
    </row>
    <row r="893" spans="3:3" s="440" customFormat="1" ht="12.75">
      <c r="C893" s="162"/>
    </row>
    <row r="894" spans="3:3" s="440" customFormat="1" ht="12.75">
      <c r="C894" s="162"/>
    </row>
    <row r="895" spans="3:3" s="440" customFormat="1" ht="12.75">
      <c r="C895" s="162"/>
    </row>
    <row r="896" spans="3:3" s="440" customFormat="1" ht="12.75">
      <c r="C896" s="162"/>
    </row>
    <row r="897" spans="3:3" s="440" customFormat="1" ht="12.75">
      <c r="C897" s="162"/>
    </row>
    <row r="898" spans="3:3" s="440" customFormat="1" ht="12.75">
      <c r="C898" s="162"/>
    </row>
    <row r="899" spans="3:3" s="440" customFormat="1" ht="12.75">
      <c r="C899" s="162"/>
    </row>
    <row r="900" spans="3:3" s="440" customFormat="1" ht="12.75">
      <c r="C900" s="162"/>
    </row>
    <row r="901" spans="3:3" s="440" customFormat="1" ht="12.75">
      <c r="C901" s="162"/>
    </row>
    <row r="902" spans="3:3" s="440" customFormat="1" ht="12.75">
      <c r="C902" s="162"/>
    </row>
    <row r="903" spans="3:3" s="440" customFormat="1" ht="12.75">
      <c r="C903" s="162"/>
    </row>
    <row r="904" spans="3:3" s="440" customFormat="1" ht="12.75">
      <c r="C904" s="162"/>
    </row>
    <row r="905" spans="3:3" s="440" customFormat="1" ht="12.75">
      <c r="C905" s="162"/>
    </row>
    <row r="906" spans="3:3" s="440" customFormat="1" ht="12.75">
      <c r="C906" s="162"/>
    </row>
    <row r="907" spans="3:3" s="440" customFormat="1" ht="12.75">
      <c r="C907" s="162"/>
    </row>
    <row r="908" spans="3:3" s="440" customFormat="1" ht="12.75">
      <c r="C908" s="162"/>
    </row>
    <row r="909" spans="3:3" s="440" customFormat="1" ht="12.75">
      <c r="C909" s="162"/>
    </row>
    <row r="910" spans="3:3" s="440" customFormat="1" ht="12.75">
      <c r="C910" s="162"/>
    </row>
    <row r="911" spans="3:3" s="440" customFormat="1" ht="12.75">
      <c r="C911" s="162"/>
    </row>
    <row r="912" spans="3:3" s="440" customFormat="1" ht="12.75">
      <c r="C912" s="162"/>
    </row>
    <row r="913" spans="3:3" s="440" customFormat="1" ht="12.75">
      <c r="C913" s="162"/>
    </row>
    <row r="914" spans="3:3" s="440" customFormat="1" ht="12.75">
      <c r="C914" s="162"/>
    </row>
    <row r="915" spans="3:3" s="440" customFormat="1" ht="12.75">
      <c r="C915" s="162"/>
    </row>
    <row r="916" spans="3:3" s="440" customFormat="1" ht="12.75">
      <c r="C916" s="162"/>
    </row>
    <row r="917" spans="3:3" s="440" customFormat="1" ht="12.75">
      <c r="C917" s="162"/>
    </row>
    <row r="918" spans="3:3" s="440" customFormat="1" ht="12.75">
      <c r="C918" s="162"/>
    </row>
    <row r="919" spans="3:3" s="440" customFormat="1" ht="12.75">
      <c r="C919" s="162"/>
    </row>
    <row r="920" spans="3:3" s="440" customFormat="1" ht="12.75">
      <c r="C920" s="162"/>
    </row>
    <row r="921" spans="3:3" s="440" customFormat="1" ht="12.75">
      <c r="C921" s="162"/>
    </row>
    <row r="922" spans="3:3" s="440" customFormat="1" ht="12.75">
      <c r="C922" s="162"/>
    </row>
    <row r="923" spans="3:3" s="440" customFormat="1" ht="12.75">
      <c r="C923" s="162"/>
    </row>
    <row r="924" spans="3:3" s="440" customFormat="1" ht="12.75">
      <c r="C924" s="162"/>
    </row>
    <row r="925" spans="3:3" s="440" customFormat="1" ht="12.75">
      <c r="C925" s="162"/>
    </row>
    <row r="926" spans="3:3" s="440" customFormat="1" ht="12.75">
      <c r="C926" s="162"/>
    </row>
    <row r="927" spans="3:3" s="440" customFormat="1" ht="12.75">
      <c r="C927" s="162"/>
    </row>
    <row r="928" spans="3:3" s="440" customFormat="1" ht="12.75">
      <c r="C928" s="162"/>
    </row>
    <row r="929" spans="3:3" s="440" customFormat="1" ht="12.75">
      <c r="C929" s="162"/>
    </row>
    <row r="930" spans="3:3" s="440" customFormat="1" ht="12.75">
      <c r="C930" s="162"/>
    </row>
    <row r="931" spans="3:3" s="440" customFormat="1" ht="12.75">
      <c r="C931" s="162"/>
    </row>
    <row r="932" spans="3:3" s="440" customFormat="1" ht="12.75">
      <c r="C932" s="162"/>
    </row>
    <row r="933" spans="3:3" s="440" customFormat="1" ht="12.75">
      <c r="C933" s="162"/>
    </row>
    <row r="934" spans="3:3" s="440" customFormat="1" ht="12.75">
      <c r="C934" s="162"/>
    </row>
    <row r="935" spans="3:3" s="440" customFormat="1" ht="12.75">
      <c r="C935" s="162"/>
    </row>
    <row r="936" spans="3:3" s="440" customFormat="1" ht="12.75">
      <c r="C936" s="162"/>
    </row>
    <row r="937" spans="3:3" s="440" customFormat="1" ht="12.75">
      <c r="C937" s="162"/>
    </row>
    <row r="938" spans="3:3" s="440" customFormat="1" ht="12.75">
      <c r="C938" s="162"/>
    </row>
    <row r="939" spans="3:3" s="440" customFormat="1" ht="12.75">
      <c r="C939" s="162"/>
    </row>
    <row r="940" spans="3:3" s="440" customFormat="1" ht="12.75">
      <c r="C940" s="162"/>
    </row>
    <row r="941" spans="3:3" s="440" customFormat="1" ht="12.75">
      <c r="C941" s="162"/>
    </row>
    <row r="942" spans="3:3" s="440" customFormat="1" ht="12.75">
      <c r="C942" s="162"/>
    </row>
    <row r="943" spans="3:3" s="440" customFormat="1" ht="12.75">
      <c r="C943" s="162"/>
    </row>
    <row r="944" spans="3:3" s="440" customFormat="1" ht="12.75">
      <c r="C944" s="162"/>
    </row>
    <row r="945" spans="3:3" s="440" customFormat="1" ht="12.75">
      <c r="C945" s="162"/>
    </row>
    <row r="946" spans="3:3" s="440" customFormat="1" ht="12.75">
      <c r="C946" s="162"/>
    </row>
    <row r="947" spans="3:3" s="440" customFormat="1" ht="12.75">
      <c r="C947" s="162"/>
    </row>
    <row r="948" spans="3:3" s="440" customFormat="1" ht="12.75">
      <c r="C948" s="162"/>
    </row>
    <row r="949" spans="3:3" s="440" customFormat="1" ht="12.75">
      <c r="C949" s="162"/>
    </row>
    <row r="950" spans="3:3" s="440" customFormat="1" ht="12.75">
      <c r="C950" s="162"/>
    </row>
    <row r="951" spans="3:3" s="440" customFormat="1" ht="12.75">
      <c r="C951" s="162"/>
    </row>
    <row r="952" spans="3:3" s="440" customFormat="1" ht="12.75">
      <c r="C952" s="162"/>
    </row>
    <row r="953" spans="3:3" s="440" customFormat="1" ht="12.75">
      <c r="C953" s="162"/>
    </row>
    <row r="954" spans="3:3" s="440" customFormat="1" ht="12.75">
      <c r="C954" s="162"/>
    </row>
    <row r="955" spans="3:3" s="440" customFormat="1" ht="12.75">
      <c r="C955" s="162"/>
    </row>
    <row r="956" spans="3:3" s="440" customFormat="1" ht="12.75">
      <c r="C956" s="162"/>
    </row>
    <row r="957" spans="3:3" s="440" customFormat="1" ht="12.75">
      <c r="C957" s="162"/>
    </row>
    <row r="958" spans="3:3" s="440" customFormat="1" ht="12.75">
      <c r="C958" s="162"/>
    </row>
    <row r="959" spans="3:3" s="440" customFormat="1" ht="12.75">
      <c r="C959" s="162"/>
    </row>
    <row r="960" spans="3:3" s="440" customFormat="1" ht="12.75">
      <c r="C960" s="162"/>
    </row>
    <row r="961" spans="3:3" s="440" customFormat="1" ht="12.75">
      <c r="C961" s="162"/>
    </row>
    <row r="962" spans="3:3" s="440" customFormat="1" ht="12.75">
      <c r="C962" s="162"/>
    </row>
    <row r="963" spans="3:3" s="440" customFormat="1" ht="12.75">
      <c r="C963" s="162"/>
    </row>
    <row r="964" spans="3:3" s="440" customFormat="1" ht="12.75">
      <c r="C964" s="162"/>
    </row>
    <row r="965" spans="3:3" s="440" customFormat="1" ht="12.75">
      <c r="C965" s="162"/>
    </row>
    <row r="966" spans="3:3" s="440" customFormat="1" ht="12.75">
      <c r="C966" s="162"/>
    </row>
    <row r="967" spans="3:3" s="440" customFormat="1" ht="12.75">
      <c r="C967" s="162"/>
    </row>
    <row r="968" spans="3:3" s="440" customFormat="1" ht="12.75">
      <c r="C968" s="162"/>
    </row>
    <row r="969" spans="3:3" s="440" customFormat="1" ht="12.75">
      <c r="C969" s="162"/>
    </row>
    <row r="970" spans="3:3" s="440" customFormat="1" ht="12.75">
      <c r="C970" s="162"/>
    </row>
    <row r="971" spans="3:3" s="440" customFormat="1" ht="12.75">
      <c r="C971" s="162"/>
    </row>
    <row r="972" spans="3:3" s="440" customFormat="1" ht="12.75">
      <c r="C972" s="162"/>
    </row>
    <row r="973" spans="3:3" s="440" customFormat="1" ht="12.75">
      <c r="C973" s="162"/>
    </row>
    <row r="974" spans="3:3" s="440" customFormat="1" ht="12.75">
      <c r="C974" s="162"/>
    </row>
    <row r="975" spans="3:3" s="440" customFormat="1" ht="12.75">
      <c r="C975" s="162"/>
    </row>
    <row r="976" spans="3:3" s="440" customFormat="1" ht="12.75">
      <c r="C976" s="162"/>
    </row>
    <row r="977" spans="3:3" s="440" customFormat="1" ht="12.75">
      <c r="C977" s="162"/>
    </row>
    <row r="978" spans="3:3" s="440" customFormat="1" ht="12.75">
      <c r="C978" s="162"/>
    </row>
    <row r="979" spans="3:3" s="440" customFormat="1" ht="12.75">
      <c r="C979" s="162"/>
    </row>
    <row r="980" spans="3:3" s="440" customFormat="1" ht="12.75">
      <c r="C980" s="162"/>
    </row>
    <row r="981" spans="3:3" s="440" customFormat="1" ht="12.75">
      <c r="C981" s="162"/>
    </row>
    <row r="982" spans="3:3" s="440" customFormat="1" ht="12.75">
      <c r="C982" s="162"/>
    </row>
    <row r="983" spans="3:3" s="440" customFormat="1" ht="12.75">
      <c r="C983" s="162"/>
    </row>
    <row r="984" spans="3:3" s="440" customFormat="1" ht="12.75">
      <c r="C984" s="162"/>
    </row>
    <row r="985" spans="3:3" s="440" customFormat="1" ht="12.75">
      <c r="C985" s="162"/>
    </row>
    <row r="986" spans="3:3" s="440" customFormat="1" ht="12.75">
      <c r="C986" s="162"/>
    </row>
    <row r="987" spans="3:3" s="440" customFormat="1" ht="12.75">
      <c r="C987" s="162"/>
    </row>
    <row r="988" spans="3:3" s="440" customFormat="1" ht="12.75">
      <c r="C988" s="162"/>
    </row>
    <row r="989" spans="3:3" s="440" customFormat="1" ht="12.75">
      <c r="C989" s="162"/>
    </row>
    <row r="990" spans="3:3" s="440" customFormat="1" ht="12.75">
      <c r="C990" s="162"/>
    </row>
    <row r="991" spans="3:3" s="440" customFormat="1" ht="12.75">
      <c r="C991" s="162"/>
    </row>
    <row r="992" spans="3:3" s="440" customFormat="1" ht="12.75">
      <c r="C992" s="162"/>
    </row>
    <row r="993" spans="3:3" s="440" customFormat="1" ht="12.75">
      <c r="C993" s="162"/>
    </row>
    <row r="994" spans="3:3" s="440" customFormat="1" ht="12.75">
      <c r="C994" s="162"/>
    </row>
    <row r="995" spans="3:3" s="440" customFormat="1" ht="12.75">
      <c r="C995" s="162"/>
    </row>
    <row r="996" spans="3:3" s="440" customFormat="1" ht="12.75">
      <c r="C996" s="162"/>
    </row>
    <row r="997" spans="3:3" s="440" customFormat="1" ht="12.75">
      <c r="C997" s="162"/>
    </row>
    <row r="998" spans="3:3" s="440" customFormat="1" ht="12.75">
      <c r="C998" s="162"/>
    </row>
    <row r="999" spans="3:3" s="440" customFormat="1" ht="12.75">
      <c r="C999" s="162"/>
    </row>
    <row r="1000" spans="3:3" s="440" customFormat="1" ht="12.75">
      <c r="C1000" s="162"/>
    </row>
    <row r="1001" spans="3:3" s="440" customFormat="1" ht="12.75">
      <c r="C1001" s="162"/>
    </row>
    <row r="1002" spans="3:3" s="440" customFormat="1" ht="12.75">
      <c r="C1002" s="162"/>
    </row>
    <row r="1003" spans="3:3" s="440" customFormat="1" ht="12.75">
      <c r="C1003" s="162"/>
    </row>
    <row r="1004" spans="3:3" s="440" customFormat="1" ht="12.75">
      <c r="C1004" s="162"/>
    </row>
    <row r="1005" spans="3:3" s="440" customFormat="1" ht="12.75">
      <c r="C1005" s="162"/>
    </row>
    <row r="1006" spans="3:3" s="440" customFormat="1" ht="12.75">
      <c r="C1006" s="162"/>
    </row>
    <row r="1007" spans="3:3" s="440" customFormat="1" ht="12.75">
      <c r="C1007" s="162"/>
    </row>
    <row r="1008" spans="3:3" s="440" customFormat="1" ht="12.75">
      <c r="C1008" s="162"/>
    </row>
    <row r="1009" spans="3:3" s="440" customFormat="1" ht="12.75">
      <c r="C1009" s="162"/>
    </row>
    <row r="1010" spans="3:3" s="440" customFormat="1" ht="12.75">
      <c r="C1010" s="162"/>
    </row>
    <row r="1011" spans="3:3" s="440" customFormat="1" ht="12.75">
      <c r="C1011" s="162"/>
    </row>
    <row r="1012" spans="3:3" s="440" customFormat="1" ht="12.75">
      <c r="C1012" s="162"/>
    </row>
    <row r="1013" spans="3:3" s="440" customFormat="1" ht="12.75">
      <c r="C1013" s="162"/>
    </row>
    <row r="1014" spans="3:3" s="440" customFormat="1" ht="12.75">
      <c r="C1014" s="162"/>
    </row>
    <row r="1015" spans="3:3" s="440" customFormat="1" ht="12.75">
      <c r="C1015" s="162"/>
    </row>
    <row r="1016" spans="3:3" s="440" customFormat="1" ht="12.75">
      <c r="C1016" s="162"/>
    </row>
    <row r="1017" spans="3:3" s="440" customFormat="1" ht="12.75">
      <c r="C1017" s="162"/>
    </row>
    <row r="1018" spans="3:3" s="440" customFormat="1" ht="12.75">
      <c r="C1018" s="162"/>
    </row>
    <row r="1019" spans="3:3" s="440" customFormat="1" ht="12.75">
      <c r="C1019" s="162"/>
    </row>
    <row r="1020" spans="3:3" s="440" customFormat="1" ht="12.75">
      <c r="C1020" s="162"/>
    </row>
    <row r="1021" spans="3:3" s="440" customFormat="1" ht="12.75">
      <c r="C1021" s="162"/>
    </row>
    <row r="1022" spans="3:3" s="440" customFormat="1" ht="12.75">
      <c r="C1022" s="162"/>
    </row>
    <row r="1023" spans="3:3" s="440" customFormat="1" ht="12.75">
      <c r="C1023" s="162"/>
    </row>
    <row r="1024" spans="3:3" s="440" customFormat="1" ht="12.75">
      <c r="C1024" s="162"/>
    </row>
    <row r="1025" spans="3:3" s="440" customFormat="1" ht="12.75">
      <c r="C1025" s="162"/>
    </row>
    <row r="1026" spans="3:3" s="440" customFormat="1" ht="12.75">
      <c r="C1026" s="162"/>
    </row>
    <row r="1027" spans="3:3" s="440" customFormat="1" ht="12.75">
      <c r="C1027" s="162"/>
    </row>
    <row r="1028" spans="3:3" s="440" customFormat="1" ht="12.75">
      <c r="C1028" s="162"/>
    </row>
    <row r="1029" spans="3:3" s="440" customFormat="1" ht="12.75">
      <c r="C1029" s="162"/>
    </row>
    <row r="1030" spans="3:3" s="440" customFormat="1" ht="12.75">
      <c r="C1030" s="162"/>
    </row>
    <row r="1031" spans="3:3" s="440" customFormat="1" ht="12.75">
      <c r="C1031" s="162"/>
    </row>
    <row r="1032" spans="3:3" s="440" customFormat="1" ht="12.75">
      <c r="C1032" s="162"/>
    </row>
    <row r="1033" spans="3:3" s="440" customFormat="1" ht="12.75">
      <c r="C1033" s="162"/>
    </row>
    <row r="1034" spans="3:3" s="440" customFormat="1" ht="12.75">
      <c r="C1034" s="162"/>
    </row>
    <row r="1035" spans="3:3" s="440" customFormat="1" ht="12.75">
      <c r="C1035" s="162"/>
    </row>
    <row r="1036" spans="3:3" s="440" customFormat="1" ht="12.75">
      <c r="C1036" s="162"/>
    </row>
    <row r="1037" spans="3:3" s="440" customFormat="1" ht="12.75">
      <c r="C1037" s="162"/>
    </row>
    <row r="1038" spans="3:3" s="440" customFormat="1" ht="12.75">
      <c r="C1038" s="162"/>
    </row>
    <row r="1039" spans="3:3" s="440" customFormat="1" ht="12.75">
      <c r="C1039" s="162"/>
    </row>
    <row r="1040" spans="3:3" s="440" customFormat="1" ht="12.75">
      <c r="C1040" s="162"/>
    </row>
    <row r="1041" spans="3:3" s="440" customFormat="1" ht="12.75">
      <c r="C1041" s="162"/>
    </row>
    <row r="1042" spans="3:3" s="440" customFormat="1" ht="12.75">
      <c r="C1042" s="162"/>
    </row>
    <row r="1043" spans="3:3" s="440" customFormat="1" ht="12.75">
      <c r="C1043" s="162"/>
    </row>
    <row r="1044" spans="3:3" s="440" customFormat="1" ht="12.75">
      <c r="C1044" s="162"/>
    </row>
    <row r="1045" spans="3:3" s="440" customFormat="1" ht="12.75">
      <c r="C1045" s="162"/>
    </row>
    <row r="1046" spans="3:3" s="440" customFormat="1" ht="12.75">
      <c r="C1046" s="162"/>
    </row>
    <row r="1047" spans="3:3" s="440" customFormat="1" ht="12.75">
      <c r="C1047" s="162"/>
    </row>
    <row r="1048" spans="3:3" s="440" customFormat="1" ht="12.75">
      <c r="C1048" s="162"/>
    </row>
    <row r="1049" spans="3:3" s="440" customFormat="1" ht="12.75">
      <c r="C1049" s="162"/>
    </row>
    <row r="1050" spans="3:3" s="440" customFormat="1" ht="12.75">
      <c r="C1050" s="162"/>
    </row>
    <row r="1051" spans="3:3" s="440" customFormat="1" ht="12.75">
      <c r="C1051" s="162"/>
    </row>
    <row r="1052" spans="3:3" s="440" customFormat="1" ht="12.75">
      <c r="C1052" s="162"/>
    </row>
    <row r="1053" spans="3:3" s="440" customFormat="1" ht="12.75">
      <c r="C1053" s="162"/>
    </row>
    <row r="1054" spans="3:3" s="440" customFormat="1" ht="12.75">
      <c r="C1054" s="162"/>
    </row>
    <row r="1055" spans="3:3" s="440" customFormat="1" ht="12.75">
      <c r="C1055" s="162"/>
    </row>
    <row r="1056" spans="3:3" s="440" customFormat="1" ht="12.75">
      <c r="C1056" s="162"/>
    </row>
    <row r="1057" spans="3:3" s="440" customFormat="1" ht="12.75">
      <c r="C1057" s="162"/>
    </row>
    <row r="1058" spans="3:3" s="440" customFormat="1" ht="12.75">
      <c r="C1058" s="162"/>
    </row>
    <row r="1059" spans="3:3" s="440" customFormat="1" ht="12.75">
      <c r="C1059" s="162"/>
    </row>
    <row r="1060" spans="3:3" s="440" customFormat="1" ht="12.75">
      <c r="C1060" s="162"/>
    </row>
    <row r="1061" spans="3:3" s="440" customFormat="1" ht="12.75">
      <c r="C1061" s="162"/>
    </row>
    <row r="1062" spans="3:3" s="440" customFormat="1" ht="12.75">
      <c r="C1062" s="162"/>
    </row>
    <row r="1063" spans="3:3" s="440" customFormat="1" ht="12.75">
      <c r="C1063" s="162"/>
    </row>
    <row r="1064" spans="3:3" s="440" customFormat="1" ht="12.75">
      <c r="C1064" s="162"/>
    </row>
    <row r="1065" spans="3:3" s="440" customFormat="1" ht="12.75">
      <c r="C1065" s="162"/>
    </row>
    <row r="1066" spans="3:3" s="440" customFormat="1" ht="12.75">
      <c r="C1066" s="162"/>
    </row>
    <row r="1067" spans="3:3" s="440" customFormat="1" ht="12.75">
      <c r="C1067" s="162"/>
    </row>
    <row r="1068" spans="3:3" s="440" customFormat="1" ht="12.75">
      <c r="C1068" s="162"/>
    </row>
    <row r="1069" spans="3:3" s="440" customFormat="1" ht="12.75">
      <c r="C1069" s="162"/>
    </row>
    <row r="1070" spans="3:3" s="440" customFormat="1" ht="12.75">
      <c r="C1070" s="162"/>
    </row>
    <row r="1071" spans="3:3" s="440" customFormat="1" ht="12.75">
      <c r="C1071" s="162"/>
    </row>
    <row r="1072" spans="3:3" s="440" customFormat="1" ht="12.75">
      <c r="C1072" s="162"/>
    </row>
    <row r="1073" spans="3:3" s="440" customFormat="1" ht="12.75">
      <c r="C1073" s="162"/>
    </row>
    <row r="1074" spans="3:3" s="440" customFormat="1" ht="12.75">
      <c r="C1074" s="162"/>
    </row>
    <row r="1075" spans="3:3" s="440" customFormat="1" ht="12.75">
      <c r="C1075" s="162"/>
    </row>
    <row r="1076" spans="3:3" s="440" customFormat="1" ht="12.75">
      <c r="C1076" s="162"/>
    </row>
    <row r="1077" spans="3:3" s="440" customFormat="1" ht="12.75">
      <c r="C1077" s="162"/>
    </row>
    <row r="1078" spans="3:3" s="440" customFormat="1" ht="12.75">
      <c r="C1078" s="162"/>
    </row>
    <row r="1079" spans="3:3" s="440" customFormat="1" ht="12.75">
      <c r="C1079" s="162"/>
    </row>
    <row r="1080" spans="3:3" s="440" customFormat="1" ht="12.75">
      <c r="C1080" s="162"/>
    </row>
    <row r="1081" spans="3:3" s="440" customFormat="1" ht="12.75">
      <c r="C1081" s="162"/>
    </row>
    <row r="1082" spans="3:3" s="440" customFormat="1" ht="12.75">
      <c r="C1082" s="162"/>
    </row>
    <row r="1083" spans="3:3" s="440" customFormat="1" ht="12.75">
      <c r="C1083" s="162"/>
    </row>
    <row r="1084" spans="3:3" s="440" customFormat="1" ht="12.75">
      <c r="C1084" s="162"/>
    </row>
    <row r="1085" spans="3:3" s="440" customFormat="1" ht="12.75">
      <c r="C1085" s="162"/>
    </row>
    <row r="1086" spans="3:3" s="440" customFormat="1" ht="12.75">
      <c r="C1086" s="162"/>
    </row>
    <row r="1087" spans="3:3" s="440" customFormat="1" ht="12.75">
      <c r="C1087" s="162"/>
    </row>
    <row r="1088" spans="3:3" s="440" customFormat="1" ht="12.75">
      <c r="C1088" s="162"/>
    </row>
    <row r="1089" spans="3:3" s="440" customFormat="1" ht="12.75">
      <c r="C1089" s="162"/>
    </row>
    <row r="1090" spans="3:3" s="440" customFormat="1" ht="12.75">
      <c r="C1090" s="162"/>
    </row>
    <row r="1091" spans="3:3" s="440" customFormat="1" ht="12.75">
      <c r="C1091" s="162"/>
    </row>
    <row r="1092" spans="3:3" s="440" customFormat="1" ht="12.75">
      <c r="C1092" s="162"/>
    </row>
    <row r="1093" spans="3:3" s="440" customFormat="1" ht="12.75">
      <c r="C1093" s="162"/>
    </row>
    <row r="1094" spans="3:3" s="440" customFormat="1" ht="12.75">
      <c r="C1094" s="162"/>
    </row>
    <row r="1095" spans="3:3" s="440" customFormat="1" ht="12.75">
      <c r="C1095" s="162"/>
    </row>
    <row r="1096" spans="3:3" s="440" customFormat="1" ht="12.75">
      <c r="C1096" s="162"/>
    </row>
    <row r="1097" spans="3:3" s="440" customFormat="1" ht="12.75">
      <c r="C1097" s="162"/>
    </row>
    <row r="1098" spans="3:3" s="440" customFormat="1" ht="12.75">
      <c r="C1098" s="162"/>
    </row>
    <row r="1099" spans="3:3" s="440" customFormat="1" ht="12.75">
      <c r="C1099" s="162"/>
    </row>
    <row r="1100" spans="3:3" s="440" customFormat="1" ht="12.75">
      <c r="C1100" s="162"/>
    </row>
    <row r="1101" spans="3:3" s="440" customFormat="1" ht="12.75">
      <c r="C1101" s="162"/>
    </row>
    <row r="1102" spans="3:3" s="440" customFormat="1" ht="12.75">
      <c r="C1102" s="162"/>
    </row>
    <row r="1103" spans="3:3" s="440" customFormat="1" ht="12.75">
      <c r="C1103" s="162"/>
    </row>
    <row r="1104" spans="3:3" s="440" customFormat="1" ht="12.75">
      <c r="C1104" s="162"/>
    </row>
    <row r="1105" spans="3:3" s="440" customFormat="1" ht="12.75">
      <c r="C1105" s="162"/>
    </row>
    <row r="1106" spans="3:3" s="440" customFormat="1" ht="12.75">
      <c r="C1106" s="162"/>
    </row>
    <row r="1107" spans="3:3" s="440" customFormat="1" ht="12.75">
      <c r="C1107" s="162"/>
    </row>
    <row r="1108" spans="3:3" s="440" customFormat="1" ht="12.75">
      <c r="C1108" s="162"/>
    </row>
    <row r="1109" spans="3:3" s="440" customFormat="1" ht="12.75">
      <c r="C1109" s="162"/>
    </row>
    <row r="1110" spans="3:3" s="440" customFormat="1" ht="12.75">
      <c r="C1110" s="162"/>
    </row>
    <row r="1111" spans="3:3" s="440" customFormat="1" ht="12.75">
      <c r="C1111" s="162"/>
    </row>
    <row r="1112" spans="3:3" s="440" customFormat="1" ht="12.75">
      <c r="C1112" s="162"/>
    </row>
    <row r="1113" spans="3:3" s="440" customFormat="1" ht="12.75">
      <c r="C1113" s="162"/>
    </row>
    <row r="1114" spans="3:3" s="440" customFormat="1" ht="12.75">
      <c r="C1114" s="162"/>
    </row>
    <row r="1115" spans="3:3" s="440" customFormat="1" ht="12.75">
      <c r="C1115" s="162"/>
    </row>
    <row r="1116" spans="3:3" s="440" customFormat="1" ht="12.75">
      <c r="C1116" s="162"/>
    </row>
    <row r="1117" spans="3:3" s="440" customFormat="1" ht="12.75">
      <c r="C1117" s="162"/>
    </row>
    <row r="1118" spans="3:3" s="440" customFormat="1" ht="12.75">
      <c r="C1118" s="162"/>
    </row>
    <row r="1119" spans="3:3" s="440" customFormat="1" ht="12.75">
      <c r="C1119" s="162"/>
    </row>
    <row r="1120" spans="3:3" s="440" customFormat="1" ht="12.75">
      <c r="C1120" s="162"/>
    </row>
    <row r="1121" spans="3:3" s="440" customFormat="1" ht="12.75">
      <c r="C1121" s="162"/>
    </row>
    <row r="1122" spans="3:3" s="440" customFormat="1" ht="12.75">
      <c r="C1122" s="162"/>
    </row>
    <row r="1123" spans="3:3" s="440" customFormat="1" ht="12.75">
      <c r="C1123" s="162"/>
    </row>
    <row r="1124" spans="3:3" s="440" customFormat="1" ht="12.75">
      <c r="C1124" s="162"/>
    </row>
    <row r="1125" spans="3:3" s="440" customFormat="1" ht="12.75">
      <c r="C1125" s="162"/>
    </row>
    <row r="1126" spans="3:3" s="440" customFormat="1" ht="12.75">
      <c r="C1126" s="162"/>
    </row>
    <row r="1127" spans="3:3" s="440" customFormat="1" ht="12.75">
      <c r="C1127" s="162"/>
    </row>
    <row r="1128" spans="3:3" s="440" customFormat="1" ht="12.75">
      <c r="C1128" s="162"/>
    </row>
    <row r="1129" spans="3:3" s="440" customFormat="1" ht="12.75">
      <c r="C1129" s="162"/>
    </row>
    <row r="1130" spans="3:3" s="440" customFormat="1" ht="12.75">
      <c r="C1130" s="162"/>
    </row>
    <row r="1131" spans="3:3" s="440" customFormat="1" ht="12.75">
      <c r="C1131" s="162"/>
    </row>
    <row r="1132" spans="3:3" s="440" customFormat="1" ht="12.75">
      <c r="C1132" s="162"/>
    </row>
    <row r="1133" spans="3:3" s="440" customFormat="1" ht="12.75">
      <c r="C1133" s="162"/>
    </row>
    <row r="1134" spans="3:3" s="440" customFormat="1" ht="12.75">
      <c r="C1134" s="162"/>
    </row>
    <row r="1135" spans="3:3" s="440" customFormat="1" ht="12.75">
      <c r="C1135" s="162"/>
    </row>
    <row r="1136" spans="3:3" s="440" customFormat="1" ht="12.75">
      <c r="C1136" s="162"/>
    </row>
    <row r="1137" spans="3:3" s="440" customFormat="1" ht="12.75">
      <c r="C1137" s="162"/>
    </row>
    <row r="1138" spans="3:3" s="440" customFormat="1" ht="12.75">
      <c r="C1138" s="162"/>
    </row>
    <row r="1139" spans="3:3" s="440" customFormat="1" ht="12.75">
      <c r="C1139" s="162"/>
    </row>
    <row r="1140" spans="3:3" s="440" customFormat="1" ht="12.75">
      <c r="C1140" s="162"/>
    </row>
    <row r="1141" spans="3:3" s="440" customFormat="1" ht="12.75">
      <c r="C1141" s="162"/>
    </row>
    <row r="1142" spans="3:3" s="440" customFormat="1" ht="12.75">
      <c r="C1142" s="162"/>
    </row>
    <row r="1143" spans="3:3" s="440" customFormat="1" ht="12.75">
      <c r="C1143" s="162"/>
    </row>
    <row r="1144" spans="3:3" s="440" customFormat="1" ht="12.75">
      <c r="C1144" s="162"/>
    </row>
    <row r="1145" spans="3:3" s="440" customFormat="1" ht="12.75">
      <c r="C1145" s="162"/>
    </row>
    <row r="1146" spans="3:3" s="440" customFormat="1" ht="12.75">
      <c r="C1146" s="162"/>
    </row>
    <row r="1147" spans="3:3" s="440" customFormat="1" ht="12.75">
      <c r="C1147" s="162"/>
    </row>
    <row r="1148" spans="3:3" s="440" customFormat="1" ht="12.75">
      <c r="C1148" s="162"/>
    </row>
    <row r="1149" spans="3:3" s="440" customFormat="1" ht="12.75">
      <c r="C1149" s="162"/>
    </row>
    <row r="1150" spans="3:3" s="440" customFormat="1" ht="12.75">
      <c r="C1150" s="162"/>
    </row>
    <row r="1151" spans="3:3" s="440" customFormat="1" ht="12.75">
      <c r="C1151" s="162"/>
    </row>
    <row r="1152" spans="3:3" s="440" customFormat="1" ht="12.75">
      <c r="C1152" s="162"/>
    </row>
    <row r="1153" spans="3:3" s="440" customFormat="1" ht="12.75">
      <c r="C1153" s="162"/>
    </row>
    <row r="1154" spans="3:3" s="440" customFormat="1" ht="12.75">
      <c r="C1154" s="162"/>
    </row>
    <row r="1155" spans="3:3" s="440" customFormat="1" ht="12.75">
      <c r="C1155" s="162"/>
    </row>
    <row r="1156" spans="3:3" s="440" customFormat="1" ht="12.75">
      <c r="C1156" s="162"/>
    </row>
    <row r="1157" spans="3:3" s="440" customFormat="1" ht="12.75">
      <c r="C1157" s="162"/>
    </row>
    <row r="1158" spans="3:3" s="440" customFormat="1" ht="12.75">
      <c r="C1158" s="162"/>
    </row>
    <row r="1159" spans="3:3" s="440" customFormat="1" ht="12.75">
      <c r="C1159" s="162"/>
    </row>
    <row r="1160" spans="3:3" s="440" customFormat="1" ht="12.75">
      <c r="C1160" s="162"/>
    </row>
    <row r="1161" spans="3:3" s="440" customFormat="1" ht="12.75">
      <c r="C1161" s="162"/>
    </row>
    <row r="1162" spans="3:3" s="440" customFormat="1" ht="12.75">
      <c r="C1162" s="162"/>
    </row>
    <row r="1163" spans="3:3" s="440" customFormat="1" ht="12.75">
      <c r="C1163" s="162"/>
    </row>
    <row r="1164" spans="3:3" s="440" customFormat="1" ht="12.75">
      <c r="C1164" s="162"/>
    </row>
    <row r="1165" spans="3:3" s="440" customFormat="1" ht="12.75">
      <c r="C1165" s="162"/>
    </row>
    <row r="1166" spans="3:3" s="440" customFormat="1" ht="12.75">
      <c r="C1166" s="162"/>
    </row>
    <row r="1167" spans="3:3" s="440" customFormat="1" ht="12.75">
      <c r="C1167" s="162"/>
    </row>
    <row r="1168" spans="3:3" s="440" customFormat="1" ht="12.75">
      <c r="C1168" s="162"/>
    </row>
    <row r="1169" spans="3:3" s="440" customFormat="1" ht="12.75">
      <c r="C1169" s="162"/>
    </row>
    <row r="1170" spans="3:3" s="440" customFormat="1" ht="12.75">
      <c r="C1170" s="162"/>
    </row>
    <row r="1171" spans="3:3" s="440" customFormat="1" ht="12.75">
      <c r="C1171" s="162"/>
    </row>
    <row r="1172" spans="3:3" s="440" customFormat="1" ht="12.75">
      <c r="C1172" s="162"/>
    </row>
    <row r="1173" spans="3:3" s="440" customFormat="1" ht="12.75">
      <c r="C1173" s="162"/>
    </row>
    <row r="1174" spans="3:3" s="440" customFormat="1" ht="12.75">
      <c r="C1174" s="162"/>
    </row>
    <row r="1175" spans="3:3" s="440" customFormat="1" ht="12.75">
      <c r="C1175" s="162"/>
    </row>
    <row r="1176" spans="3:3" s="440" customFormat="1" ht="12.75">
      <c r="C1176" s="162"/>
    </row>
    <row r="1177" spans="3:3" s="440" customFormat="1" ht="12.75">
      <c r="C1177" s="162"/>
    </row>
    <row r="1178" spans="3:3" s="440" customFormat="1" ht="12.75">
      <c r="C1178" s="162"/>
    </row>
    <row r="1179" spans="3:3" s="440" customFormat="1" ht="12.75">
      <c r="C1179" s="162"/>
    </row>
    <row r="1180" spans="3:3" s="440" customFormat="1" ht="12.75">
      <c r="C1180" s="162"/>
    </row>
    <row r="1181" spans="3:3" s="440" customFormat="1" ht="12.75">
      <c r="C1181" s="162"/>
    </row>
    <row r="1182" spans="3:3" s="440" customFormat="1" ht="12.75">
      <c r="C1182" s="162"/>
    </row>
    <row r="1183" spans="3:3" s="440" customFormat="1" ht="12.75">
      <c r="C1183" s="162"/>
    </row>
    <row r="1184" spans="3:3" s="440" customFormat="1" ht="12.75">
      <c r="C1184" s="162"/>
    </row>
    <row r="1185" spans="3:3" s="440" customFormat="1" ht="12.75">
      <c r="C1185" s="162"/>
    </row>
    <row r="1186" spans="3:3" s="440" customFormat="1" ht="12.75">
      <c r="C1186" s="162"/>
    </row>
    <row r="1187" spans="3:3" s="440" customFormat="1" ht="12.75">
      <c r="C1187" s="162"/>
    </row>
    <row r="1188" spans="3:3" s="440" customFormat="1" ht="12.75">
      <c r="C1188" s="162"/>
    </row>
    <row r="1189" spans="3:3" s="440" customFormat="1" ht="12.75">
      <c r="C1189" s="162"/>
    </row>
    <row r="1190" spans="3:3" s="440" customFormat="1" ht="12.75">
      <c r="C1190" s="162"/>
    </row>
    <row r="1191" spans="3:3" s="440" customFormat="1" ht="12.75">
      <c r="C1191" s="162"/>
    </row>
    <row r="1192" spans="3:3" s="440" customFormat="1" ht="12.75">
      <c r="C1192" s="162"/>
    </row>
    <row r="1193" spans="3:3" s="440" customFormat="1" ht="12.75">
      <c r="C1193" s="162"/>
    </row>
    <row r="1194" spans="3:3" s="440" customFormat="1" ht="12.75">
      <c r="C1194" s="162"/>
    </row>
    <row r="1195" spans="3:3" s="440" customFormat="1" ht="12.75">
      <c r="C1195" s="162"/>
    </row>
    <row r="1196" spans="3:3" s="440" customFormat="1" ht="12.75">
      <c r="C1196" s="162"/>
    </row>
    <row r="1197" spans="3:3" s="440" customFormat="1" ht="12.75">
      <c r="C1197" s="162"/>
    </row>
    <row r="1198" spans="3:3" s="440" customFormat="1" ht="12.75">
      <c r="C1198" s="162"/>
    </row>
    <row r="1199" spans="3:3" s="440" customFormat="1" ht="12.75">
      <c r="C1199" s="162"/>
    </row>
    <row r="1200" spans="3:3" s="440" customFormat="1" ht="12.75">
      <c r="C1200" s="162"/>
    </row>
    <row r="1201" spans="3:3" s="440" customFormat="1" ht="12.75">
      <c r="C1201" s="162"/>
    </row>
    <row r="1202" spans="3:3" s="440" customFormat="1" ht="12.75">
      <c r="C1202" s="162"/>
    </row>
    <row r="1203" spans="3:3" s="440" customFormat="1" ht="12.75">
      <c r="C1203" s="162"/>
    </row>
    <row r="1204" spans="3:3" s="440" customFormat="1" ht="12.75">
      <c r="C1204" s="162"/>
    </row>
    <row r="1205" spans="3:3" s="440" customFormat="1" ht="12.75">
      <c r="C1205" s="162"/>
    </row>
    <row r="1206" spans="3:3" s="440" customFormat="1" ht="12.75">
      <c r="C1206" s="162"/>
    </row>
    <row r="1207" spans="3:3" s="440" customFormat="1" ht="12.75">
      <c r="C1207" s="162"/>
    </row>
    <row r="1208" spans="3:3" s="440" customFormat="1" ht="12.75">
      <c r="C1208" s="162"/>
    </row>
    <row r="1209" spans="3:3" s="440" customFormat="1" ht="12.75">
      <c r="C1209" s="162"/>
    </row>
    <row r="1210" spans="3:3" s="440" customFormat="1" ht="12.75">
      <c r="C1210" s="162"/>
    </row>
    <row r="1211" spans="3:3" s="440" customFormat="1" ht="12.75">
      <c r="C1211" s="162"/>
    </row>
    <row r="1212" spans="3:3" s="440" customFormat="1" ht="12.75">
      <c r="C1212" s="162"/>
    </row>
    <row r="1213" spans="3:3" s="440" customFormat="1" ht="12.75">
      <c r="C1213" s="162"/>
    </row>
    <row r="1214" spans="3:3" s="440" customFormat="1" ht="12.75">
      <c r="C1214" s="162"/>
    </row>
    <row r="1215" spans="3:3" s="440" customFormat="1" ht="12.75">
      <c r="C1215" s="162"/>
    </row>
    <row r="1216" spans="3:3" s="440" customFormat="1" ht="12.75">
      <c r="C1216" s="162"/>
    </row>
    <row r="1217" spans="3:3" s="440" customFormat="1" ht="12.75">
      <c r="C1217" s="162"/>
    </row>
    <row r="1218" spans="3:3" s="440" customFormat="1" ht="12.75">
      <c r="C1218" s="162"/>
    </row>
    <row r="1219" spans="3:3" s="440" customFormat="1" ht="12.75">
      <c r="C1219" s="162"/>
    </row>
    <row r="1220" spans="3:3" s="440" customFormat="1" ht="12.75">
      <c r="C1220" s="162"/>
    </row>
    <row r="1221" spans="3:3" s="440" customFormat="1" ht="12.75">
      <c r="C1221" s="162"/>
    </row>
    <row r="1222" spans="3:3" s="440" customFormat="1" ht="12.75">
      <c r="C1222" s="162"/>
    </row>
    <row r="1223" spans="3:3" s="440" customFormat="1" ht="12.75">
      <c r="C1223" s="162"/>
    </row>
    <row r="1224" spans="3:3" s="440" customFormat="1" ht="12.75">
      <c r="C1224" s="162"/>
    </row>
    <row r="1225" spans="3:3" s="440" customFormat="1" ht="12.75">
      <c r="C1225" s="162"/>
    </row>
    <row r="1226" spans="3:3" s="440" customFormat="1" ht="12.75">
      <c r="C1226" s="162"/>
    </row>
    <row r="1227" spans="3:3" s="440" customFormat="1" ht="12.75">
      <c r="C1227" s="162"/>
    </row>
    <row r="1228" spans="3:3" s="440" customFormat="1" ht="12.75">
      <c r="C1228" s="162"/>
    </row>
    <row r="1229" spans="3:3" s="440" customFormat="1" ht="12.75">
      <c r="C1229" s="162"/>
    </row>
    <row r="1230" spans="3:3" s="440" customFormat="1" ht="12.75">
      <c r="C1230" s="162"/>
    </row>
    <row r="1231" spans="3:3" s="440" customFormat="1" ht="12.75">
      <c r="C1231" s="162"/>
    </row>
    <row r="1232" spans="3:3" s="440" customFormat="1" ht="12.75">
      <c r="C1232" s="162"/>
    </row>
    <row r="1233" spans="3:3" s="440" customFormat="1" ht="12.75">
      <c r="C1233" s="162"/>
    </row>
    <row r="1234" spans="3:3" s="440" customFormat="1" ht="12.75">
      <c r="C1234" s="162"/>
    </row>
    <row r="1235" spans="3:3" s="440" customFormat="1" ht="12.75">
      <c r="C1235" s="162"/>
    </row>
    <row r="1236" spans="3:3" s="440" customFormat="1" ht="12.75">
      <c r="C1236" s="162"/>
    </row>
    <row r="1237" spans="3:3" s="440" customFormat="1" ht="12.75">
      <c r="C1237" s="162"/>
    </row>
    <row r="1238" spans="3:3" s="440" customFormat="1" ht="12.75">
      <c r="C1238" s="162"/>
    </row>
    <row r="1239" spans="3:3" s="440" customFormat="1" ht="12.75">
      <c r="C1239" s="162"/>
    </row>
    <row r="1240" spans="3:3" s="440" customFormat="1" ht="12.75">
      <c r="C1240" s="162"/>
    </row>
    <row r="1241" spans="3:3" s="440" customFormat="1" ht="12.75">
      <c r="C1241" s="162"/>
    </row>
    <row r="1242" spans="3:3" s="440" customFormat="1" ht="12.75">
      <c r="C1242" s="162"/>
    </row>
    <row r="1243" spans="3:3" s="440" customFormat="1" ht="12.75">
      <c r="C1243" s="162"/>
    </row>
    <row r="1244" spans="3:3" s="440" customFormat="1" ht="12.75">
      <c r="C1244" s="162"/>
    </row>
    <row r="1245" spans="3:3" s="440" customFormat="1" ht="12.75">
      <c r="C1245" s="162"/>
    </row>
    <row r="1246" spans="3:3" s="440" customFormat="1" ht="12.75">
      <c r="C1246" s="162"/>
    </row>
    <row r="1247" spans="3:3" s="440" customFormat="1" ht="12.75">
      <c r="C1247" s="162"/>
    </row>
    <row r="1248" spans="3:3" s="440" customFormat="1" ht="12.75">
      <c r="C1248" s="162"/>
    </row>
    <row r="1249" spans="3:3" s="440" customFormat="1" ht="12.75">
      <c r="C1249" s="162"/>
    </row>
    <row r="1250" spans="3:3" s="440" customFormat="1" ht="12.75">
      <c r="C1250" s="162"/>
    </row>
    <row r="1251" spans="3:3" s="440" customFormat="1" ht="12.75">
      <c r="C1251" s="162"/>
    </row>
    <row r="1252" spans="3:3" s="440" customFormat="1" ht="12.75">
      <c r="C1252" s="162"/>
    </row>
    <row r="1253" spans="3:3" s="440" customFormat="1" ht="12.75">
      <c r="C1253" s="162"/>
    </row>
    <row r="1254" spans="3:3" s="440" customFormat="1" ht="12.75">
      <c r="C1254" s="162"/>
    </row>
    <row r="1255" spans="3:3" s="440" customFormat="1" ht="12.75">
      <c r="C1255" s="162"/>
    </row>
    <row r="1256" spans="3:3" s="440" customFormat="1" ht="12.75">
      <c r="C1256" s="162"/>
    </row>
    <row r="1257" spans="3:3" s="440" customFormat="1" ht="12.75">
      <c r="C1257" s="162"/>
    </row>
    <row r="1258" spans="3:3" s="440" customFormat="1" ht="12.75">
      <c r="C1258" s="162"/>
    </row>
    <row r="1259" spans="3:3" s="440" customFormat="1" ht="12.75">
      <c r="C1259" s="162"/>
    </row>
    <row r="1260" spans="3:3" s="440" customFormat="1" ht="12.75">
      <c r="C1260" s="162"/>
    </row>
    <row r="1261" spans="3:3" s="440" customFormat="1" ht="12.75">
      <c r="C1261" s="162"/>
    </row>
    <row r="1262" spans="3:3" s="440" customFormat="1" ht="12.75">
      <c r="C1262" s="162"/>
    </row>
    <row r="1263" spans="3:3" s="440" customFormat="1" ht="12.75">
      <c r="C1263" s="162"/>
    </row>
    <row r="1264" spans="3:3" s="440" customFormat="1" ht="12.75">
      <c r="C1264" s="162"/>
    </row>
    <row r="1265" spans="3:3" s="440" customFormat="1" ht="12.75">
      <c r="C1265" s="162"/>
    </row>
    <row r="1266" spans="3:3" s="440" customFormat="1" ht="12.75">
      <c r="C1266" s="162"/>
    </row>
    <row r="1267" spans="3:3" s="440" customFormat="1" ht="12.75">
      <c r="C1267" s="162"/>
    </row>
    <row r="1268" spans="3:3" s="440" customFormat="1" ht="12.75">
      <c r="C1268" s="162"/>
    </row>
    <row r="1269" spans="3:3" s="440" customFormat="1" ht="12.75">
      <c r="C1269" s="162"/>
    </row>
    <row r="1270" spans="3:3" s="440" customFormat="1" ht="12.75">
      <c r="C1270" s="162"/>
    </row>
    <row r="1271" spans="3:3" s="440" customFormat="1" ht="12.75">
      <c r="C1271" s="162"/>
    </row>
    <row r="1272" spans="3:3" s="440" customFormat="1" ht="12.75">
      <c r="C1272" s="162"/>
    </row>
    <row r="1273" spans="3:3" s="440" customFormat="1" ht="12.75">
      <c r="C1273" s="162"/>
    </row>
    <row r="1274" spans="3:3" s="440" customFormat="1" ht="12.75">
      <c r="C1274" s="162"/>
    </row>
    <row r="1275" spans="3:3" s="440" customFormat="1" ht="12.75">
      <c r="C1275" s="162"/>
    </row>
    <row r="1276" spans="3:3" s="440" customFormat="1" ht="12.75">
      <c r="C1276" s="162"/>
    </row>
    <row r="1277" spans="3:3" s="440" customFormat="1" ht="12.75">
      <c r="C1277" s="162"/>
    </row>
    <row r="1278" spans="3:3" s="440" customFormat="1" ht="12.75">
      <c r="C1278" s="162"/>
    </row>
    <row r="1279" spans="3:3" s="440" customFormat="1" ht="12.75">
      <c r="C1279" s="162"/>
    </row>
    <row r="1280" spans="3:3" s="440" customFormat="1" ht="12.75">
      <c r="C1280" s="162"/>
    </row>
    <row r="1281" spans="3:3" s="440" customFormat="1" ht="12.75">
      <c r="C1281" s="162"/>
    </row>
    <row r="1282" spans="3:3" s="440" customFormat="1" ht="12.75">
      <c r="C1282" s="162"/>
    </row>
    <row r="1283" spans="3:3" s="440" customFormat="1" ht="12.75">
      <c r="C1283" s="162"/>
    </row>
    <row r="1284" spans="3:3" s="440" customFormat="1" ht="12.75">
      <c r="C1284" s="162"/>
    </row>
    <row r="1285" spans="3:3" s="440" customFormat="1" ht="12.75">
      <c r="C1285" s="162"/>
    </row>
    <row r="1286" spans="3:3" s="440" customFormat="1" ht="12.75">
      <c r="C1286" s="162"/>
    </row>
    <row r="1287" spans="3:3" s="440" customFormat="1" ht="12.75">
      <c r="C1287" s="162"/>
    </row>
    <row r="1288" spans="3:3" s="440" customFormat="1" ht="12.75">
      <c r="C1288" s="162"/>
    </row>
    <row r="1289" spans="3:3" s="440" customFormat="1" ht="12.75">
      <c r="C1289" s="162"/>
    </row>
    <row r="1290" spans="3:3" s="440" customFormat="1" ht="12.75">
      <c r="C1290" s="162"/>
    </row>
    <row r="1291" spans="3:3" s="440" customFormat="1" ht="12.75">
      <c r="C1291" s="162"/>
    </row>
    <row r="1292" spans="3:3" s="440" customFormat="1" ht="12.75">
      <c r="C1292" s="162"/>
    </row>
    <row r="1293" spans="3:3" s="440" customFormat="1" ht="12.75">
      <c r="C1293" s="162"/>
    </row>
    <row r="1294" spans="3:3" s="440" customFormat="1" ht="12.75">
      <c r="C1294" s="162"/>
    </row>
    <row r="1295" spans="3:3" s="440" customFormat="1" ht="12.75">
      <c r="C1295" s="162"/>
    </row>
    <row r="1296" spans="3:3" s="440" customFormat="1" ht="12.75">
      <c r="C1296" s="162"/>
    </row>
    <row r="1297" spans="3:3" s="440" customFormat="1" ht="12.75">
      <c r="C1297" s="162"/>
    </row>
    <row r="1298" spans="3:3" s="440" customFormat="1" ht="12.75">
      <c r="C1298" s="162"/>
    </row>
    <row r="1299" spans="3:3" s="440" customFormat="1" ht="12.75">
      <c r="C1299" s="162"/>
    </row>
    <row r="1300" spans="3:3" s="440" customFormat="1" ht="12.75">
      <c r="C1300" s="162"/>
    </row>
    <row r="1301" spans="3:3" s="440" customFormat="1" ht="12.75">
      <c r="C1301" s="162"/>
    </row>
    <row r="1302" spans="3:3" s="440" customFormat="1" ht="12.75">
      <c r="C1302" s="162"/>
    </row>
    <row r="1303" spans="3:3" s="440" customFormat="1" ht="12.75">
      <c r="C1303" s="162"/>
    </row>
    <row r="1304" spans="3:3" s="440" customFormat="1" ht="12.75">
      <c r="C1304" s="162"/>
    </row>
    <row r="1305" spans="3:3" s="440" customFormat="1" ht="12.75">
      <c r="C1305" s="162"/>
    </row>
    <row r="1306" spans="3:3" s="440" customFormat="1" ht="12.75">
      <c r="C1306" s="162"/>
    </row>
    <row r="1307" spans="3:3" s="440" customFormat="1" ht="12.75">
      <c r="C1307" s="162"/>
    </row>
    <row r="1308" spans="3:3" s="440" customFormat="1" ht="12.75">
      <c r="C1308" s="162"/>
    </row>
    <row r="1309" spans="3:3" s="440" customFormat="1" ht="12.75">
      <c r="C1309" s="162"/>
    </row>
    <row r="1310" spans="3:3" s="440" customFormat="1" ht="12.75">
      <c r="C1310" s="162"/>
    </row>
    <row r="1311" spans="3:3" s="440" customFormat="1" ht="12.75">
      <c r="C1311" s="162"/>
    </row>
    <row r="1312" spans="3:3" s="440" customFormat="1" ht="12.75">
      <c r="C1312" s="162"/>
    </row>
    <row r="1313" spans="3:3" s="440" customFormat="1" ht="12.75">
      <c r="C1313" s="162"/>
    </row>
    <row r="1314" spans="3:3" s="440" customFormat="1" ht="12.75">
      <c r="C1314" s="162"/>
    </row>
    <row r="1315" spans="3:3" s="440" customFormat="1" ht="12.75">
      <c r="C1315" s="162"/>
    </row>
    <row r="1316" spans="3:3" s="440" customFormat="1" ht="12.75">
      <c r="C1316" s="162"/>
    </row>
    <row r="1317" spans="3:3" s="440" customFormat="1" ht="12.75">
      <c r="C1317" s="162"/>
    </row>
    <row r="1318" spans="3:3" s="440" customFormat="1" ht="12.75">
      <c r="C1318" s="162"/>
    </row>
    <row r="1319" spans="3:3" s="440" customFormat="1" ht="12.75">
      <c r="C1319" s="162"/>
    </row>
    <row r="1320" spans="3:3" s="440" customFormat="1" ht="12.75">
      <c r="C1320" s="162"/>
    </row>
    <row r="1321" spans="3:3" s="440" customFormat="1" ht="12.75">
      <c r="C1321" s="162"/>
    </row>
    <row r="1322" spans="3:3" s="440" customFormat="1" ht="12.75">
      <c r="C1322" s="162"/>
    </row>
    <row r="1323" spans="3:3" s="440" customFormat="1" ht="12.75">
      <c r="C1323" s="162"/>
    </row>
    <row r="1324" spans="3:3" s="440" customFormat="1" ht="12.75">
      <c r="C1324" s="162"/>
    </row>
    <row r="1325" spans="3:3" s="440" customFormat="1" ht="12.75">
      <c r="C1325" s="162"/>
    </row>
    <row r="1326" spans="3:3" s="440" customFormat="1" ht="12.75">
      <c r="C1326" s="162"/>
    </row>
    <row r="1327" spans="3:3" s="440" customFormat="1" ht="12.75">
      <c r="C1327" s="162"/>
    </row>
    <row r="1328" spans="3:3" s="440" customFormat="1" ht="12.75">
      <c r="C1328" s="162"/>
    </row>
    <row r="1329" spans="3:3" s="440" customFormat="1" ht="12.75">
      <c r="C1329" s="162"/>
    </row>
    <row r="1330" spans="3:3" s="440" customFormat="1" ht="12.75">
      <c r="C1330" s="162"/>
    </row>
    <row r="1331" spans="3:3" s="440" customFormat="1" ht="12.75">
      <c r="C1331" s="162"/>
    </row>
    <row r="1332" spans="3:3" s="440" customFormat="1" ht="12.75">
      <c r="C1332" s="162"/>
    </row>
    <row r="1333" spans="3:3" s="440" customFormat="1" ht="12.75">
      <c r="C1333" s="162"/>
    </row>
    <row r="1334" spans="3:3" s="440" customFormat="1" ht="12.75">
      <c r="C1334" s="162"/>
    </row>
    <row r="1335" spans="3:3" s="440" customFormat="1" ht="12.75">
      <c r="C1335" s="162"/>
    </row>
    <row r="1336" spans="3:3" s="440" customFormat="1" ht="12.75">
      <c r="C1336" s="162"/>
    </row>
    <row r="1337" spans="3:3" s="440" customFormat="1" ht="12.75">
      <c r="C1337" s="162"/>
    </row>
    <row r="1338" spans="3:3" s="440" customFormat="1" ht="12.75">
      <c r="C1338" s="162"/>
    </row>
    <row r="1339" spans="3:3" s="440" customFormat="1" ht="12.75">
      <c r="C1339" s="162"/>
    </row>
    <row r="1340" spans="3:3" s="440" customFormat="1" ht="12.75">
      <c r="C1340" s="162"/>
    </row>
    <row r="1341" spans="3:3" s="440" customFormat="1" ht="12.75">
      <c r="C1341" s="162"/>
    </row>
    <row r="1342" spans="3:3" s="440" customFormat="1" ht="12.75">
      <c r="C1342" s="162"/>
    </row>
    <row r="1343" spans="3:3" s="440" customFormat="1" ht="12.75">
      <c r="C1343" s="162"/>
    </row>
    <row r="1344" spans="3:3" s="440" customFormat="1" ht="12.75">
      <c r="C1344" s="162"/>
    </row>
    <row r="1345" spans="3:3" s="440" customFormat="1" ht="12.75">
      <c r="C1345" s="162"/>
    </row>
    <row r="1346" spans="3:3" s="440" customFormat="1" ht="12.75">
      <c r="C1346" s="162"/>
    </row>
    <row r="1347" spans="3:3" s="440" customFormat="1" ht="12.75">
      <c r="C1347" s="162"/>
    </row>
    <row r="1348" spans="3:3" s="440" customFormat="1" ht="12.75">
      <c r="C1348" s="162"/>
    </row>
    <row r="1349" spans="3:3" s="440" customFormat="1" ht="12.75">
      <c r="C1349" s="162"/>
    </row>
    <row r="1350" spans="3:3" s="440" customFormat="1" ht="12.75">
      <c r="C1350" s="162"/>
    </row>
    <row r="1351" spans="3:3" s="440" customFormat="1" ht="12.75">
      <c r="C1351" s="162"/>
    </row>
    <row r="1352" spans="3:3" s="440" customFormat="1" ht="12.75">
      <c r="C1352" s="162"/>
    </row>
    <row r="1353" spans="3:3" s="440" customFormat="1" ht="12.75">
      <c r="C1353" s="162"/>
    </row>
    <row r="1354" spans="3:3" s="440" customFormat="1" ht="12.75">
      <c r="C1354" s="162"/>
    </row>
    <row r="1355" spans="3:3" s="440" customFormat="1" ht="12.75">
      <c r="C1355" s="162"/>
    </row>
    <row r="1356" spans="3:3" s="440" customFormat="1" ht="12.75">
      <c r="C1356" s="162"/>
    </row>
    <row r="1357" spans="3:3" s="440" customFormat="1" ht="12.75">
      <c r="C1357" s="162"/>
    </row>
    <row r="1358" spans="3:3" s="440" customFormat="1" ht="12.75">
      <c r="C1358" s="162"/>
    </row>
    <row r="1359" spans="3:3" s="440" customFormat="1" ht="12.75">
      <c r="C1359" s="162"/>
    </row>
    <row r="1360" spans="3:3" s="440" customFormat="1" ht="12.75">
      <c r="C1360" s="162"/>
    </row>
    <row r="1361" spans="3:3" s="440" customFormat="1" ht="12.75">
      <c r="C1361" s="162"/>
    </row>
    <row r="1362" spans="3:3" s="440" customFormat="1" ht="12.75">
      <c r="C1362" s="162"/>
    </row>
    <row r="1363" spans="3:3" s="440" customFormat="1" ht="12.75">
      <c r="C1363" s="162"/>
    </row>
    <row r="1364" spans="3:3" s="440" customFormat="1" ht="12.75">
      <c r="C1364" s="162"/>
    </row>
    <row r="1365" spans="3:3" s="440" customFormat="1" ht="12.75">
      <c r="C1365" s="162"/>
    </row>
    <row r="1366" spans="3:3" s="440" customFormat="1" ht="12.75">
      <c r="C1366" s="162"/>
    </row>
    <row r="1367" spans="3:3" s="440" customFormat="1" ht="12.75">
      <c r="C1367" s="162"/>
    </row>
    <row r="1368" spans="3:3" s="440" customFormat="1" ht="12.75">
      <c r="C1368" s="162"/>
    </row>
    <row r="1369" spans="3:3" s="440" customFormat="1" ht="12.75">
      <c r="C1369" s="162"/>
    </row>
    <row r="1370" spans="3:3" s="440" customFormat="1" ht="12.75">
      <c r="C1370" s="162"/>
    </row>
    <row r="1371" spans="3:3" s="440" customFormat="1" ht="12.75">
      <c r="C1371" s="162"/>
    </row>
    <row r="1372" spans="3:3" s="440" customFormat="1" ht="12.75">
      <c r="C1372" s="162"/>
    </row>
    <row r="1373" spans="3:3" s="440" customFormat="1" ht="12.75">
      <c r="C1373" s="162"/>
    </row>
    <row r="1374" spans="3:3" s="440" customFormat="1" ht="12.75">
      <c r="C1374" s="162"/>
    </row>
    <row r="1375" spans="3:3" s="440" customFormat="1" ht="12.75">
      <c r="C1375" s="162"/>
    </row>
    <row r="1376" spans="3:3" s="440" customFormat="1" ht="12.75">
      <c r="C1376" s="162"/>
    </row>
    <row r="1377" spans="3:3" s="440" customFormat="1" ht="12.75">
      <c r="C1377" s="162"/>
    </row>
    <row r="1378" spans="3:3" s="440" customFormat="1" ht="12.75">
      <c r="C1378" s="162"/>
    </row>
    <row r="1379" spans="3:3" s="440" customFormat="1" ht="12.75">
      <c r="C1379" s="162"/>
    </row>
    <row r="1380" spans="3:3" s="440" customFormat="1" ht="12.75">
      <c r="C1380" s="162"/>
    </row>
    <row r="1381" spans="3:3" s="440" customFormat="1" ht="12.75">
      <c r="C1381" s="162"/>
    </row>
    <row r="1382" spans="3:3" s="440" customFormat="1" ht="12.75">
      <c r="C1382" s="162"/>
    </row>
    <row r="1383" spans="3:3" s="440" customFormat="1" ht="12.75">
      <c r="C1383" s="162"/>
    </row>
    <row r="1384" spans="3:3" s="440" customFormat="1" ht="12.75">
      <c r="C1384" s="162"/>
    </row>
    <row r="1385" spans="3:3" s="440" customFormat="1" ht="12.75">
      <c r="C1385" s="162"/>
    </row>
    <row r="1386" spans="3:3" s="440" customFormat="1" ht="12.75">
      <c r="C1386" s="162"/>
    </row>
    <row r="1387" spans="3:3" s="440" customFormat="1" ht="12.75">
      <c r="C1387" s="162"/>
    </row>
    <row r="1388" spans="3:3" s="440" customFormat="1" ht="12.75">
      <c r="C1388" s="162"/>
    </row>
    <row r="1389" spans="3:3" s="440" customFormat="1" ht="12.75">
      <c r="C1389" s="162"/>
    </row>
    <row r="1390" spans="3:3" s="440" customFormat="1" ht="12.75">
      <c r="C1390" s="162"/>
    </row>
    <row r="1391" spans="3:3" s="440" customFormat="1" ht="12.75">
      <c r="C1391" s="162"/>
    </row>
    <row r="1392" spans="3:3" s="440" customFormat="1" ht="12.75">
      <c r="C1392" s="162"/>
    </row>
    <row r="1393" spans="3:3" s="440" customFormat="1" ht="12.75">
      <c r="C1393" s="162"/>
    </row>
    <row r="1394" spans="3:3" s="440" customFormat="1" ht="12.75">
      <c r="C1394" s="162"/>
    </row>
    <row r="1395" spans="3:3" s="440" customFormat="1" ht="12.75">
      <c r="C1395" s="162"/>
    </row>
    <row r="1396" spans="3:3" s="440" customFormat="1" ht="12.75">
      <c r="C1396" s="162"/>
    </row>
    <row r="1397" spans="3:3" s="440" customFormat="1" ht="12.75">
      <c r="C1397" s="162"/>
    </row>
    <row r="1398" spans="3:3" s="440" customFormat="1" ht="12.75">
      <c r="C1398" s="162"/>
    </row>
    <row r="1399" spans="3:3" s="440" customFormat="1" ht="12.75">
      <c r="C1399" s="162"/>
    </row>
    <row r="1400" spans="3:3" s="440" customFormat="1" ht="12.75">
      <c r="C1400" s="162"/>
    </row>
    <row r="1401" spans="3:3" s="440" customFormat="1" ht="12.75">
      <c r="C1401" s="162"/>
    </row>
    <row r="1402" spans="3:3" s="440" customFormat="1" ht="12.75">
      <c r="C1402" s="162"/>
    </row>
    <row r="1403" spans="3:3" s="440" customFormat="1" ht="12.75">
      <c r="C1403" s="162"/>
    </row>
    <row r="1404" spans="3:3" s="440" customFormat="1" ht="12.75">
      <c r="C1404" s="162"/>
    </row>
    <row r="1405" spans="3:3" s="440" customFormat="1" ht="12.75">
      <c r="C1405" s="162"/>
    </row>
    <row r="1406" spans="3:3" s="440" customFormat="1" ht="12.75">
      <c r="C1406" s="162"/>
    </row>
    <row r="1407" spans="3:3" s="440" customFormat="1" ht="12.75">
      <c r="C1407" s="162"/>
    </row>
    <row r="1408" spans="3:3" s="440" customFormat="1" ht="12.75">
      <c r="C1408" s="162"/>
    </row>
    <row r="1409" spans="3:3" s="440" customFormat="1" ht="12.75">
      <c r="C1409" s="162"/>
    </row>
    <row r="1410" spans="3:3" s="440" customFormat="1" ht="12.75">
      <c r="C1410" s="162"/>
    </row>
    <row r="1411" spans="3:3" s="440" customFormat="1" ht="12.75">
      <c r="C1411" s="162"/>
    </row>
    <row r="1412" spans="3:3" s="440" customFormat="1" ht="12.75">
      <c r="C1412" s="162"/>
    </row>
    <row r="1413" spans="3:3" s="440" customFormat="1" ht="12.75">
      <c r="C1413" s="162"/>
    </row>
    <row r="1414" spans="3:3" s="440" customFormat="1" ht="12.75">
      <c r="C1414" s="162"/>
    </row>
    <row r="1415" spans="3:3" s="440" customFormat="1" ht="12.75">
      <c r="C1415" s="162"/>
    </row>
    <row r="1416" spans="3:3" s="440" customFormat="1" ht="12.75">
      <c r="C1416" s="162"/>
    </row>
    <row r="1417" spans="3:3" s="440" customFormat="1" ht="12.75">
      <c r="C1417" s="162"/>
    </row>
    <row r="1418" spans="3:3" s="440" customFormat="1" ht="12.75">
      <c r="C1418" s="162"/>
    </row>
    <row r="1419" spans="3:3" s="440" customFormat="1" ht="12.75">
      <c r="C1419" s="162"/>
    </row>
    <row r="1420" spans="3:3" s="440" customFormat="1" ht="12.75">
      <c r="C1420" s="162"/>
    </row>
    <row r="1421" spans="3:3" s="440" customFormat="1" ht="12.75">
      <c r="C1421" s="162"/>
    </row>
    <row r="1422" spans="3:3" s="440" customFormat="1" ht="12.75">
      <c r="C1422" s="162"/>
    </row>
    <row r="1423" spans="3:3" s="440" customFormat="1" ht="12.75">
      <c r="C1423" s="162"/>
    </row>
    <row r="1424" spans="3:3" s="440" customFormat="1" ht="12.75">
      <c r="C1424" s="162"/>
    </row>
    <row r="1425" spans="3:3" s="440" customFormat="1" ht="12.75">
      <c r="C1425" s="162"/>
    </row>
    <row r="1426" spans="3:3" s="440" customFormat="1" ht="12.75">
      <c r="C1426" s="162"/>
    </row>
    <row r="1427" spans="3:3" s="440" customFormat="1" ht="12.75">
      <c r="C1427" s="162"/>
    </row>
    <row r="1428" spans="3:3" s="440" customFormat="1" ht="12.75">
      <c r="C1428" s="162"/>
    </row>
    <row r="1429" spans="3:3" s="440" customFormat="1" ht="12.75">
      <c r="C1429" s="162"/>
    </row>
    <row r="1430" spans="3:3" s="440" customFormat="1" ht="12.75">
      <c r="C1430" s="162"/>
    </row>
    <row r="1431" spans="3:3" s="440" customFormat="1" ht="12.75">
      <c r="C1431" s="162"/>
    </row>
    <row r="1432" spans="3:3" s="440" customFormat="1" ht="12.75">
      <c r="C1432" s="162"/>
    </row>
    <row r="1433" spans="3:3" s="440" customFormat="1" ht="12.75">
      <c r="C1433" s="162"/>
    </row>
    <row r="1434" spans="3:3" s="440" customFormat="1" ht="12.75">
      <c r="C1434" s="162"/>
    </row>
    <row r="1435" spans="3:3" s="440" customFormat="1" ht="12.75">
      <c r="C1435" s="162"/>
    </row>
    <row r="1436" spans="3:3" s="440" customFormat="1" ht="12.75">
      <c r="C1436" s="162"/>
    </row>
    <row r="1437" spans="3:3" s="440" customFormat="1" ht="12.75">
      <c r="C1437" s="162"/>
    </row>
    <row r="1438" spans="3:3" s="440" customFormat="1" ht="12.75">
      <c r="C1438" s="162"/>
    </row>
    <row r="1439" spans="3:3" s="440" customFormat="1" ht="12.75">
      <c r="C1439" s="162"/>
    </row>
    <row r="1440" spans="3:3" s="440" customFormat="1" ht="12.75">
      <c r="C1440" s="162"/>
    </row>
    <row r="1441" spans="3:3" s="440" customFormat="1" ht="12.75">
      <c r="C1441" s="162"/>
    </row>
    <row r="1442" spans="3:3" s="440" customFormat="1" ht="12.75">
      <c r="C1442" s="162"/>
    </row>
    <row r="1443" spans="3:3" s="440" customFormat="1" ht="12.75">
      <c r="C1443" s="162"/>
    </row>
    <row r="1444" spans="3:3" s="440" customFormat="1" ht="12.75">
      <c r="C1444" s="162"/>
    </row>
    <row r="1445" spans="3:3" s="440" customFormat="1" ht="12.75">
      <c r="C1445" s="162"/>
    </row>
    <row r="1446" spans="3:3" s="440" customFormat="1" ht="12.75">
      <c r="C1446" s="162"/>
    </row>
    <row r="1447" spans="3:3" s="440" customFormat="1" ht="12.75">
      <c r="C1447" s="162"/>
    </row>
    <row r="1448" spans="3:3" s="440" customFormat="1" ht="12.75">
      <c r="C1448" s="162"/>
    </row>
    <row r="1449" spans="3:3" s="440" customFormat="1" ht="12.75">
      <c r="C1449" s="162"/>
    </row>
    <row r="1450" spans="3:3" s="440" customFormat="1" ht="12.75">
      <c r="C1450" s="162"/>
    </row>
    <row r="1451" spans="3:3" s="440" customFormat="1" ht="12.75">
      <c r="C1451" s="162"/>
    </row>
    <row r="1452" spans="3:3" s="440" customFormat="1" ht="12.75">
      <c r="C1452" s="162"/>
    </row>
    <row r="1453" spans="3:3" s="440" customFormat="1" ht="12.75">
      <c r="C1453" s="162"/>
    </row>
    <row r="1454" spans="3:3" s="440" customFormat="1" ht="12.75">
      <c r="C1454" s="162"/>
    </row>
    <row r="1455" spans="3:3" s="440" customFormat="1" ht="12.75">
      <c r="C1455" s="162"/>
    </row>
    <row r="1456" spans="3:3" s="440" customFormat="1" ht="12.75">
      <c r="C1456" s="162"/>
    </row>
    <row r="1457" spans="3:3" s="440" customFormat="1" ht="12.75">
      <c r="C1457" s="162"/>
    </row>
    <row r="1458" spans="3:3" s="440" customFormat="1" ht="12.75">
      <c r="C1458" s="162"/>
    </row>
    <row r="1459" spans="3:3" s="440" customFormat="1" ht="12.75">
      <c r="C1459" s="162"/>
    </row>
    <row r="1460" spans="3:3" s="440" customFormat="1" ht="12.75">
      <c r="C1460" s="162"/>
    </row>
    <row r="1461" spans="3:3" s="440" customFormat="1" ht="12.75">
      <c r="C1461" s="162"/>
    </row>
    <row r="1462" spans="3:3" s="440" customFormat="1" ht="12.75">
      <c r="C1462" s="162"/>
    </row>
    <row r="1463" spans="3:3" s="440" customFormat="1" ht="12.75">
      <c r="C1463" s="162"/>
    </row>
    <row r="1464" spans="3:3" s="440" customFormat="1" ht="12.75">
      <c r="C1464" s="162"/>
    </row>
    <row r="1465" spans="3:3" s="440" customFormat="1" ht="12.75">
      <c r="C1465" s="162"/>
    </row>
    <row r="1466" spans="3:3" s="440" customFormat="1" ht="12.75">
      <c r="C1466" s="162"/>
    </row>
    <row r="1467" spans="3:3" s="440" customFormat="1" ht="12.75">
      <c r="C1467" s="162"/>
    </row>
    <row r="1468" spans="3:3" s="440" customFormat="1" ht="12.75">
      <c r="C1468" s="162"/>
    </row>
    <row r="1469" spans="3:3" s="440" customFormat="1" ht="12.75">
      <c r="C1469" s="162"/>
    </row>
    <row r="1470" spans="3:3" s="440" customFormat="1" ht="12.75">
      <c r="C1470" s="162"/>
    </row>
    <row r="1471" spans="3:3" s="440" customFormat="1" ht="12.75">
      <c r="C1471" s="162"/>
    </row>
    <row r="1472" spans="3:3" s="440" customFormat="1" ht="12.75">
      <c r="C1472" s="162"/>
    </row>
    <row r="1473" spans="3:3" s="440" customFormat="1" ht="12.75">
      <c r="C1473" s="162"/>
    </row>
    <row r="1474" spans="3:3" s="440" customFormat="1" ht="12.75">
      <c r="C1474" s="162"/>
    </row>
    <row r="1475" spans="3:3" s="440" customFormat="1" ht="12.75">
      <c r="C1475" s="162"/>
    </row>
    <row r="1476" spans="3:3" s="440" customFormat="1" ht="12.75">
      <c r="C1476" s="162"/>
    </row>
    <row r="1477" spans="3:3" s="440" customFormat="1" ht="12.75">
      <c r="C1477" s="162"/>
    </row>
    <row r="1478" spans="3:3" s="440" customFormat="1" ht="12.75">
      <c r="C1478" s="162"/>
    </row>
    <row r="1479" spans="3:3" s="440" customFormat="1" ht="12.75">
      <c r="C1479" s="162"/>
    </row>
    <row r="1480" spans="3:3" s="440" customFormat="1" ht="12.75">
      <c r="C1480" s="162"/>
    </row>
    <row r="1481" spans="3:3" s="440" customFormat="1" ht="12.75">
      <c r="C1481" s="162"/>
    </row>
    <row r="1482" spans="3:3" s="440" customFormat="1" ht="12.75">
      <c r="C1482" s="162"/>
    </row>
    <row r="1483" spans="3:3" s="440" customFormat="1" ht="12.75">
      <c r="C1483" s="162"/>
    </row>
    <row r="1484" spans="3:3" s="440" customFormat="1" ht="12.75">
      <c r="C1484" s="162"/>
    </row>
    <row r="1485" spans="3:3" s="440" customFormat="1" ht="12.75">
      <c r="C1485" s="162"/>
    </row>
    <row r="1486" spans="3:3" s="440" customFormat="1" ht="12.75">
      <c r="C1486" s="162"/>
    </row>
    <row r="1487" spans="3:3" s="440" customFormat="1" ht="12.75">
      <c r="C1487" s="162"/>
    </row>
    <row r="1488" spans="3:3" s="440" customFormat="1" ht="12.75">
      <c r="C1488" s="162"/>
    </row>
    <row r="1489" spans="3:3" s="440" customFormat="1" ht="12.75">
      <c r="C1489" s="162"/>
    </row>
    <row r="1490" spans="3:3" s="440" customFormat="1" ht="12.75">
      <c r="C1490" s="162"/>
    </row>
    <row r="1491" spans="3:3" s="440" customFormat="1" ht="12.75">
      <c r="C1491" s="162"/>
    </row>
    <row r="1492" spans="3:3" s="440" customFormat="1" ht="12.75">
      <c r="C1492" s="162"/>
    </row>
    <row r="1493" spans="3:3" s="440" customFormat="1" ht="12.75">
      <c r="C1493" s="162"/>
    </row>
    <row r="1494" spans="3:3" s="440" customFormat="1" ht="12.75">
      <c r="C1494" s="162"/>
    </row>
    <row r="1495" spans="3:3" s="440" customFormat="1" ht="12.75">
      <c r="C1495" s="162"/>
    </row>
    <row r="1496" spans="3:3" s="440" customFormat="1" ht="12.75">
      <c r="C1496" s="162"/>
    </row>
    <row r="1497" spans="3:3" s="440" customFormat="1" ht="12.75">
      <c r="C1497" s="162"/>
    </row>
    <row r="1498" spans="3:3" s="440" customFormat="1" ht="12.75">
      <c r="C1498" s="162"/>
    </row>
    <row r="1499" spans="3:3" s="440" customFormat="1" ht="12.75">
      <c r="C1499" s="162"/>
    </row>
    <row r="1500" spans="3:3" s="440" customFormat="1" ht="12.75">
      <c r="C1500" s="162"/>
    </row>
    <row r="1501" spans="3:3" s="440" customFormat="1" ht="12.75">
      <c r="C1501" s="162"/>
    </row>
    <row r="1502" spans="3:3" s="440" customFormat="1" ht="12.75">
      <c r="C1502" s="162"/>
    </row>
    <row r="1503" spans="3:3" s="440" customFormat="1" ht="12.75">
      <c r="C1503" s="162"/>
    </row>
    <row r="1504" spans="3:3" s="440" customFormat="1" ht="12.75">
      <c r="C1504" s="162"/>
    </row>
    <row r="1505" spans="3:3" s="440" customFormat="1" ht="12.75">
      <c r="C1505" s="162"/>
    </row>
    <row r="1506" spans="3:3" s="440" customFormat="1" ht="12.75">
      <c r="C1506" s="162"/>
    </row>
    <row r="1507" spans="3:3" s="440" customFormat="1" ht="12.75">
      <c r="C1507" s="162"/>
    </row>
    <row r="1508" spans="3:3" s="440" customFormat="1" ht="12.75">
      <c r="C1508" s="162"/>
    </row>
    <row r="1509" spans="3:3" s="440" customFormat="1" ht="12.75">
      <c r="C1509" s="162"/>
    </row>
    <row r="1510" spans="3:3" s="440" customFormat="1" ht="12.75">
      <c r="C1510" s="162"/>
    </row>
    <row r="1511" spans="3:3" s="440" customFormat="1" ht="12.75">
      <c r="C1511" s="162"/>
    </row>
    <row r="1512" spans="3:3" s="440" customFormat="1" ht="12.75">
      <c r="C1512" s="162"/>
    </row>
    <row r="1513" spans="3:3" s="440" customFormat="1" ht="12.75">
      <c r="C1513" s="162"/>
    </row>
    <row r="1514" spans="3:3" s="440" customFormat="1" ht="12.75">
      <c r="C1514" s="162"/>
    </row>
    <row r="1515" spans="3:3" s="440" customFormat="1" ht="12.75">
      <c r="C1515" s="162"/>
    </row>
    <row r="1516" spans="3:3" s="440" customFormat="1" ht="12.75">
      <c r="C1516" s="162"/>
    </row>
    <row r="1517" spans="3:3" s="440" customFormat="1" ht="12.75">
      <c r="C1517" s="162"/>
    </row>
    <row r="1518" spans="3:3" s="440" customFormat="1" ht="12.75">
      <c r="C1518" s="162"/>
    </row>
    <row r="1519" spans="3:3" s="440" customFormat="1" ht="12.75">
      <c r="C1519" s="162"/>
    </row>
    <row r="1520" spans="3:3" s="440" customFormat="1" ht="12.75">
      <c r="C1520" s="162"/>
    </row>
    <row r="1521" spans="3:3" s="440" customFormat="1" ht="12.75">
      <c r="C1521" s="162"/>
    </row>
    <row r="1522" spans="3:3" s="440" customFormat="1" ht="12.75">
      <c r="C1522" s="162"/>
    </row>
    <row r="1523" spans="3:3" s="440" customFormat="1" ht="12.75">
      <c r="C1523" s="162"/>
    </row>
    <row r="1524" spans="3:3" s="440" customFormat="1" ht="12.75">
      <c r="C1524" s="162"/>
    </row>
    <row r="1525" spans="3:3" s="440" customFormat="1" ht="12.75">
      <c r="C1525" s="162"/>
    </row>
    <row r="1526" spans="3:3" s="440" customFormat="1" ht="12.75">
      <c r="C1526" s="162"/>
    </row>
    <row r="1527" spans="3:3" s="440" customFormat="1" ht="12.75">
      <c r="C1527" s="162"/>
    </row>
    <row r="1528" spans="3:3" s="440" customFormat="1" ht="12.75">
      <c r="C1528" s="162"/>
    </row>
    <row r="1529" spans="3:3" s="440" customFormat="1" ht="12.75">
      <c r="C1529" s="162"/>
    </row>
    <row r="1530" spans="3:3" s="440" customFormat="1" ht="12.75">
      <c r="C1530" s="162"/>
    </row>
    <row r="1531" spans="3:3" s="440" customFormat="1" ht="12.75">
      <c r="C1531" s="162"/>
    </row>
    <row r="1532" spans="3:3" s="440" customFormat="1" ht="12.75">
      <c r="C1532" s="162"/>
    </row>
    <row r="1533" spans="3:3" s="440" customFormat="1" ht="12.75">
      <c r="C1533" s="162"/>
    </row>
    <row r="1534" spans="3:3" s="440" customFormat="1" ht="12.75">
      <c r="C1534" s="162"/>
    </row>
    <row r="1535" spans="3:3" s="440" customFormat="1" ht="12.75">
      <c r="C1535" s="162"/>
    </row>
    <row r="1536" spans="3:3" s="440" customFormat="1" ht="12.75">
      <c r="C1536" s="162"/>
    </row>
    <row r="1537" spans="3:3" s="440" customFormat="1" ht="12.75">
      <c r="C1537" s="162"/>
    </row>
    <row r="1538" spans="3:3" s="440" customFormat="1" ht="12.75">
      <c r="C1538" s="162"/>
    </row>
    <row r="1539" spans="3:3" s="440" customFormat="1" ht="12.75">
      <c r="C1539" s="162"/>
    </row>
    <row r="1540" spans="3:3" s="440" customFormat="1" ht="12.75">
      <c r="C1540" s="162"/>
    </row>
    <row r="1541" spans="3:3" s="440" customFormat="1" ht="12.75">
      <c r="C1541" s="162"/>
    </row>
    <row r="1542" spans="3:3" s="440" customFormat="1" ht="12.75">
      <c r="C1542" s="162"/>
    </row>
    <row r="1543" spans="3:3" s="440" customFormat="1" ht="12.75">
      <c r="C1543" s="162"/>
    </row>
    <row r="1544" spans="3:3" s="440" customFormat="1" ht="12.75">
      <c r="C1544" s="162"/>
    </row>
    <row r="1545" spans="3:3" s="440" customFormat="1" ht="12.75">
      <c r="C1545" s="162"/>
    </row>
    <row r="1546" spans="3:3" s="440" customFormat="1" ht="12.75">
      <c r="C1546" s="162"/>
    </row>
    <row r="1547" spans="3:3" s="440" customFormat="1" ht="12.75">
      <c r="C1547" s="162"/>
    </row>
  </sheetData>
  <sheetProtection formatCells="0" formatColumns="0" formatRows="0" insertColumns="0" insertRows="0" insertHyperlinks="0" deleteColumns="0" deleteRows="0" sort="0" autoFilter="0" pivotTables="0"/>
  <mergeCells count="5">
    <mergeCell ref="A1:D1"/>
    <mergeCell ref="A2:D2"/>
    <mergeCell ref="A3:D3"/>
    <mergeCell ref="A4:D4"/>
    <mergeCell ref="A9:B9"/>
  </mergeCells>
  <dataValidations count="4">
    <dataValidation allowBlank="1" showInputMessage="1" showErrorMessage="1" prompt="Características cualitativas significativas que les impacten financieramente."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B00-000000000000}"/>
    <dataValidation allowBlank="1" showInputMessage="1" showErrorMessage="1" prompt="Corresponde al número de la cuenta de acuerdo al Plan de Cuentas emitido por el CONAC (DOF 22/11/2010)."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00000000-0002-0000-0B00-000001000000}"/>
    <dataValidation allowBlank="1" showInputMessage="1" showErrorMessage="1" prompt="Corresponde al nombre o descripción de la cuenta de acuerdo al Plan de Cuentas emitido por el CONAC."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00000000-0002-0000-0B00-000002000000}"/>
    <dataValidation allowBlank="1" showInputMessage="1" showErrorMessage="1" prompt="Saldo final del periodo que corresponde la cuenta pública presentada (mensual:  enero, febrero, marzo, etc.; trimestral: 1er, 2do, 3ro. o 4to.)."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B00-000003000000}"/>
  </dataValidations>
  <printOptions horizontalCentered="1"/>
  <pageMargins left="0.51181102362204722" right="0.51181102362204722" top="0.55118110236220474" bottom="0.55118110236220474" header="0.31496062992125984" footer="0.31496062992125984"/>
  <pageSetup paperSize="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551"/>
  <sheetViews>
    <sheetView topLeftCell="A23" zoomScaleNormal="100" workbookViewId="0">
      <selection activeCell="D30" sqref="D30"/>
    </sheetView>
  </sheetViews>
  <sheetFormatPr defaultColWidth="11.42578125" defaultRowHeight="15"/>
  <cols>
    <col min="1" max="1" width="15.5703125" customWidth="1"/>
    <col min="2" max="2" width="40.85546875" customWidth="1"/>
    <col min="3" max="3" width="20" style="473" customWidth="1"/>
    <col min="4" max="4" width="18" customWidth="1"/>
    <col min="5" max="5" width="19.140625" customWidth="1"/>
    <col min="6" max="6" width="18.140625" customWidth="1"/>
    <col min="7" max="7" width="21.5703125" customWidth="1"/>
    <col min="8" max="8" width="23.5703125" customWidth="1"/>
  </cols>
  <sheetData>
    <row r="1" spans="1:9" s="163" customFormat="1" ht="12.75">
      <c r="A1" s="498" t="s">
        <v>51</v>
      </c>
      <c r="B1" s="499"/>
      <c r="C1" s="499"/>
      <c r="D1" s="499"/>
      <c r="E1" s="499"/>
      <c r="F1" s="499"/>
      <c r="G1" s="499"/>
      <c r="H1" s="500"/>
    </row>
    <row r="2" spans="1:9" s="163" customFormat="1" ht="12.75">
      <c r="A2" s="501" t="s">
        <v>27</v>
      </c>
      <c r="B2" s="502"/>
      <c r="C2" s="502"/>
      <c r="D2" s="502"/>
      <c r="E2" s="502"/>
      <c r="F2" s="502"/>
      <c r="G2" s="502"/>
      <c r="H2" s="503"/>
    </row>
    <row r="3" spans="1:9" s="163" customFormat="1" ht="12.75">
      <c r="A3" s="501" t="s">
        <v>834</v>
      </c>
      <c r="B3" s="502"/>
      <c r="C3" s="502"/>
      <c r="D3" s="502"/>
      <c r="E3" s="502"/>
      <c r="F3" s="502"/>
      <c r="G3" s="502"/>
      <c r="H3" s="503"/>
    </row>
    <row r="4" spans="1:9" s="163" customFormat="1" ht="12.75">
      <c r="A4" s="504" t="s">
        <v>53</v>
      </c>
      <c r="B4" s="505"/>
      <c r="C4" s="505"/>
      <c r="D4" s="505"/>
      <c r="E4" s="505"/>
      <c r="F4" s="505"/>
      <c r="G4" s="505"/>
      <c r="H4" s="506"/>
    </row>
    <row r="5" spans="1:9" s="163" customFormat="1" ht="12.75">
      <c r="A5" s="117" t="s">
        <v>54</v>
      </c>
      <c r="B5" s="117"/>
      <c r="C5" s="469"/>
      <c r="D5" s="247"/>
      <c r="E5" s="247"/>
      <c r="F5" s="162"/>
      <c r="G5" s="162"/>
      <c r="H5" s="486"/>
    </row>
    <row r="6" spans="1:9" s="163" customFormat="1" ht="12.75">
      <c r="A6" s="117" t="s">
        <v>723</v>
      </c>
      <c r="B6" s="117"/>
      <c r="C6" s="469"/>
      <c r="D6" s="247"/>
      <c r="E6" s="247"/>
      <c r="F6" s="162"/>
      <c r="G6" s="162"/>
      <c r="H6" s="486"/>
    </row>
    <row r="7" spans="1:9" s="163" customFormat="1" ht="12.75">
      <c r="A7" s="486"/>
      <c r="B7" s="486"/>
      <c r="C7" s="407"/>
      <c r="D7" s="162"/>
      <c r="E7" s="162"/>
      <c r="F7" s="162"/>
      <c r="G7" s="162"/>
      <c r="H7" s="486"/>
    </row>
    <row r="8" spans="1:9" s="163" customFormat="1" ht="12.75">
      <c r="A8" s="486"/>
      <c r="B8" s="486"/>
      <c r="C8" s="407"/>
      <c r="D8" s="162"/>
      <c r="E8" s="162"/>
      <c r="F8" s="162"/>
      <c r="G8" s="162"/>
      <c r="H8" s="486"/>
    </row>
    <row r="9" spans="1:9" s="163" customFormat="1" ht="12.75">
      <c r="A9" s="248"/>
      <c r="B9" s="224"/>
      <c r="C9" s="470"/>
      <c r="D9" s="225"/>
      <c r="E9" s="225"/>
      <c r="F9" s="225"/>
      <c r="G9" s="225"/>
      <c r="H9" s="249"/>
    </row>
    <row r="10" spans="1:9" s="163" customFormat="1" ht="12.75">
      <c r="A10" s="517"/>
      <c r="B10" s="553"/>
      <c r="C10" s="407"/>
      <c r="D10" s="162"/>
      <c r="E10" s="162"/>
      <c r="F10" s="162"/>
      <c r="G10" s="162"/>
      <c r="H10" s="486"/>
    </row>
    <row r="11" spans="1:9" s="163" customFormat="1" ht="12.75">
      <c r="A11" s="180" t="s">
        <v>58</v>
      </c>
      <c r="B11" s="181" t="s">
        <v>59</v>
      </c>
      <c r="C11" s="471" t="s">
        <v>60</v>
      </c>
      <c r="D11" s="182" t="s">
        <v>88</v>
      </c>
      <c r="E11" s="182" t="s">
        <v>89</v>
      </c>
      <c r="F11" s="182" t="s">
        <v>90</v>
      </c>
      <c r="G11" s="183" t="s">
        <v>91</v>
      </c>
      <c r="H11" s="181" t="s">
        <v>92</v>
      </c>
    </row>
    <row r="12" spans="1:9" s="163" customFormat="1" ht="12.75">
      <c r="A12" s="212" t="s">
        <v>835</v>
      </c>
      <c r="B12" s="486"/>
      <c r="C12" s="407"/>
      <c r="D12" s="162"/>
      <c r="E12" s="162"/>
      <c r="F12" s="162"/>
      <c r="G12" s="162"/>
      <c r="H12" s="486"/>
      <c r="I12" s="121" t="s">
        <v>836</v>
      </c>
    </row>
    <row r="13" spans="1:9" s="163" customFormat="1" ht="12.75">
      <c r="A13" s="212"/>
      <c r="B13" s="486"/>
      <c r="C13" s="407"/>
      <c r="D13" s="162"/>
      <c r="E13" s="162"/>
      <c r="F13" s="162"/>
      <c r="G13" s="162"/>
      <c r="H13" s="486"/>
      <c r="I13" s="121"/>
    </row>
    <row r="14" spans="1:9" s="163" customFormat="1">
      <c r="A14" s="428" t="s">
        <v>837</v>
      </c>
      <c r="B14" s="330" t="s">
        <v>838</v>
      </c>
      <c r="C14" s="407">
        <v>17626636.07</v>
      </c>
      <c r="D14"/>
      <c r="E14" s="162"/>
      <c r="F14" s="162"/>
      <c r="G14" s="162"/>
      <c r="H14" s="486"/>
      <c r="I14" s="121"/>
    </row>
    <row r="15" spans="1:9" s="163" customFormat="1" ht="26.25">
      <c r="A15" s="128" t="s">
        <v>839</v>
      </c>
      <c r="B15" s="330" t="s">
        <v>840</v>
      </c>
      <c r="C15" s="407">
        <v>84891378.769999996</v>
      </c>
      <c r="D15"/>
      <c r="E15" s="162"/>
      <c r="F15" s="162"/>
      <c r="G15" s="162"/>
      <c r="H15" s="486"/>
    </row>
    <row r="16" spans="1:9" s="163" customFormat="1" ht="26.25">
      <c r="A16" s="128" t="s">
        <v>841</v>
      </c>
      <c r="B16" s="403" t="s">
        <v>842</v>
      </c>
      <c r="C16" s="407">
        <v>26269035.41</v>
      </c>
      <c r="D16"/>
      <c r="E16" s="162"/>
      <c r="F16" s="162"/>
      <c r="G16" s="162"/>
      <c r="H16" s="486"/>
    </row>
    <row r="17" spans="1:8" s="163" customFormat="1">
      <c r="A17" s="128" t="s">
        <v>843</v>
      </c>
      <c r="B17" s="403" t="s">
        <v>844</v>
      </c>
      <c r="C17" s="407">
        <v>173916.56</v>
      </c>
      <c r="D17"/>
      <c r="E17" s="162"/>
      <c r="F17" s="162"/>
      <c r="G17" s="162"/>
      <c r="H17" s="486"/>
    </row>
    <row r="18" spans="1:8" s="163" customFormat="1">
      <c r="A18" s="163" t="s">
        <v>845</v>
      </c>
      <c r="B18" s="403" t="s">
        <v>846</v>
      </c>
      <c r="C18" s="407">
        <v>-166806.16</v>
      </c>
      <c r="D18"/>
      <c r="E18" s="162"/>
      <c r="F18" s="162"/>
      <c r="G18" s="162"/>
      <c r="H18" s="486"/>
    </row>
    <row r="19" spans="1:8" s="163" customFormat="1">
      <c r="A19" s="163" t="s">
        <v>847</v>
      </c>
      <c r="B19" s="403" t="s">
        <v>848</v>
      </c>
      <c r="C19" s="407">
        <v>460429.37</v>
      </c>
      <c r="D19"/>
      <c r="E19" s="162"/>
      <c r="F19" s="162"/>
      <c r="G19" s="162"/>
      <c r="H19" s="486"/>
    </row>
    <row r="20" spans="1:8" s="163" customFormat="1" ht="26.25">
      <c r="A20" s="163" t="s">
        <v>849</v>
      </c>
      <c r="B20" s="403" t="s">
        <v>850</v>
      </c>
      <c r="C20" s="407">
        <v>0</v>
      </c>
      <c r="D20"/>
      <c r="E20" s="162"/>
      <c r="F20" s="162"/>
      <c r="G20" s="162"/>
      <c r="H20" s="486"/>
    </row>
    <row r="21" spans="1:8" s="163" customFormat="1">
      <c r="A21" s="163" t="s">
        <v>851</v>
      </c>
      <c r="B21" s="403" t="s">
        <v>852</v>
      </c>
      <c r="C21" s="407">
        <v>69160691.590000004</v>
      </c>
      <c r="D21"/>
      <c r="E21" s="162"/>
      <c r="F21" s="162"/>
      <c r="G21" s="162"/>
      <c r="H21" s="486"/>
    </row>
    <row r="22" spans="1:8" s="163" customFormat="1">
      <c r="A22" s="163" t="s">
        <v>853</v>
      </c>
      <c r="B22" s="403" t="s">
        <v>854</v>
      </c>
      <c r="C22" s="407">
        <v>24897.07</v>
      </c>
      <c r="D22"/>
      <c r="E22" s="162"/>
      <c r="F22" s="162"/>
      <c r="G22" s="162"/>
      <c r="H22" s="486"/>
    </row>
    <row r="23" spans="1:8" s="163" customFormat="1">
      <c r="A23" s="163" t="s">
        <v>855</v>
      </c>
      <c r="B23" s="403" t="s">
        <v>856</v>
      </c>
      <c r="C23" s="407">
        <v>8973801.1099999994</v>
      </c>
      <c r="D23"/>
      <c r="E23" s="162"/>
      <c r="F23" s="162"/>
      <c r="G23" s="162"/>
      <c r="H23" s="486"/>
    </row>
    <row r="24" spans="1:8" s="163" customFormat="1" ht="26.25">
      <c r="A24" s="163" t="s">
        <v>857</v>
      </c>
      <c r="B24" s="403" t="s">
        <v>858</v>
      </c>
      <c r="C24" s="407">
        <v>1010072.75</v>
      </c>
      <c r="D24"/>
      <c r="E24" s="162"/>
      <c r="F24" s="162"/>
      <c r="G24" s="162"/>
      <c r="H24" s="486"/>
    </row>
    <row r="25" spans="1:8" s="163" customFormat="1">
      <c r="A25" s="163" t="s">
        <v>859</v>
      </c>
      <c r="B25" s="403" t="s">
        <v>860</v>
      </c>
      <c r="C25" s="407">
        <v>2353099.64</v>
      </c>
      <c r="D25"/>
      <c r="E25" s="162"/>
      <c r="F25" s="162"/>
      <c r="G25" s="162"/>
      <c r="H25" s="486"/>
    </row>
    <row r="26" spans="1:8" s="163" customFormat="1" ht="26.25">
      <c r="A26" s="163" t="s">
        <v>861</v>
      </c>
      <c r="B26" s="403" t="s">
        <v>862</v>
      </c>
      <c r="C26" s="407">
        <v>536368.64000000001</v>
      </c>
      <c r="D26"/>
      <c r="E26" s="162"/>
      <c r="F26" s="162"/>
      <c r="G26" s="162"/>
      <c r="H26" s="486"/>
    </row>
    <row r="27" spans="1:8" s="163" customFormat="1" ht="26.25">
      <c r="A27" s="163" t="s">
        <v>863</v>
      </c>
      <c r="B27" s="403" t="s">
        <v>864</v>
      </c>
      <c r="C27" s="407">
        <v>2710058.82</v>
      </c>
      <c r="D27"/>
      <c r="E27" s="162"/>
      <c r="F27" s="162"/>
      <c r="G27" s="162"/>
      <c r="H27" s="486"/>
    </row>
    <row r="28" spans="1:8" s="163" customFormat="1">
      <c r="A28" s="163" t="s">
        <v>865</v>
      </c>
      <c r="B28" s="403" t="s">
        <v>866</v>
      </c>
      <c r="C28" s="164">
        <v>-250000</v>
      </c>
      <c r="D28"/>
      <c r="E28" s="162"/>
      <c r="F28" s="162"/>
      <c r="G28" s="162"/>
      <c r="H28" s="486"/>
    </row>
    <row r="29" spans="1:8" s="163" customFormat="1">
      <c r="A29" s="163" t="s">
        <v>867</v>
      </c>
      <c r="B29" s="403" t="s">
        <v>868</v>
      </c>
      <c r="C29" s="407">
        <v>-6642.27</v>
      </c>
      <c r="D29"/>
      <c r="E29" s="162"/>
      <c r="F29" s="162"/>
      <c r="G29" s="162"/>
      <c r="H29" s="486"/>
    </row>
    <row r="30" spans="1:8" s="163" customFormat="1">
      <c r="A30" s="163" t="s">
        <v>869</v>
      </c>
      <c r="B30" s="403" t="s">
        <v>870</v>
      </c>
      <c r="C30" s="407">
        <v>17841961.469999999</v>
      </c>
      <c r="D30"/>
      <c r="E30" s="162"/>
      <c r="F30" s="162"/>
      <c r="G30" s="162"/>
      <c r="H30" s="486"/>
    </row>
    <row r="31" spans="1:8" s="163" customFormat="1">
      <c r="A31" s="163" t="s">
        <v>871</v>
      </c>
      <c r="B31" s="403" t="s">
        <v>872</v>
      </c>
      <c r="C31" s="407">
        <v>520847.64</v>
      </c>
      <c r="D31"/>
      <c r="E31" s="162"/>
      <c r="F31" s="162"/>
      <c r="G31" s="162"/>
      <c r="H31" s="486"/>
    </row>
    <row r="32" spans="1:8" s="163" customFormat="1">
      <c r="A32" s="163" t="s">
        <v>873</v>
      </c>
      <c r="B32" s="403" t="s">
        <v>874</v>
      </c>
      <c r="C32" s="407">
        <v>89694</v>
      </c>
      <c r="D32"/>
      <c r="E32" s="162"/>
      <c r="F32" s="162"/>
      <c r="G32" s="162"/>
      <c r="H32" s="486"/>
    </row>
    <row r="33" spans="1:8" s="163" customFormat="1">
      <c r="A33" s="163" t="s">
        <v>875</v>
      </c>
      <c r="B33" s="403" t="s">
        <v>876</v>
      </c>
      <c r="C33" s="407">
        <v>13800</v>
      </c>
      <c r="D33"/>
      <c r="E33" s="162"/>
      <c r="F33" s="162"/>
      <c r="G33" s="162"/>
      <c r="H33" s="486"/>
    </row>
    <row r="34" spans="1:8" s="163" customFormat="1">
      <c r="A34" s="163" t="s">
        <v>877</v>
      </c>
      <c r="B34" s="403" t="s">
        <v>878</v>
      </c>
      <c r="C34" s="407">
        <v>25521</v>
      </c>
      <c r="D34"/>
      <c r="E34" s="162"/>
      <c r="F34" s="162"/>
      <c r="G34" s="162"/>
      <c r="H34" s="486"/>
    </row>
    <row r="35" spans="1:8" s="163" customFormat="1">
      <c r="A35" s="163" t="s">
        <v>879</v>
      </c>
      <c r="B35" s="403" t="s">
        <v>880</v>
      </c>
      <c r="C35" s="407">
        <v>648050</v>
      </c>
      <c r="D35"/>
      <c r="E35" s="162"/>
      <c r="F35" s="162"/>
      <c r="G35" s="162"/>
      <c r="H35" s="486"/>
    </row>
    <row r="36" spans="1:8" s="163" customFormat="1">
      <c r="A36" s="163" t="s">
        <v>881</v>
      </c>
      <c r="B36" s="403" t="s">
        <v>882</v>
      </c>
      <c r="C36" s="407">
        <v>135190</v>
      </c>
      <c r="D36"/>
      <c r="E36" s="162"/>
      <c r="F36" s="162"/>
      <c r="G36" s="162"/>
      <c r="H36" s="486"/>
    </row>
    <row r="37" spans="1:8" s="163" customFormat="1">
      <c r="A37" s="163" t="s">
        <v>883</v>
      </c>
      <c r="B37" s="403" t="s">
        <v>884</v>
      </c>
      <c r="C37" s="407">
        <v>165254.82</v>
      </c>
      <c r="D37"/>
      <c r="E37" s="162"/>
      <c r="F37" s="162"/>
      <c r="G37" s="162"/>
      <c r="H37" s="486"/>
    </row>
    <row r="38" spans="1:8" s="163" customFormat="1">
      <c r="A38" s="163" t="s">
        <v>885</v>
      </c>
      <c r="B38" s="403" t="s">
        <v>886</v>
      </c>
      <c r="C38" s="407">
        <v>10500</v>
      </c>
      <c r="D38"/>
      <c r="E38" s="162"/>
      <c r="F38" s="162"/>
      <c r="G38" s="162"/>
      <c r="H38" s="486"/>
    </row>
    <row r="39" spans="1:8" s="163" customFormat="1">
      <c r="A39" s="163" t="s">
        <v>887</v>
      </c>
      <c r="B39" s="403" t="s">
        <v>888</v>
      </c>
      <c r="C39" s="407">
        <v>3591</v>
      </c>
      <c r="D39"/>
      <c r="E39" s="162"/>
      <c r="F39" s="162"/>
      <c r="G39" s="162"/>
      <c r="H39" s="486"/>
    </row>
    <row r="40" spans="1:8" s="163" customFormat="1">
      <c r="A40" s="163" t="s">
        <v>889</v>
      </c>
      <c r="B40" s="163" t="s">
        <v>890</v>
      </c>
      <c r="C40" s="407">
        <v>278535.65000000002</v>
      </c>
      <c r="D40"/>
      <c r="E40" s="162"/>
      <c r="F40" s="162"/>
      <c r="G40" s="162"/>
      <c r="H40" s="486"/>
    </row>
    <row r="41" spans="1:8" s="163" customFormat="1">
      <c r="A41" s="163" t="s">
        <v>891</v>
      </c>
      <c r="B41" s="163" t="s">
        <v>892</v>
      </c>
      <c r="C41" s="407">
        <v>68373942.510000005</v>
      </c>
      <c r="D41"/>
      <c r="E41" s="162"/>
      <c r="F41" s="162"/>
      <c r="G41" s="162"/>
      <c r="H41" s="486"/>
    </row>
    <row r="42" spans="1:8" s="163" customFormat="1" ht="12.75">
      <c r="C42" s="407"/>
      <c r="D42" s="162"/>
      <c r="E42" s="162"/>
      <c r="F42" s="162"/>
      <c r="G42" s="162"/>
      <c r="H42" s="486"/>
    </row>
    <row r="43" spans="1:8" s="163" customFormat="1" ht="12.75">
      <c r="A43" s="128"/>
      <c r="B43" s="330"/>
      <c r="C43" s="407"/>
      <c r="D43" s="162"/>
      <c r="E43" s="162"/>
      <c r="F43" s="162"/>
      <c r="G43" s="162"/>
      <c r="H43" s="486"/>
    </row>
    <row r="44" spans="1:8" s="163" customFormat="1" ht="12.75">
      <c r="A44" s="290"/>
      <c r="B44" s="141" t="s">
        <v>67</v>
      </c>
      <c r="C44" s="472">
        <f>SUM(C14:C43)</f>
        <v>301873825.45999998</v>
      </c>
      <c r="D44" s="121"/>
      <c r="E44" s="121"/>
    </row>
    <row r="45" spans="1:8" s="163" customFormat="1" ht="12.75">
      <c r="C45" s="164"/>
    </row>
    <row r="46" spans="1:8" s="163" customFormat="1" ht="12.75">
      <c r="C46" s="164"/>
    </row>
    <row r="47" spans="1:8" s="163" customFormat="1" ht="12.75">
      <c r="C47" s="164"/>
    </row>
    <row r="48" spans="1:8" s="163" customFormat="1" ht="12.75">
      <c r="C48" s="164"/>
    </row>
    <row r="49" spans="1:8" s="163" customFormat="1" ht="12.75">
      <c r="C49" s="164"/>
    </row>
    <row r="50" spans="1:8" s="163" customFormat="1" ht="12.75">
      <c r="C50" s="164"/>
    </row>
    <row r="51" spans="1:8" s="163" customFormat="1" ht="12.75">
      <c r="C51" s="164"/>
    </row>
    <row r="52" spans="1:8" s="163" customFormat="1" ht="24.75" customHeight="1">
      <c r="A52" s="524" t="s">
        <v>72</v>
      </c>
      <c r="B52" s="524"/>
      <c r="C52" s="523" t="s">
        <v>73</v>
      </c>
      <c r="D52" s="523"/>
      <c r="E52" s="524" t="s">
        <v>74</v>
      </c>
      <c r="F52" s="524"/>
      <c r="G52" s="524" t="s">
        <v>75</v>
      </c>
      <c r="H52" s="524"/>
    </row>
    <row r="53" spans="1:8" s="163" customFormat="1" ht="12.75">
      <c r="A53" s="510" t="s">
        <v>76</v>
      </c>
      <c r="B53" s="510"/>
      <c r="C53" s="510" t="s">
        <v>77</v>
      </c>
      <c r="D53" s="510"/>
      <c r="E53" s="510" t="s">
        <v>78</v>
      </c>
      <c r="F53" s="510"/>
      <c r="G53" s="525" t="s">
        <v>79</v>
      </c>
      <c r="H53" s="525"/>
    </row>
    <row r="54" spans="1:8" s="163" customFormat="1" ht="12.75">
      <c r="C54" s="164"/>
    </row>
    <row r="55" spans="1:8" s="163" customFormat="1" ht="12.75">
      <c r="C55" s="164"/>
    </row>
    <row r="56" spans="1:8" s="163" customFormat="1" ht="12.75">
      <c r="C56" s="164"/>
    </row>
    <row r="57" spans="1:8" s="163" customFormat="1" ht="12.75">
      <c r="C57" s="164"/>
    </row>
    <row r="58" spans="1:8" s="163" customFormat="1" ht="12.75">
      <c r="C58" s="164"/>
    </row>
    <row r="59" spans="1:8" s="163" customFormat="1" ht="12.75">
      <c r="C59" s="164"/>
    </row>
    <row r="60" spans="1:8" s="163" customFormat="1" ht="12.75">
      <c r="C60" s="164"/>
    </row>
    <row r="61" spans="1:8" s="163" customFormat="1" ht="12.75">
      <c r="C61" s="164"/>
    </row>
    <row r="62" spans="1:8" s="163" customFormat="1" ht="12.75">
      <c r="C62" s="164"/>
    </row>
    <row r="63" spans="1:8" s="163" customFormat="1" ht="12.75">
      <c r="C63" s="164"/>
    </row>
    <row r="64" spans="1:8" s="163" customFormat="1" ht="12.75">
      <c r="C64" s="164"/>
    </row>
    <row r="65" spans="3:3" s="163" customFormat="1" ht="12.75">
      <c r="C65" s="164"/>
    </row>
    <row r="66" spans="3:3" s="163" customFormat="1" ht="12.75">
      <c r="C66" s="164"/>
    </row>
    <row r="67" spans="3:3" s="163" customFormat="1" ht="12.75">
      <c r="C67" s="164"/>
    </row>
    <row r="68" spans="3:3" s="163" customFormat="1" ht="12.75">
      <c r="C68" s="164"/>
    </row>
    <row r="69" spans="3:3" s="163" customFormat="1" ht="12.75">
      <c r="C69" s="164"/>
    </row>
    <row r="70" spans="3:3" s="163" customFormat="1" ht="12.75">
      <c r="C70" s="164"/>
    </row>
    <row r="71" spans="3:3" s="163" customFormat="1" ht="12.75">
      <c r="C71" s="164"/>
    </row>
    <row r="72" spans="3:3" s="163" customFormat="1" ht="12.75">
      <c r="C72" s="164"/>
    </row>
    <row r="73" spans="3:3" s="163" customFormat="1" ht="12.75">
      <c r="C73" s="164"/>
    </row>
    <row r="74" spans="3:3" s="163" customFormat="1" ht="12.75">
      <c r="C74" s="164"/>
    </row>
    <row r="75" spans="3:3" s="163" customFormat="1" ht="12.75">
      <c r="C75" s="164"/>
    </row>
    <row r="76" spans="3:3" s="163" customFormat="1" ht="12.75">
      <c r="C76" s="164"/>
    </row>
    <row r="77" spans="3:3" s="163" customFormat="1" ht="12.75">
      <c r="C77" s="164"/>
    </row>
    <row r="78" spans="3:3" s="163" customFormat="1" ht="12.75">
      <c r="C78" s="164"/>
    </row>
    <row r="79" spans="3:3" s="163" customFormat="1" ht="12.75">
      <c r="C79" s="164"/>
    </row>
    <row r="80" spans="3:3" s="163" customFormat="1" ht="12.75">
      <c r="C80" s="164"/>
    </row>
    <row r="81" spans="3:3" s="163" customFormat="1" ht="12.75">
      <c r="C81" s="164"/>
    </row>
    <row r="82" spans="3:3" s="163" customFormat="1" ht="12.75">
      <c r="C82" s="164"/>
    </row>
    <row r="83" spans="3:3" s="163" customFormat="1" ht="12.75">
      <c r="C83" s="164"/>
    </row>
    <row r="84" spans="3:3" s="163" customFormat="1" ht="12.75">
      <c r="C84" s="164"/>
    </row>
    <row r="85" spans="3:3" s="163" customFormat="1" ht="12.75">
      <c r="C85" s="164"/>
    </row>
    <row r="86" spans="3:3" s="163" customFormat="1" ht="12.75">
      <c r="C86" s="164"/>
    </row>
    <row r="87" spans="3:3" s="163" customFormat="1" ht="12.75">
      <c r="C87" s="164"/>
    </row>
    <row r="88" spans="3:3" s="163" customFormat="1" ht="12.75">
      <c r="C88" s="164"/>
    </row>
    <row r="89" spans="3:3" s="163" customFormat="1" ht="12.75">
      <c r="C89" s="164"/>
    </row>
    <row r="90" spans="3:3" s="163" customFormat="1" ht="12.75">
      <c r="C90" s="164"/>
    </row>
    <row r="91" spans="3:3" s="163" customFormat="1" ht="12.75">
      <c r="C91" s="164"/>
    </row>
    <row r="92" spans="3:3" s="163" customFormat="1" ht="12.75">
      <c r="C92" s="164"/>
    </row>
    <row r="93" spans="3:3" s="163" customFormat="1" ht="12.75">
      <c r="C93" s="164"/>
    </row>
    <row r="94" spans="3:3" s="163" customFormat="1" ht="12.75">
      <c r="C94" s="164"/>
    </row>
    <row r="95" spans="3:3" s="163" customFormat="1" ht="12.75">
      <c r="C95" s="164"/>
    </row>
    <row r="96" spans="3:3" s="163" customFormat="1" ht="12.75">
      <c r="C96" s="164"/>
    </row>
    <row r="97" spans="3:3" s="163" customFormat="1" ht="12.75">
      <c r="C97" s="164"/>
    </row>
    <row r="98" spans="3:3" s="163" customFormat="1" ht="12.75">
      <c r="C98" s="164"/>
    </row>
    <row r="99" spans="3:3" s="163" customFormat="1" ht="12.75">
      <c r="C99" s="164"/>
    </row>
    <row r="100" spans="3:3" s="163" customFormat="1" ht="12.75">
      <c r="C100" s="164"/>
    </row>
    <row r="104" spans="3:3" s="163" customFormat="1" ht="12.75">
      <c r="C104" s="164"/>
    </row>
    <row r="313" spans="3:3" s="163" customFormat="1" ht="12.75">
      <c r="C313" s="164"/>
    </row>
    <row r="314" spans="3:3" s="163" customFormat="1" ht="12.75">
      <c r="C314" s="164"/>
    </row>
    <row r="315" spans="3:3" s="163" customFormat="1" ht="12.75">
      <c r="C315" s="164"/>
    </row>
    <row r="316" spans="3:3" s="163" customFormat="1" ht="12.75">
      <c r="C316" s="164"/>
    </row>
    <row r="317" spans="3:3" s="163" customFormat="1" ht="12.75">
      <c r="C317" s="164"/>
    </row>
    <row r="318" spans="3:3" s="163" customFormat="1" ht="12.75">
      <c r="C318" s="164"/>
    </row>
    <row r="319" spans="3:3" s="163" customFormat="1" ht="12.75">
      <c r="C319" s="164"/>
    </row>
    <row r="320" spans="3:3" s="163" customFormat="1" ht="12.75">
      <c r="C320" s="164"/>
    </row>
    <row r="321" spans="3:3" s="163" customFormat="1" ht="12.75">
      <c r="C321" s="164"/>
    </row>
    <row r="322" spans="3:3" s="163" customFormat="1" ht="12.75">
      <c r="C322" s="164"/>
    </row>
    <row r="323" spans="3:3" s="163" customFormat="1" ht="12.75">
      <c r="C323" s="164"/>
    </row>
    <row r="324" spans="3:3" s="163" customFormat="1" ht="12.75">
      <c r="C324" s="164"/>
    </row>
    <row r="325" spans="3:3" s="163" customFormat="1" ht="12.75">
      <c r="C325" s="164"/>
    </row>
    <row r="326" spans="3:3" s="163" customFormat="1" ht="12.75">
      <c r="C326" s="164"/>
    </row>
    <row r="327" spans="3:3" s="163" customFormat="1" ht="12.75">
      <c r="C327" s="164"/>
    </row>
    <row r="328" spans="3:3" s="163" customFormat="1" ht="12.75">
      <c r="C328" s="164"/>
    </row>
    <row r="329" spans="3:3" s="163" customFormat="1" ht="12.75">
      <c r="C329" s="164"/>
    </row>
    <row r="330" spans="3:3" s="163" customFormat="1" ht="12.75">
      <c r="C330" s="164"/>
    </row>
    <row r="331" spans="3:3" s="163" customFormat="1" ht="12.75">
      <c r="C331" s="164"/>
    </row>
    <row r="332" spans="3:3" s="163" customFormat="1" ht="12.75">
      <c r="C332" s="164"/>
    </row>
    <row r="333" spans="3:3" s="163" customFormat="1" ht="12.75">
      <c r="C333" s="164"/>
    </row>
    <row r="334" spans="3:3" s="163" customFormat="1" ht="12.75">
      <c r="C334" s="164"/>
    </row>
    <row r="335" spans="3:3" s="163" customFormat="1" ht="12.75">
      <c r="C335" s="164"/>
    </row>
    <row r="336" spans="3:3" s="163" customFormat="1" ht="12.75">
      <c r="C336" s="164"/>
    </row>
    <row r="337" spans="3:3" s="163" customFormat="1" ht="12.75">
      <c r="C337" s="164"/>
    </row>
    <row r="338" spans="3:3" s="163" customFormat="1" ht="12.75">
      <c r="C338" s="164"/>
    </row>
    <row r="339" spans="3:3" s="163" customFormat="1" ht="12.75">
      <c r="C339" s="164"/>
    </row>
    <row r="340" spans="3:3" s="163" customFormat="1" ht="12.75">
      <c r="C340" s="164"/>
    </row>
    <row r="341" spans="3:3" s="163" customFormat="1" ht="12.75">
      <c r="C341" s="164"/>
    </row>
    <row r="342" spans="3:3" s="163" customFormat="1" ht="12.75">
      <c r="C342" s="164"/>
    </row>
    <row r="343" spans="3:3" s="163" customFormat="1" ht="12.75">
      <c r="C343" s="164"/>
    </row>
    <row r="344" spans="3:3" s="163" customFormat="1" ht="12.75">
      <c r="C344" s="164"/>
    </row>
    <row r="345" spans="3:3" s="163" customFormat="1" ht="12.75">
      <c r="C345" s="164"/>
    </row>
    <row r="346" spans="3:3" s="163" customFormat="1" ht="12.75">
      <c r="C346" s="164"/>
    </row>
    <row r="347" spans="3:3" s="163" customFormat="1" ht="12.75">
      <c r="C347" s="164"/>
    </row>
    <row r="349" spans="3:3" s="163" customFormat="1" ht="12.75">
      <c r="C349" s="164"/>
    </row>
    <row r="350" spans="3:3" s="163" customFormat="1" ht="12.75">
      <c r="C350" s="164"/>
    </row>
    <row r="351" spans="3:3" s="163" customFormat="1" ht="12.75">
      <c r="C351" s="164"/>
    </row>
    <row r="352" spans="3:3" s="163" customFormat="1" ht="12.75">
      <c r="C352" s="164"/>
    </row>
    <row r="353" spans="3:3" s="163" customFormat="1" ht="12.75">
      <c r="C353" s="164"/>
    </row>
    <row r="354" spans="3:3" s="163" customFormat="1" ht="12.75">
      <c r="C354" s="164"/>
    </row>
    <row r="355" spans="3:3" s="163" customFormat="1" ht="12.75">
      <c r="C355" s="164"/>
    </row>
    <row r="356" spans="3:3" s="163" customFormat="1" ht="12.75">
      <c r="C356" s="164"/>
    </row>
    <row r="357" spans="3:3" s="163" customFormat="1" ht="12.75">
      <c r="C357" s="164"/>
    </row>
    <row r="358" spans="3:3" s="163" customFormat="1" ht="12.75">
      <c r="C358" s="164"/>
    </row>
    <row r="359" spans="3:3" s="163" customFormat="1" ht="12.75">
      <c r="C359" s="164"/>
    </row>
    <row r="360" spans="3:3" s="163" customFormat="1" ht="12.75">
      <c r="C360" s="164"/>
    </row>
    <row r="361" spans="3:3" s="163" customFormat="1" ht="12.75">
      <c r="C361" s="164"/>
    </row>
    <row r="362" spans="3:3" s="163" customFormat="1" ht="12.75">
      <c r="C362" s="164"/>
    </row>
    <row r="363" spans="3:3" s="163" customFormat="1" ht="12.75">
      <c r="C363" s="164"/>
    </row>
    <row r="364" spans="3:3" s="163" customFormat="1" ht="12.75">
      <c r="C364" s="164"/>
    </row>
    <row r="365" spans="3:3" s="163" customFormat="1" ht="12.75">
      <c r="C365" s="164"/>
    </row>
    <row r="366" spans="3:3" s="163" customFormat="1" ht="12.75">
      <c r="C366" s="164"/>
    </row>
    <row r="367" spans="3:3" s="163" customFormat="1" ht="12.75">
      <c r="C367" s="164"/>
    </row>
    <row r="368" spans="3:3" s="163" customFormat="1" ht="12.75">
      <c r="C368" s="164"/>
    </row>
    <row r="369" spans="3:3" s="163" customFormat="1" ht="12.75">
      <c r="C369" s="164"/>
    </row>
    <row r="370" spans="3:3" s="163" customFormat="1" ht="12.75">
      <c r="C370" s="164"/>
    </row>
    <row r="371" spans="3:3" s="163" customFormat="1" ht="12.75">
      <c r="C371" s="164"/>
    </row>
    <row r="372" spans="3:3" s="163" customFormat="1" ht="12.75">
      <c r="C372" s="164"/>
    </row>
    <row r="373" spans="3:3" s="163" customFormat="1" ht="12.75">
      <c r="C373" s="164"/>
    </row>
    <row r="374" spans="3:3" s="163" customFormat="1" ht="12.75">
      <c r="C374" s="164"/>
    </row>
    <row r="375" spans="3:3" s="163" customFormat="1" ht="12.75">
      <c r="C375" s="164"/>
    </row>
    <row r="376" spans="3:3" s="163" customFormat="1" ht="12.75">
      <c r="C376" s="164"/>
    </row>
    <row r="377" spans="3:3" s="163" customFormat="1" ht="12.75">
      <c r="C377" s="164"/>
    </row>
    <row r="378" spans="3:3" s="163" customFormat="1" ht="12.75">
      <c r="C378" s="164"/>
    </row>
    <row r="379" spans="3:3" s="163" customFormat="1" ht="12.75">
      <c r="C379" s="164"/>
    </row>
    <row r="380" spans="3:3" s="163" customFormat="1" ht="12.75">
      <c r="C380" s="164"/>
    </row>
    <row r="381" spans="3:3" s="163" customFormat="1" ht="12.75">
      <c r="C381" s="164"/>
    </row>
    <row r="382" spans="3:3" s="163" customFormat="1" ht="12.75">
      <c r="C382" s="164"/>
    </row>
    <row r="383" spans="3:3" s="163" customFormat="1" ht="12.75">
      <c r="C383" s="164"/>
    </row>
    <row r="384" spans="3:3" s="163" customFormat="1" ht="12.75">
      <c r="C384" s="164"/>
    </row>
    <row r="385" spans="3:3" s="163" customFormat="1" ht="12.75">
      <c r="C385" s="164"/>
    </row>
    <row r="386" spans="3:3" s="163" customFormat="1" ht="12.75">
      <c r="C386" s="164"/>
    </row>
    <row r="387" spans="3:3" s="163" customFormat="1" ht="12.75">
      <c r="C387" s="164"/>
    </row>
    <row r="388" spans="3:3" s="163" customFormat="1" ht="12.75">
      <c r="C388" s="164"/>
    </row>
    <row r="389" spans="3:3" s="163" customFormat="1" ht="12.75">
      <c r="C389" s="164"/>
    </row>
    <row r="390" spans="3:3" s="163" customFormat="1" ht="12.75">
      <c r="C390" s="164"/>
    </row>
    <row r="391" spans="3:3" s="163" customFormat="1" ht="12.75">
      <c r="C391" s="164"/>
    </row>
    <row r="392" spans="3:3" s="163" customFormat="1" ht="12.75">
      <c r="C392" s="164"/>
    </row>
    <row r="393" spans="3:3" s="163" customFormat="1" ht="12.75">
      <c r="C393" s="164"/>
    </row>
    <row r="394" spans="3:3" s="163" customFormat="1" ht="12.75">
      <c r="C394" s="164"/>
    </row>
    <row r="395" spans="3:3" s="163" customFormat="1" ht="12.75">
      <c r="C395" s="164"/>
    </row>
    <row r="396" spans="3:3" s="163" customFormat="1" ht="12.75">
      <c r="C396" s="164"/>
    </row>
    <row r="397" spans="3:3" s="163" customFormat="1" ht="12.75">
      <c r="C397" s="164"/>
    </row>
    <row r="398" spans="3:3" s="163" customFormat="1" ht="12.75">
      <c r="C398" s="164"/>
    </row>
    <row r="399" spans="3:3" s="163" customFormat="1" ht="12.75">
      <c r="C399" s="164"/>
    </row>
    <row r="400" spans="3:3" s="163" customFormat="1" ht="12.75">
      <c r="C400" s="164"/>
    </row>
    <row r="401" spans="3:3" s="163" customFormat="1" ht="12.75">
      <c r="C401" s="164"/>
    </row>
    <row r="402" spans="3:3" s="163" customFormat="1" ht="12.75">
      <c r="C402" s="164"/>
    </row>
    <row r="403" spans="3:3" s="163" customFormat="1" ht="12.75">
      <c r="C403" s="164"/>
    </row>
    <row r="404" spans="3:3" s="163" customFormat="1" ht="12.75">
      <c r="C404" s="164"/>
    </row>
    <row r="405" spans="3:3" s="163" customFormat="1" ht="12.75">
      <c r="C405" s="164"/>
    </row>
    <row r="406" spans="3:3" s="163" customFormat="1" ht="12.75">
      <c r="C406" s="164"/>
    </row>
    <row r="407" spans="3:3" s="163" customFormat="1" ht="12.75">
      <c r="C407" s="164"/>
    </row>
    <row r="408" spans="3:3" s="163" customFormat="1" ht="12.75">
      <c r="C408" s="164"/>
    </row>
    <row r="409" spans="3:3" s="163" customFormat="1" ht="12.75">
      <c r="C409" s="164"/>
    </row>
    <row r="410" spans="3:3" s="163" customFormat="1" ht="12.75">
      <c r="C410" s="164"/>
    </row>
    <row r="411" spans="3:3" s="163" customFormat="1" ht="12.75">
      <c r="C411" s="164"/>
    </row>
    <row r="412" spans="3:3" s="163" customFormat="1" ht="12.75">
      <c r="C412" s="164"/>
    </row>
    <row r="413" spans="3:3" s="163" customFormat="1" ht="12.75">
      <c r="C413" s="164"/>
    </row>
    <row r="414" spans="3:3" s="163" customFormat="1" ht="12.75">
      <c r="C414" s="164"/>
    </row>
    <row r="415" spans="3:3" s="163" customFormat="1" ht="12.75">
      <c r="C415" s="164"/>
    </row>
    <row r="416" spans="3:3" s="163" customFormat="1" ht="12.75">
      <c r="C416" s="164"/>
    </row>
    <row r="417" spans="3:3" s="163" customFormat="1" ht="12.75">
      <c r="C417" s="164"/>
    </row>
    <row r="418" spans="3:3" s="163" customFormat="1" ht="12.75">
      <c r="C418" s="164"/>
    </row>
    <row r="419" spans="3:3" s="163" customFormat="1" ht="12.75">
      <c r="C419" s="164"/>
    </row>
    <row r="420" spans="3:3" s="163" customFormat="1" ht="12.75">
      <c r="C420" s="164"/>
    </row>
    <row r="421" spans="3:3" s="163" customFormat="1" ht="12.75">
      <c r="C421" s="164"/>
    </row>
    <row r="422" spans="3:3" s="163" customFormat="1" ht="12.75">
      <c r="C422" s="164"/>
    </row>
    <row r="423" spans="3:3" s="163" customFormat="1" ht="12.75">
      <c r="C423" s="164"/>
    </row>
    <row r="424" spans="3:3" s="163" customFormat="1" ht="12.75">
      <c r="C424" s="164"/>
    </row>
    <row r="425" spans="3:3" s="163" customFormat="1" ht="12.75">
      <c r="C425" s="164"/>
    </row>
    <row r="426" spans="3:3" s="163" customFormat="1" ht="12.75">
      <c r="C426" s="164"/>
    </row>
    <row r="427" spans="3:3" s="163" customFormat="1" ht="12.75">
      <c r="C427" s="164"/>
    </row>
    <row r="428" spans="3:3" s="163" customFormat="1" ht="12.75">
      <c r="C428" s="164"/>
    </row>
    <row r="429" spans="3:3" s="163" customFormat="1" ht="12.75">
      <c r="C429" s="164"/>
    </row>
    <row r="430" spans="3:3" s="163" customFormat="1" ht="12.75">
      <c r="C430" s="164"/>
    </row>
    <row r="431" spans="3:3" s="163" customFormat="1" ht="12.75">
      <c r="C431" s="164"/>
    </row>
    <row r="432" spans="3:3" s="163" customFormat="1" ht="12.75">
      <c r="C432" s="164"/>
    </row>
    <row r="433" spans="3:3" s="163" customFormat="1" ht="12.75">
      <c r="C433" s="164"/>
    </row>
    <row r="434" spans="3:3" s="163" customFormat="1" ht="12.75">
      <c r="C434" s="164"/>
    </row>
    <row r="435" spans="3:3" s="163" customFormat="1" ht="12.75">
      <c r="C435" s="164"/>
    </row>
    <row r="436" spans="3:3" s="163" customFormat="1" ht="12.75">
      <c r="C436" s="164"/>
    </row>
    <row r="437" spans="3:3" s="163" customFormat="1" ht="12.75">
      <c r="C437" s="164"/>
    </row>
    <row r="438" spans="3:3" s="163" customFormat="1" ht="12.75">
      <c r="C438" s="164"/>
    </row>
    <row r="439" spans="3:3" s="163" customFormat="1" ht="12.75">
      <c r="C439" s="164"/>
    </row>
    <row r="440" spans="3:3" s="163" customFormat="1" ht="12.75">
      <c r="C440" s="164"/>
    </row>
    <row r="441" spans="3:3" s="163" customFormat="1" ht="12.75">
      <c r="C441" s="164"/>
    </row>
    <row r="442" spans="3:3" s="163" customFormat="1" ht="12.75">
      <c r="C442" s="164"/>
    </row>
    <row r="443" spans="3:3" s="163" customFormat="1" ht="12.75">
      <c r="C443" s="164"/>
    </row>
    <row r="444" spans="3:3" s="163" customFormat="1" ht="12.75">
      <c r="C444" s="164"/>
    </row>
    <row r="445" spans="3:3" s="163" customFormat="1" ht="12.75">
      <c r="C445" s="164"/>
    </row>
    <row r="446" spans="3:3" s="163" customFormat="1" ht="12.75">
      <c r="C446" s="164"/>
    </row>
    <row r="447" spans="3:3" s="163" customFormat="1" ht="12.75">
      <c r="C447" s="164"/>
    </row>
    <row r="448" spans="3:3" s="163" customFormat="1" ht="12.75">
      <c r="C448" s="164"/>
    </row>
    <row r="449" spans="3:3" s="163" customFormat="1" ht="12.75">
      <c r="C449" s="164"/>
    </row>
    <row r="450" spans="3:3" s="163" customFormat="1" ht="12.75">
      <c r="C450" s="164"/>
    </row>
    <row r="451" spans="3:3" s="163" customFormat="1" ht="12.75">
      <c r="C451" s="164"/>
    </row>
    <row r="452" spans="3:3" s="163" customFormat="1" ht="12.75">
      <c r="C452" s="164"/>
    </row>
    <row r="453" spans="3:3" s="163" customFormat="1" ht="12.75">
      <c r="C453" s="164"/>
    </row>
    <row r="454" spans="3:3" s="163" customFormat="1" ht="12.75">
      <c r="C454" s="164"/>
    </row>
    <row r="455" spans="3:3" s="163" customFormat="1" ht="12.75">
      <c r="C455" s="164"/>
    </row>
    <row r="456" spans="3:3" s="163" customFormat="1" ht="12.75">
      <c r="C456" s="164"/>
    </row>
    <row r="457" spans="3:3" s="163" customFormat="1" ht="12.75">
      <c r="C457" s="164"/>
    </row>
    <row r="458" spans="3:3" s="163" customFormat="1" ht="12.75">
      <c r="C458" s="164"/>
    </row>
    <row r="459" spans="3:3" s="163" customFormat="1" ht="12.75">
      <c r="C459" s="164"/>
    </row>
    <row r="460" spans="3:3" s="163" customFormat="1" ht="12.75">
      <c r="C460" s="164"/>
    </row>
    <row r="461" spans="3:3" s="163" customFormat="1" ht="12.75">
      <c r="C461" s="164"/>
    </row>
    <row r="462" spans="3:3" s="163" customFormat="1" ht="12.75">
      <c r="C462" s="164"/>
    </row>
    <row r="463" spans="3:3" s="163" customFormat="1" ht="12.75">
      <c r="C463" s="164"/>
    </row>
    <row r="464" spans="3:3" s="163" customFormat="1" ht="12.75">
      <c r="C464" s="164"/>
    </row>
    <row r="465" spans="3:3" s="163" customFormat="1" ht="12.75">
      <c r="C465" s="164"/>
    </row>
    <row r="466" spans="3:3" s="163" customFormat="1" ht="12.75">
      <c r="C466" s="164"/>
    </row>
    <row r="467" spans="3:3" s="163" customFormat="1" ht="12.75">
      <c r="C467" s="164"/>
    </row>
    <row r="468" spans="3:3" s="163" customFormat="1" ht="12.75">
      <c r="C468" s="164"/>
    </row>
    <row r="469" spans="3:3" s="163" customFormat="1" ht="12.75">
      <c r="C469" s="164"/>
    </row>
    <row r="470" spans="3:3" s="163" customFormat="1" ht="12.75">
      <c r="C470" s="164"/>
    </row>
    <row r="471" spans="3:3" s="163" customFormat="1" ht="12.75">
      <c r="C471" s="164"/>
    </row>
    <row r="472" spans="3:3" s="163" customFormat="1" ht="12.75">
      <c r="C472" s="164"/>
    </row>
    <row r="473" spans="3:3" s="163" customFormat="1" ht="12.75">
      <c r="C473" s="164"/>
    </row>
    <row r="474" spans="3:3" s="163" customFormat="1" ht="12.75">
      <c r="C474" s="164"/>
    </row>
    <row r="475" spans="3:3" s="163" customFormat="1" ht="12.75">
      <c r="C475" s="164"/>
    </row>
    <row r="476" spans="3:3" s="163" customFormat="1" ht="12.75">
      <c r="C476" s="164"/>
    </row>
    <row r="477" spans="3:3" s="163" customFormat="1" ht="12.75">
      <c r="C477" s="164"/>
    </row>
    <row r="478" spans="3:3" s="163" customFormat="1" ht="12.75">
      <c r="C478" s="164"/>
    </row>
    <row r="479" spans="3:3" s="163" customFormat="1" ht="12.75">
      <c r="C479" s="164"/>
    </row>
    <row r="480" spans="3:3" s="163" customFormat="1" ht="12.75">
      <c r="C480" s="164"/>
    </row>
    <row r="481" spans="3:3" s="163" customFormat="1" ht="12.75">
      <c r="C481" s="164"/>
    </row>
    <row r="482" spans="3:3" s="163" customFormat="1" ht="12.75">
      <c r="C482" s="164"/>
    </row>
    <row r="483" spans="3:3" s="163" customFormat="1" ht="12.75">
      <c r="C483" s="164"/>
    </row>
    <row r="484" spans="3:3" s="163" customFormat="1" ht="12.75">
      <c r="C484" s="164"/>
    </row>
    <row r="485" spans="3:3" s="163" customFormat="1" ht="12.75">
      <c r="C485" s="164"/>
    </row>
    <row r="486" spans="3:3" s="163" customFormat="1" ht="12.75">
      <c r="C486" s="164"/>
    </row>
    <row r="487" spans="3:3" s="163" customFormat="1" ht="12.75">
      <c r="C487" s="164"/>
    </row>
    <row r="488" spans="3:3" s="163" customFormat="1" ht="12.75">
      <c r="C488" s="164"/>
    </row>
    <row r="489" spans="3:3" s="163" customFormat="1" ht="12.75">
      <c r="C489" s="164"/>
    </row>
    <row r="490" spans="3:3" s="163" customFormat="1" ht="12.75">
      <c r="C490" s="164"/>
    </row>
    <row r="491" spans="3:3" s="163" customFormat="1" ht="12.75">
      <c r="C491" s="164"/>
    </row>
    <row r="492" spans="3:3" s="163" customFormat="1" ht="12.75">
      <c r="C492" s="164"/>
    </row>
    <row r="493" spans="3:3" s="163" customFormat="1" ht="12.75">
      <c r="C493" s="164"/>
    </row>
    <row r="494" spans="3:3" s="163" customFormat="1" ht="12.75">
      <c r="C494" s="164"/>
    </row>
    <row r="495" spans="3:3" s="163" customFormat="1" ht="12.75">
      <c r="C495" s="164"/>
    </row>
    <row r="496" spans="3:3" s="163" customFormat="1" ht="12.75">
      <c r="C496" s="164"/>
    </row>
    <row r="497" spans="3:3" s="163" customFormat="1" ht="12.75">
      <c r="C497" s="164"/>
    </row>
    <row r="498" spans="3:3" s="163" customFormat="1" ht="12.75">
      <c r="C498" s="164"/>
    </row>
    <row r="499" spans="3:3" s="163" customFormat="1" ht="12.75">
      <c r="C499" s="164"/>
    </row>
    <row r="500" spans="3:3" s="163" customFormat="1" ht="12.75">
      <c r="C500" s="164"/>
    </row>
    <row r="501" spans="3:3" s="163" customFormat="1" ht="12.75">
      <c r="C501" s="164"/>
    </row>
    <row r="502" spans="3:3" s="163" customFormat="1" ht="12.75">
      <c r="C502" s="164"/>
    </row>
    <row r="503" spans="3:3" s="163" customFormat="1" ht="12.75">
      <c r="C503" s="164"/>
    </row>
    <row r="504" spans="3:3" s="163" customFormat="1" ht="12.75">
      <c r="C504" s="164"/>
    </row>
    <row r="505" spans="3:3" s="163" customFormat="1" ht="12.75">
      <c r="C505" s="164"/>
    </row>
    <row r="506" spans="3:3" s="163" customFormat="1" ht="12.75">
      <c r="C506" s="164"/>
    </row>
    <row r="507" spans="3:3" s="163" customFormat="1" ht="12.75">
      <c r="C507" s="164"/>
    </row>
    <row r="508" spans="3:3" s="163" customFormat="1" ht="12.75">
      <c r="C508" s="164"/>
    </row>
    <row r="509" spans="3:3" s="163" customFormat="1" ht="12.75">
      <c r="C509" s="164"/>
    </row>
    <row r="510" spans="3:3" s="163" customFormat="1" ht="12.75">
      <c r="C510" s="164"/>
    </row>
    <row r="511" spans="3:3" s="163" customFormat="1" ht="12.75">
      <c r="C511" s="164"/>
    </row>
    <row r="512" spans="3:3" s="163" customFormat="1" ht="12.75">
      <c r="C512" s="164"/>
    </row>
    <row r="513" spans="3:3" s="163" customFormat="1" ht="12.75">
      <c r="C513" s="164"/>
    </row>
    <row r="514" spans="3:3" s="163" customFormat="1" ht="12.75">
      <c r="C514" s="164"/>
    </row>
    <row r="515" spans="3:3" s="163" customFormat="1" ht="12.75">
      <c r="C515" s="164"/>
    </row>
    <row r="516" spans="3:3" s="163" customFormat="1" ht="12.75">
      <c r="C516" s="164"/>
    </row>
    <row r="517" spans="3:3" s="163" customFormat="1" ht="12.75">
      <c r="C517" s="164"/>
    </row>
    <row r="518" spans="3:3" s="163" customFormat="1" ht="12.75">
      <c r="C518" s="164"/>
    </row>
    <row r="519" spans="3:3" s="163" customFormat="1" ht="12.75">
      <c r="C519" s="164"/>
    </row>
    <row r="520" spans="3:3" s="163" customFormat="1" ht="12.75">
      <c r="C520" s="164"/>
    </row>
    <row r="521" spans="3:3" s="163" customFormat="1" ht="12.75">
      <c r="C521" s="164"/>
    </row>
    <row r="522" spans="3:3" s="163" customFormat="1" ht="12.75">
      <c r="C522" s="164"/>
    </row>
    <row r="523" spans="3:3" s="163" customFormat="1" ht="12.75">
      <c r="C523" s="164"/>
    </row>
    <row r="524" spans="3:3" s="163" customFormat="1" ht="12.75">
      <c r="C524" s="164"/>
    </row>
    <row r="525" spans="3:3" s="163" customFormat="1" ht="12.75">
      <c r="C525" s="164"/>
    </row>
    <row r="526" spans="3:3" s="163" customFormat="1" ht="12.75">
      <c r="C526" s="164"/>
    </row>
    <row r="527" spans="3:3" s="163" customFormat="1" ht="12.75">
      <c r="C527" s="164"/>
    </row>
    <row r="528" spans="3:3" s="163" customFormat="1" ht="12.75">
      <c r="C528" s="164"/>
    </row>
    <row r="529" spans="3:3" s="163" customFormat="1" ht="12.75">
      <c r="C529" s="164"/>
    </row>
    <row r="530" spans="3:3" s="163" customFormat="1" ht="12.75">
      <c r="C530" s="164"/>
    </row>
    <row r="531" spans="3:3" s="163" customFormat="1" ht="12.75">
      <c r="C531" s="164"/>
    </row>
    <row r="532" spans="3:3" s="163" customFormat="1" ht="12.75">
      <c r="C532" s="164"/>
    </row>
    <row r="533" spans="3:3" s="163" customFormat="1" ht="12.75">
      <c r="C533" s="164"/>
    </row>
    <row r="534" spans="3:3" s="163" customFormat="1" ht="12.75">
      <c r="C534" s="164"/>
    </row>
    <row r="535" spans="3:3" s="163" customFormat="1" ht="12.75">
      <c r="C535" s="164"/>
    </row>
    <row r="536" spans="3:3" s="163" customFormat="1" ht="12.75">
      <c r="C536" s="164"/>
    </row>
    <row r="537" spans="3:3" s="163" customFormat="1" ht="12.75">
      <c r="C537" s="164"/>
    </row>
    <row r="538" spans="3:3" s="163" customFormat="1" ht="12.75">
      <c r="C538" s="164"/>
    </row>
    <row r="539" spans="3:3" s="163" customFormat="1" ht="12.75">
      <c r="C539" s="164"/>
    </row>
    <row r="540" spans="3:3" s="163" customFormat="1" ht="12.75">
      <c r="C540" s="164"/>
    </row>
    <row r="541" spans="3:3" s="163" customFormat="1" ht="12.75">
      <c r="C541" s="164"/>
    </row>
    <row r="542" spans="3:3" s="163" customFormat="1" ht="12.75">
      <c r="C542" s="164"/>
    </row>
    <row r="543" spans="3:3" s="163" customFormat="1" ht="12.75">
      <c r="C543" s="164"/>
    </row>
    <row r="544" spans="3:3" s="163" customFormat="1" ht="12.75">
      <c r="C544" s="164"/>
    </row>
    <row r="545" spans="3:3" s="163" customFormat="1" ht="12.75">
      <c r="C545" s="164"/>
    </row>
    <row r="546" spans="3:3" s="163" customFormat="1" ht="12.75">
      <c r="C546" s="164"/>
    </row>
    <row r="547" spans="3:3" s="163" customFormat="1" ht="12.75">
      <c r="C547" s="164"/>
    </row>
    <row r="548" spans="3:3" s="163" customFormat="1" ht="12.75">
      <c r="C548" s="164"/>
    </row>
    <row r="549" spans="3:3" s="163" customFormat="1" ht="12.75">
      <c r="C549" s="164"/>
    </row>
    <row r="550" spans="3:3" s="163" customFormat="1" ht="12.75">
      <c r="C550" s="164"/>
    </row>
    <row r="551" spans="3:3" s="163" customFormat="1" ht="12.75">
      <c r="C551" s="164"/>
    </row>
    <row r="552" spans="3:3" s="163" customFormat="1" ht="12.75">
      <c r="C552" s="164"/>
    </row>
    <row r="553" spans="3:3" s="163" customFormat="1" ht="12.75">
      <c r="C553" s="164"/>
    </row>
    <row r="554" spans="3:3" s="163" customFormat="1" ht="12.75">
      <c r="C554" s="164"/>
    </row>
    <row r="555" spans="3:3" s="163" customFormat="1" ht="12.75">
      <c r="C555" s="164"/>
    </row>
    <row r="556" spans="3:3" s="163" customFormat="1" ht="12.75">
      <c r="C556" s="164"/>
    </row>
    <row r="557" spans="3:3" s="163" customFormat="1" ht="12.75">
      <c r="C557" s="164"/>
    </row>
    <row r="558" spans="3:3" s="163" customFormat="1" ht="12.75">
      <c r="C558" s="164"/>
    </row>
    <row r="559" spans="3:3" s="163" customFormat="1" ht="12.75">
      <c r="C559" s="164"/>
    </row>
    <row r="560" spans="3:3" s="163" customFormat="1" ht="12.75">
      <c r="C560" s="164"/>
    </row>
    <row r="561" spans="3:3" s="163" customFormat="1" ht="12.75">
      <c r="C561" s="164"/>
    </row>
    <row r="562" spans="3:3" s="163" customFormat="1" ht="12.75">
      <c r="C562" s="164"/>
    </row>
    <row r="563" spans="3:3" s="163" customFormat="1" ht="12.75">
      <c r="C563" s="164"/>
    </row>
    <row r="564" spans="3:3" s="163" customFormat="1" ht="12.75">
      <c r="C564" s="164"/>
    </row>
    <row r="565" spans="3:3" s="163" customFormat="1" ht="12.75">
      <c r="C565" s="164"/>
    </row>
    <row r="566" spans="3:3" s="163" customFormat="1" ht="12.75">
      <c r="C566" s="164"/>
    </row>
    <row r="567" spans="3:3" s="163" customFormat="1" ht="12.75">
      <c r="C567" s="164"/>
    </row>
    <row r="568" spans="3:3" s="163" customFormat="1" ht="12.75">
      <c r="C568" s="164"/>
    </row>
    <row r="569" spans="3:3" s="163" customFormat="1" ht="12.75">
      <c r="C569" s="164"/>
    </row>
    <row r="570" spans="3:3" s="163" customFormat="1" ht="12.75">
      <c r="C570" s="164"/>
    </row>
    <row r="571" spans="3:3" s="163" customFormat="1" ht="12.75">
      <c r="C571" s="164"/>
    </row>
    <row r="572" spans="3:3" s="163" customFormat="1" ht="12.75">
      <c r="C572" s="164"/>
    </row>
    <row r="573" spans="3:3" s="163" customFormat="1" ht="12.75">
      <c r="C573" s="164"/>
    </row>
    <row r="574" spans="3:3" s="163" customFormat="1" ht="12.75">
      <c r="C574" s="164"/>
    </row>
    <row r="575" spans="3:3" s="163" customFormat="1" ht="12.75">
      <c r="C575" s="164"/>
    </row>
    <row r="576" spans="3:3" s="163" customFormat="1" ht="12.75">
      <c r="C576" s="164"/>
    </row>
    <row r="577" spans="3:3" s="163" customFormat="1" ht="12.75">
      <c r="C577" s="164"/>
    </row>
    <row r="578" spans="3:3" s="163" customFormat="1" ht="12.75">
      <c r="C578" s="164"/>
    </row>
    <row r="579" spans="3:3" s="163" customFormat="1" ht="12.75">
      <c r="C579" s="164"/>
    </row>
    <row r="580" spans="3:3" s="163" customFormat="1" ht="12.75">
      <c r="C580" s="164"/>
    </row>
    <row r="581" spans="3:3" s="163" customFormat="1" ht="12.75">
      <c r="C581" s="164"/>
    </row>
    <row r="582" spans="3:3" s="163" customFormat="1" ht="12.75">
      <c r="C582" s="164"/>
    </row>
    <row r="583" spans="3:3" s="163" customFormat="1" ht="12.75">
      <c r="C583" s="164"/>
    </row>
    <row r="584" spans="3:3" s="163" customFormat="1" ht="12.75">
      <c r="C584" s="164"/>
    </row>
    <row r="585" spans="3:3" s="163" customFormat="1" ht="12.75">
      <c r="C585" s="164"/>
    </row>
    <row r="586" spans="3:3" s="163" customFormat="1" ht="12.75">
      <c r="C586" s="164"/>
    </row>
    <row r="587" spans="3:3" s="163" customFormat="1" ht="12.75">
      <c r="C587" s="164"/>
    </row>
    <row r="588" spans="3:3" s="163" customFormat="1" ht="12.75">
      <c r="C588" s="164"/>
    </row>
    <row r="589" spans="3:3" s="163" customFormat="1" ht="12.75">
      <c r="C589" s="164"/>
    </row>
    <row r="590" spans="3:3" s="163" customFormat="1" ht="12.75">
      <c r="C590" s="164"/>
    </row>
    <row r="591" spans="3:3" s="163" customFormat="1" ht="12.75">
      <c r="C591" s="164"/>
    </row>
    <row r="592" spans="3:3" s="163" customFormat="1" ht="12.75">
      <c r="C592" s="164"/>
    </row>
    <row r="593" spans="3:3" s="163" customFormat="1" ht="12.75">
      <c r="C593" s="164"/>
    </row>
    <row r="594" spans="3:3" s="163" customFormat="1" ht="12.75">
      <c r="C594" s="164"/>
    </row>
    <row r="595" spans="3:3" s="163" customFormat="1" ht="12.75">
      <c r="C595" s="164"/>
    </row>
    <row r="596" spans="3:3" s="163" customFormat="1" ht="12.75">
      <c r="C596" s="164"/>
    </row>
    <row r="597" spans="3:3" s="163" customFormat="1" ht="12.75">
      <c r="C597" s="164"/>
    </row>
    <row r="598" spans="3:3" s="163" customFormat="1" ht="12.75">
      <c r="C598" s="164"/>
    </row>
    <row r="599" spans="3:3" s="163" customFormat="1" ht="12.75">
      <c r="C599" s="164"/>
    </row>
    <row r="600" spans="3:3" s="163" customFormat="1" ht="12.75">
      <c r="C600" s="164"/>
    </row>
    <row r="601" spans="3:3" s="163" customFormat="1" ht="12.75">
      <c r="C601" s="164"/>
    </row>
    <row r="602" spans="3:3" s="163" customFormat="1" ht="12.75">
      <c r="C602" s="164"/>
    </row>
    <row r="603" spans="3:3" s="163" customFormat="1" ht="12.75">
      <c r="C603" s="164"/>
    </row>
    <row r="604" spans="3:3" s="163" customFormat="1" ht="12.75">
      <c r="C604" s="164"/>
    </row>
    <row r="605" spans="3:3" s="163" customFormat="1" ht="12.75">
      <c r="C605" s="164"/>
    </row>
    <row r="606" spans="3:3" s="163" customFormat="1" ht="12.75">
      <c r="C606" s="164"/>
    </row>
    <row r="607" spans="3:3" s="163" customFormat="1" ht="12.75">
      <c r="C607" s="164"/>
    </row>
    <row r="608" spans="3:3" s="163" customFormat="1" ht="12.75">
      <c r="C608" s="164"/>
    </row>
    <row r="609" spans="3:3" s="163" customFormat="1" ht="12.75">
      <c r="C609" s="164"/>
    </row>
    <row r="610" spans="3:3" s="163" customFormat="1" ht="12.75">
      <c r="C610" s="164"/>
    </row>
    <row r="611" spans="3:3" s="163" customFormat="1" ht="12.75">
      <c r="C611" s="164"/>
    </row>
    <row r="612" spans="3:3" s="163" customFormat="1" ht="12.75">
      <c r="C612" s="164"/>
    </row>
    <row r="613" spans="3:3" s="163" customFormat="1" ht="12.75">
      <c r="C613" s="164"/>
    </row>
    <row r="614" spans="3:3" s="163" customFormat="1" ht="12.75">
      <c r="C614" s="164"/>
    </row>
    <row r="615" spans="3:3" s="163" customFormat="1" ht="12.75">
      <c r="C615" s="164"/>
    </row>
    <row r="616" spans="3:3" s="163" customFormat="1" ht="12.75">
      <c r="C616" s="164"/>
    </row>
    <row r="617" spans="3:3" s="163" customFormat="1" ht="12.75">
      <c r="C617" s="164"/>
    </row>
    <row r="618" spans="3:3" s="163" customFormat="1" ht="12.75">
      <c r="C618" s="164"/>
    </row>
    <row r="619" spans="3:3" s="163" customFormat="1" ht="12.75">
      <c r="C619" s="164"/>
    </row>
    <row r="620" spans="3:3" s="163" customFormat="1" ht="12.75">
      <c r="C620" s="164"/>
    </row>
    <row r="621" spans="3:3" s="163" customFormat="1" ht="12.75">
      <c r="C621" s="164"/>
    </row>
    <row r="622" spans="3:3" s="163" customFormat="1" ht="12.75">
      <c r="C622" s="164"/>
    </row>
    <row r="623" spans="3:3" s="163" customFormat="1" ht="12.75">
      <c r="C623" s="164"/>
    </row>
    <row r="624" spans="3:3" s="163" customFormat="1" ht="12.75">
      <c r="C624" s="164"/>
    </row>
    <row r="625" spans="3:3" s="163" customFormat="1" ht="12.75">
      <c r="C625" s="164"/>
    </row>
    <row r="626" spans="3:3" s="163" customFormat="1" ht="12.75">
      <c r="C626" s="164"/>
    </row>
    <row r="627" spans="3:3" s="163" customFormat="1" ht="12.75">
      <c r="C627" s="164"/>
    </row>
    <row r="628" spans="3:3" s="163" customFormat="1" ht="12.75">
      <c r="C628" s="164"/>
    </row>
    <row r="629" spans="3:3" s="163" customFormat="1" ht="12.75">
      <c r="C629" s="164"/>
    </row>
    <row r="630" spans="3:3" s="163" customFormat="1" ht="12.75">
      <c r="C630" s="164"/>
    </row>
    <row r="631" spans="3:3" s="163" customFormat="1" ht="12.75">
      <c r="C631" s="164"/>
    </row>
    <row r="632" spans="3:3" s="163" customFormat="1" ht="12.75">
      <c r="C632" s="164"/>
    </row>
    <row r="633" spans="3:3" s="163" customFormat="1" ht="12.75">
      <c r="C633" s="164"/>
    </row>
    <row r="634" spans="3:3" s="163" customFormat="1" ht="12.75">
      <c r="C634" s="164"/>
    </row>
    <row r="635" spans="3:3" s="163" customFormat="1" ht="12.75">
      <c r="C635" s="164"/>
    </row>
    <row r="636" spans="3:3" s="163" customFormat="1" ht="12.75">
      <c r="C636" s="164"/>
    </row>
    <row r="637" spans="3:3" s="163" customFormat="1" ht="12.75">
      <c r="C637" s="164"/>
    </row>
    <row r="638" spans="3:3" s="163" customFormat="1" ht="12.75">
      <c r="C638" s="164"/>
    </row>
    <row r="639" spans="3:3" s="163" customFormat="1" ht="12.75">
      <c r="C639" s="164"/>
    </row>
    <row r="640" spans="3:3" s="163" customFormat="1" ht="12.75">
      <c r="C640" s="164"/>
    </row>
    <row r="641" spans="3:3" s="163" customFormat="1" ht="12.75">
      <c r="C641" s="164"/>
    </row>
    <row r="642" spans="3:3" s="163" customFormat="1" ht="12.75">
      <c r="C642" s="164"/>
    </row>
    <row r="643" spans="3:3" s="163" customFormat="1" ht="12.75">
      <c r="C643" s="164"/>
    </row>
    <row r="644" spans="3:3" s="163" customFormat="1" ht="12.75">
      <c r="C644" s="164"/>
    </row>
    <row r="645" spans="3:3" s="163" customFormat="1" ht="12.75">
      <c r="C645" s="164"/>
    </row>
    <row r="646" spans="3:3" s="163" customFormat="1" ht="12.75">
      <c r="C646" s="164"/>
    </row>
    <row r="647" spans="3:3" s="163" customFormat="1" ht="12.75">
      <c r="C647" s="164"/>
    </row>
    <row r="648" spans="3:3" s="163" customFormat="1" ht="12.75">
      <c r="C648" s="164"/>
    </row>
    <row r="649" spans="3:3" s="163" customFormat="1" ht="12.75">
      <c r="C649" s="164"/>
    </row>
    <row r="650" spans="3:3" s="163" customFormat="1" ht="12.75">
      <c r="C650" s="164"/>
    </row>
    <row r="651" spans="3:3" s="163" customFormat="1" ht="12.75">
      <c r="C651" s="164"/>
    </row>
    <row r="652" spans="3:3" s="163" customFormat="1" ht="12.75">
      <c r="C652" s="164"/>
    </row>
    <row r="653" spans="3:3" s="163" customFormat="1" ht="12.75">
      <c r="C653" s="164"/>
    </row>
    <row r="654" spans="3:3" s="163" customFormat="1" ht="12.75">
      <c r="C654" s="164"/>
    </row>
    <row r="655" spans="3:3" s="163" customFormat="1" ht="12.75">
      <c r="C655" s="164"/>
    </row>
    <row r="656" spans="3:3" s="163" customFormat="1" ht="12.75">
      <c r="C656" s="164"/>
    </row>
    <row r="657" spans="3:3" s="163" customFormat="1" ht="12.75">
      <c r="C657" s="164"/>
    </row>
    <row r="658" spans="3:3" s="163" customFormat="1" ht="12.75">
      <c r="C658" s="164"/>
    </row>
    <row r="659" spans="3:3" s="163" customFormat="1" ht="12.75">
      <c r="C659" s="164"/>
    </row>
    <row r="660" spans="3:3" s="163" customFormat="1" ht="12.75">
      <c r="C660" s="164"/>
    </row>
    <row r="661" spans="3:3" s="163" customFormat="1" ht="12.75">
      <c r="C661" s="164"/>
    </row>
    <row r="662" spans="3:3" s="163" customFormat="1" ht="12.75">
      <c r="C662" s="164"/>
    </row>
    <row r="663" spans="3:3" s="163" customFormat="1" ht="12.75">
      <c r="C663" s="164"/>
    </row>
    <row r="664" spans="3:3" s="163" customFormat="1" ht="12.75">
      <c r="C664" s="164"/>
    </row>
    <row r="665" spans="3:3" s="163" customFormat="1" ht="12.75">
      <c r="C665" s="164"/>
    </row>
    <row r="666" spans="3:3" s="163" customFormat="1" ht="12.75">
      <c r="C666" s="164"/>
    </row>
    <row r="667" spans="3:3" s="163" customFormat="1" ht="12.75">
      <c r="C667" s="164"/>
    </row>
    <row r="668" spans="3:3" s="163" customFormat="1" ht="12.75">
      <c r="C668" s="164"/>
    </row>
    <row r="669" spans="3:3" s="163" customFormat="1" ht="12.75">
      <c r="C669" s="164"/>
    </row>
    <row r="670" spans="3:3" s="163" customFormat="1" ht="12.75">
      <c r="C670" s="164"/>
    </row>
    <row r="671" spans="3:3" s="163" customFormat="1" ht="12.75">
      <c r="C671" s="164"/>
    </row>
    <row r="672" spans="3:3" s="163" customFormat="1" ht="12.75">
      <c r="C672" s="164"/>
    </row>
    <row r="673" spans="3:3" s="163" customFormat="1" ht="12.75">
      <c r="C673" s="164"/>
    </row>
    <row r="674" spans="3:3" s="163" customFormat="1" ht="12.75">
      <c r="C674" s="164"/>
    </row>
    <row r="675" spans="3:3" s="163" customFormat="1" ht="12.75">
      <c r="C675" s="164"/>
    </row>
    <row r="676" spans="3:3" s="163" customFormat="1" ht="12.75">
      <c r="C676" s="164"/>
    </row>
    <row r="677" spans="3:3" s="163" customFormat="1" ht="12.75">
      <c r="C677" s="164"/>
    </row>
    <row r="678" spans="3:3" s="163" customFormat="1" ht="12.75">
      <c r="C678" s="164"/>
    </row>
    <row r="679" spans="3:3" s="163" customFormat="1" ht="12.75">
      <c r="C679" s="164"/>
    </row>
    <row r="680" spans="3:3" s="163" customFormat="1" ht="12.75">
      <c r="C680" s="164"/>
    </row>
    <row r="681" spans="3:3" s="163" customFormat="1" ht="12.75">
      <c r="C681" s="164"/>
    </row>
    <row r="682" spans="3:3" s="163" customFormat="1" ht="12.75">
      <c r="C682" s="164"/>
    </row>
    <row r="683" spans="3:3" s="163" customFormat="1" ht="12.75">
      <c r="C683" s="164"/>
    </row>
    <row r="684" spans="3:3" s="163" customFormat="1" ht="12.75">
      <c r="C684" s="164"/>
    </row>
    <row r="685" spans="3:3" s="163" customFormat="1" ht="12.75">
      <c r="C685" s="164"/>
    </row>
    <row r="686" spans="3:3" s="163" customFormat="1" ht="12.75">
      <c r="C686" s="164"/>
    </row>
    <row r="687" spans="3:3" s="163" customFormat="1" ht="12.75">
      <c r="C687" s="164"/>
    </row>
    <row r="688" spans="3:3" s="163" customFormat="1" ht="12.75">
      <c r="C688" s="164"/>
    </row>
    <row r="689" spans="3:3" s="163" customFormat="1" ht="12.75">
      <c r="C689" s="164"/>
    </row>
    <row r="690" spans="3:3" s="163" customFormat="1" ht="12.75">
      <c r="C690" s="164"/>
    </row>
    <row r="691" spans="3:3" s="163" customFormat="1" ht="12.75">
      <c r="C691" s="164"/>
    </row>
    <row r="692" spans="3:3" s="163" customFormat="1" ht="12.75">
      <c r="C692" s="164"/>
    </row>
    <row r="693" spans="3:3" s="163" customFormat="1" ht="12.75">
      <c r="C693" s="164"/>
    </row>
    <row r="694" spans="3:3" s="163" customFormat="1" ht="12.75">
      <c r="C694" s="164"/>
    </row>
    <row r="695" spans="3:3" s="163" customFormat="1" ht="12.75">
      <c r="C695" s="164"/>
    </row>
    <row r="696" spans="3:3" s="163" customFormat="1" ht="12.75">
      <c r="C696" s="164"/>
    </row>
    <row r="697" spans="3:3" s="163" customFormat="1" ht="12.75">
      <c r="C697" s="164"/>
    </row>
    <row r="698" spans="3:3" s="163" customFormat="1" ht="12.75">
      <c r="C698" s="164"/>
    </row>
    <row r="699" spans="3:3" s="163" customFormat="1" ht="12.75">
      <c r="C699" s="164"/>
    </row>
    <row r="700" spans="3:3" s="163" customFormat="1" ht="12.75">
      <c r="C700" s="164"/>
    </row>
    <row r="701" spans="3:3" s="163" customFormat="1" ht="12.75">
      <c r="C701" s="164"/>
    </row>
    <row r="702" spans="3:3" s="163" customFormat="1" ht="12.75">
      <c r="C702" s="164"/>
    </row>
    <row r="703" spans="3:3" s="163" customFormat="1" ht="12.75">
      <c r="C703" s="164"/>
    </row>
    <row r="704" spans="3:3" s="163" customFormat="1" ht="12.75">
      <c r="C704" s="164"/>
    </row>
    <row r="705" spans="3:3" s="163" customFormat="1" ht="12.75">
      <c r="C705" s="164"/>
    </row>
    <row r="706" spans="3:3" s="163" customFormat="1" ht="12.75">
      <c r="C706" s="164"/>
    </row>
    <row r="707" spans="3:3" s="163" customFormat="1" ht="12.75">
      <c r="C707" s="164"/>
    </row>
    <row r="708" spans="3:3" s="163" customFormat="1" ht="12.75">
      <c r="C708" s="164"/>
    </row>
    <row r="709" spans="3:3" s="163" customFormat="1" ht="12.75">
      <c r="C709" s="164"/>
    </row>
    <row r="710" spans="3:3" s="163" customFormat="1" ht="12.75">
      <c r="C710" s="164"/>
    </row>
    <row r="711" spans="3:3" s="163" customFormat="1" ht="12.75">
      <c r="C711" s="164"/>
    </row>
    <row r="712" spans="3:3" s="163" customFormat="1" ht="12.75">
      <c r="C712" s="164"/>
    </row>
    <row r="713" spans="3:3" s="163" customFormat="1" ht="12.75">
      <c r="C713" s="164"/>
    </row>
    <row r="714" spans="3:3" s="163" customFormat="1" ht="12.75">
      <c r="C714" s="164"/>
    </row>
    <row r="715" spans="3:3" s="163" customFormat="1" ht="12.75">
      <c r="C715" s="164"/>
    </row>
    <row r="716" spans="3:3" s="163" customFormat="1" ht="12.75">
      <c r="C716" s="164"/>
    </row>
    <row r="717" spans="3:3" s="163" customFormat="1" ht="12.75">
      <c r="C717" s="164"/>
    </row>
    <row r="718" spans="3:3" s="163" customFormat="1" ht="12.75">
      <c r="C718" s="164"/>
    </row>
    <row r="719" spans="3:3" s="163" customFormat="1" ht="12.75">
      <c r="C719" s="164"/>
    </row>
    <row r="720" spans="3:3" s="163" customFormat="1" ht="12.75">
      <c r="C720" s="164"/>
    </row>
    <row r="721" spans="3:3" s="163" customFormat="1" ht="12.75">
      <c r="C721" s="164"/>
    </row>
    <row r="722" spans="3:3" s="163" customFormat="1" ht="12.75">
      <c r="C722" s="164"/>
    </row>
    <row r="723" spans="3:3" s="163" customFormat="1" ht="12.75">
      <c r="C723" s="164"/>
    </row>
    <row r="724" spans="3:3" s="163" customFormat="1" ht="12.75">
      <c r="C724" s="164"/>
    </row>
    <row r="725" spans="3:3" s="163" customFormat="1" ht="12.75">
      <c r="C725" s="164"/>
    </row>
    <row r="726" spans="3:3" s="163" customFormat="1" ht="12.75">
      <c r="C726" s="164"/>
    </row>
    <row r="727" spans="3:3" s="163" customFormat="1" ht="12.75">
      <c r="C727" s="164"/>
    </row>
    <row r="728" spans="3:3" s="163" customFormat="1" ht="12.75">
      <c r="C728" s="164"/>
    </row>
    <row r="729" spans="3:3" s="163" customFormat="1" ht="12.75">
      <c r="C729" s="164"/>
    </row>
    <row r="730" spans="3:3" s="163" customFormat="1" ht="12.75">
      <c r="C730" s="164"/>
    </row>
    <row r="731" spans="3:3" s="163" customFormat="1" ht="12.75">
      <c r="C731" s="164"/>
    </row>
    <row r="732" spans="3:3" s="163" customFormat="1" ht="12.75">
      <c r="C732" s="164"/>
    </row>
    <row r="733" spans="3:3" s="163" customFormat="1" ht="12.75">
      <c r="C733" s="164"/>
    </row>
    <row r="734" spans="3:3" s="163" customFormat="1" ht="12.75">
      <c r="C734" s="164"/>
    </row>
    <row r="735" spans="3:3" s="163" customFormat="1" ht="12.75">
      <c r="C735" s="164"/>
    </row>
    <row r="736" spans="3:3" s="163" customFormat="1" ht="12.75">
      <c r="C736" s="164"/>
    </row>
    <row r="737" spans="3:3" s="163" customFormat="1" ht="12.75">
      <c r="C737" s="164"/>
    </row>
    <row r="738" spans="3:3" s="163" customFormat="1" ht="12.75">
      <c r="C738" s="164"/>
    </row>
    <row r="739" spans="3:3" s="163" customFormat="1" ht="12.75">
      <c r="C739" s="164"/>
    </row>
    <row r="740" spans="3:3" s="163" customFormat="1" ht="12.75">
      <c r="C740" s="164"/>
    </row>
    <row r="741" spans="3:3" s="163" customFormat="1" ht="12.75">
      <c r="C741" s="164"/>
    </row>
    <row r="742" spans="3:3" s="163" customFormat="1" ht="12.75">
      <c r="C742" s="164"/>
    </row>
    <row r="743" spans="3:3" s="163" customFormat="1" ht="12.75">
      <c r="C743" s="164"/>
    </row>
    <row r="744" spans="3:3" s="163" customFormat="1" ht="12.75">
      <c r="C744" s="164"/>
    </row>
    <row r="745" spans="3:3" s="163" customFormat="1" ht="12.75">
      <c r="C745" s="164"/>
    </row>
    <row r="746" spans="3:3" s="163" customFormat="1" ht="12.75">
      <c r="C746" s="164"/>
    </row>
    <row r="747" spans="3:3" s="163" customFormat="1" ht="12.75">
      <c r="C747" s="164"/>
    </row>
    <row r="748" spans="3:3" s="163" customFormat="1" ht="12.75">
      <c r="C748" s="164"/>
    </row>
    <row r="749" spans="3:3" s="163" customFormat="1" ht="12.75">
      <c r="C749" s="164"/>
    </row>
    <row r="750" spans="3:3" s="163" customFormat="1" ht="12.75">
      <c r="C750" s="164"/>
    </row>
    <row r="751" spans="3:3" s="163" customFormat="1" ht="12.75">
      <c r="C751" s="164"/>
    </row>
    <row r="752" spans="3:3" s="163" customFormat="1" ht="12.75">
      <c r="C752" s="164"/>
    </row>
    <row r="753" spans="3:3" s="163" customFormat="1" ht="12.75">
      <c r="C753" s="164"/>
    </row>
    <row r="754" spans="3:3" s="163" customFormat="1" ht="12.75">
      <c r="C754" s="164"/>
    </row>
    <row r="755" spans="3:3" s="163" customFormat="1" ht="12.75">
      <c r="C755" s="164"/>
    </row>
    <row r="756" spans="3:3" s="163" customFormat="1" ht="12.75">
      <c r="C756" s="164"/>
    </row>
    <row r="757" spans="3:3" s="163" customFormat="1" ht="12.75">
      <c r="C757" s="164"/>
    </row>
    <row r="758" spans="3:3" s="163" customFormat="1" ht="12.75">
      <c r="C758" s="164"/>
    </row>
    <row r="759" spans="3:3" s="163" customFormat="1" ht="12.75">
      <c r="C759" s="164"/>
    </row>
    <row r="760" spans="3:3" s="163" customFormat="1" ht="12.75">
      <c r="C760" s="164"/>
    </row>
    <row r="761" spans="3:3" s="163" customFormat="1" ht="12.75">
      <c r="C761" s="164"/>
    </row>
    <row r="762" spans="3:3" s="163" customFormat="1" ht="12.75">
      <c r="C762" s="164"/>
    </row>
    <row r="763" spans="3:3" s="163" customFormat="1" ht="12.75">
      <c r="C763" s="164"/>
    </row>
    <row r="764" spans="3:3" s="163" customFormat="1" ht="12.75">
      <c r="C764" s="164"/>
    </row>
    <row r="765" spans="3:3" s="163" customFormat="1" ht="12.75">
      <c r="C765" s="164"/>
    </row>
    <row r="766" spans="3:3" s="163" customFormat="1" ht="12.75">
      <c r="C766" s="164"/>
    </row>
    <row r="767" spans="3:3" s="163" customFormat="1" ht="12.75">
      <c r="C767" s="164"/>
    </row>
    <row r="768" spans="3:3" s="163" customFormat="1" ht="12.75">
      <c r="C768" s="164"/>
    </row>
    <row r="769" spans="3:3" s="163" customFormat="1" ht="12.75">
      <c r="C769" s="164"/>
    </row>
    <row r="770" spans="3:3" s="163" customFormat="1" ht="12.75">
      <c r="C770" s="164"/>
    </row>
    <row r="771" spans="3:3" s="163" customFormat="1" ht="12.75">
      <c r="C771" s="164"/>
    </row>
    <row r="772" spans="3:3" s="163" customFormat="1" ht="12.75">
      <c r="C772" s="164"/>
    </row>
    <row r="773" spans="3:3" s="163" customFormat="1" ht="12.75">
      <c r="C773" s="164"/>
    </row>
    <row r="774" spans="3:3" s="163" customFormat="1" ht="12.75">
      <c r="C774" s="164"/>
    </row>
    <row r="775" spans="3:3" s="163" customFormat="1" ht="12.75">
      <c r="C775" s="164"/>
    </row>
    <row r="776" spans="3:3" s="163" customFormat="1" ht="12.75">
      <c r="C776" s="164"/>
    </row>
    <row r="777" spans="3:3" s="163" customFormat="1" ht="12.75">
      <c r="C777" s="164"/>
    </row>
    <row r="778" spans="3:3" s="163" customFormat="1" ht="12.75">
      <c r="C778" s="164"/>
    </row>
    <row r="779" spans="3:3" s="163" customFormat="1" ht="12.75">
      <c r="C779" s="164"/>
    </row>
    <row r="780" spans="3:3" s="163" customFormat="1" ht="12.75">
      <c r="C780" s="164"/>
    </row>
    <row r="781" spans="3:3" s="163" customFormat="1" ht="12.75">
      <c r="C781" s="164"/>
    </row>
    <row r="782" spans="3:3" s="163" customFormat="1" ht="12.75">
      <c r="C782" s="164"/>
    </row>
    <row r="783" spans="3:3" s="163" customFormat="1" ht="12.75">
      <c r="C783" s="164"/>
    </row>
    <row r="784" spans="3:3" s="163" customFormat="1" ht="12.75">
      <c r="C784" s="164"/>
    </row>
    <row r="785" spans="3:3" s="163" customFormat="1" ht="12.75">
      <c r="C785" s="164"/>
    </row>
    <row r="786" spans="3:3" s="163" customFormat="1" ht="12.75">
      <c r="C786" s="164"/>
    </row>
    <row r="787" spans="3:3" s="163" customFormat="1" ht="12.75">
      <c r="C787" s="164"/>
    </row>
    <row r="788" spans="3:3" s="163" customFormat="1" ht="12.75">
      <c r="C788" s="164"/>
    </row>
    <row r="789" spans="3:3" s="163" customFormat="1" ht="12.75">
      <c r="C789" s="164"/>
    </row>
    <row r="790" spans="3:3" s="163" customFormat="1" ht="12.75">
      <c r="C790" s="164"/>
    </row>
    <row r="791" spans="3:3" s="163" customFormat="1" ht="12.75">
      <c r="C791" s="164"/>
    </row>
    <row r="792" spans="3:3" s="163" customFormat="1" ht="12.75">
      <c r="C792" s="164"/>
    </row>
    <row r="793" spans="3:3" s="163" customFormat="1" ht="12.75">
      <c r="C793" s="164"/>
    </row>
    <row r="794" spans="3:3" s="163" customFormat="1" ht="12.75">
      <c r="C794" s="164"/>
    </row>
    <row r="795" spans="3:3" s="163" customFormat="1" ht="12.75">
      <c r="C795" s="164"/>
    </row>
    <row r="796" spans="3:3" s="163" customFormat="1" ht="12.75">
      <c r="C796" s="164"/>
    </row>
    <row r="797" spans="3:3" s="163" customFormat="1" ht="12.75">
      <c r="C797" s="164"/>
    </row>
    <row r="798" spans="3:3" s="163" customFormat="1" ht="12.75">
      <c r="C798" s="164"/>
    </row>
    <row r="799" spans="3:3" s="163" customFormat="1" ht="12.75">
      <c r="C799" s="164"/>
    </row>
    <row r="800" spans="3:3" s="163" customFormat="1" ht="12.75">
      <c r="C800" s="164"/>
    </row>
    <row r="801" spans="3:3" s="163" customFormat="1" ht="12.75">
      <c r="C801" s="164"/>
    </row>
    <row r="802" spans="3:3" s="163" customFormat="1" ht="12.75">
      <c r="C802" s="164"/>
    </row>
    <row r="803" spans="3:3" s="163" customFormat="1" ht="12.75">
      <c r="C803" s="164"/>
    </row>
    <row r="804" spans="3:3" s="163" customFormat="1" ht="12.75">
      <c r="C804" s="164"/>
    </row>
    <row r="805" spans="3:3" s="163" customFormat="1" ht="12.75">
      <c r="C805" s="164"/>
    </row>
    <row r="806" spans="3:3" s="163" customFormat="1" ht="12.75">
      <c r="C806" s="164"/>
    </row>
    <row r="807" spans="3:3" s="163" customFormat="1" ht="12.75">
      <c r="C807" s="164"/>
    </row>
    <row r="808" spans="3:3" s="163" customFormat="1" ht="12.75">
      <c r="C808" s="164"/>
    </row>
    <row r="809" spans="3:3" s="163" customFormat="1" ht="12.75">
      <c r="C809" s="164"/>
    </row>
    <row r="810" spans="3:3" s="163" customFormat="1" ht="12.75">
      <c r="C810" s="164"/>
    </row>
    <row r="811" spans="3:3" s="163" customFormat="1" ht="12.75">
      <c r="C811" s="164"/>
    </row>
    <row r="812" spans="3:3" s="163" customFormat="1" ht="12.75">
      <c r="C812" s="164"/>
    </row>
    <row r="813" spans="3:3" s="163" customFormat="1" ht="12.75">
      <c r="C813" s="164"/>
    </row>
    <row r="814" spans="3:3" s="163" customFormat="1" ht="12.75">
      <c r="C814" s="164"/>
    </row>
    <row r="815" spans="3:3" s="163" customFormat="1" ht="12.75">
      <c r="C815" s="164"/>
    </row>
    <row r="816" spans="3:3" s="163" customFormat="1" ht="12.75">
      <c r="C816" s="164"/>
    </row>
    <row r="817" spans="3:3" s="163" customFormat="1" ht="12.75">
      <c r="C817" s="164"/>
    </row>
    <row r="818" spans="3:3" s="163" customFormat="1" ht="12.75">
      <c r="C818" s="164"/>
    </row>
    <row r="819" spans="3:3" s="163" customFormat="1" ht="12.75">
      <c r="C819" s="164"/>
    </row>
    <row r="820" spans="3:3" s="163" customFormat="1" ht="12.75">
      <c r="C820" s="164"/>
    </row>
    <row r="821" spans="3:3" s="163" customFormat="1" ht="12.75">
      <c r="C821" s="164"/>
    </row>
    <row r="822" spans="3:3" s="163" customFormat="1" ht="12.75">
      <c r="C822" s="164"/>
    </row>
    <row r="823" spans="3:3" s="163" customFormat="1" ht="12.75">
      <c r="C823" s="164"/>
    </row>
    <row r="824" spans="3:3" s="163" customFormat="1" ht="12.75">
      <c r="C824" s="164"/>
    </row>
    <row r="825" spans="3:3" s="163" customFormat="1" ht="12.75">
      <c r="C825" s="164"/>
    </row>
    <row r="826" spans="3:3" s="163" customFormat="1" ht="12.75">
      <c r="C826" s="164"/>
    </row>
    <row r="827" spans="3:3" s="163" customFormat="1" ht="12.75">
      <c r="C827" s="164"/>
    </row>
    <row r="828" spans="3:3" s="163" customFormat="1" ht="12.75">
      <c r="C828" s="164"/>
    </row>
    <row r="829" spans="3:3" s="163" customFormat="1" ht="12.75">
      <c r="C829" s="164"/>
    </row>
    <row r="830" spans="3:3" s="163" customFormat="1" ht="12.75">
      <c r="C830" s="164"/>
    </row>
    <row r="831" spans="3:3" s="163" customFormat="1" ht="12.75">
      <c r="C831" s="164"/>
    </row>
    <row r="832" spans="3:3" s="163" customFormat="1" ht="12.75">
      <c r="C832" s="164"/>
    </row>
    <row r="833" spans="3:3" s="163" customFormat="1" ht="12.75">
      <c r="C833" s="164"/>
    </row>
    <row r="834" spans="3:3" s="163" customFormat="1" ht="12.75">
      <c r="C834" s="164"/>
    </row>
    <row r="835" spans="3:3" s="163" customFormat="1" ht="12.75">
      <c r="C835" s="164"/>
    </row>
    <row r="836" spans="3:3" s="163" customFormat="1" ht="12.75">
      <c r="C836" s="164"/>
    </row>
    <row r="837" spans="3:3" s="163" customFormat="1" ht="12.75">
      <c r="C837" s="164"/>
    </row>
    <row r="838" spans="3:3" s="163" customFormat="1" ht="12.75">
      <c r="C838" s="164"/>
    </row>
    <row r="839" spans="3:3" s="163" customFormat="1" ht="12.75">
      <c r="C839" s="164"/>
    </row>
    <row r="840" spans="3:3" s="163" customFormat="1" ht="12.75">
      <c r="C840" s="164"/>
    </row>
    <row r="841" spans="3:3" s="163" customFormat="1" ht="12.75">
      <c r="C841" s="164"/>
    </row>
    <row r="842" spans="3:3" s="163" customFormat="1" ht="12.75">
      <c r="C842" s="164"/>
    </row>
    <row r="843" spans="3:3" s="163" customFormat="1" ht="12.75">
      <c r="C843" s="164"/>
    </row>
    <row r="844" spans="3:3" s="163" customFormat="1" ht="12.75">
      <c r="C844" s="164"/>
    </row>
    <row r="845" spans="3:3" s="163" customFormat="1" ht="12.75">
      <c r="C845" s="164"/>
    </row>
    <row r="846" spans="3:3" s="163" customFormat="1" ht="12.75">
      <c r="C846" s="164"/>
    </row>
    <row r="847" spans="3:3" s="163" customFormat="1" ht="12.75">
      <c r="C847" s="164"/>
    </row>
    <row r="848" spans="3:3" s="163" customFormat="1" ht="12.75">
      <c r="C848" s="164"/>
    </row>
    <row r="849" spans="3:3" s="163" customFormat="1" ht="12.75">
      <c r="C849" s="164"/>
    </row>
    <row r="850" spans="3:3" s="163" customFormat="1" ht="12.75">
      <c r="C850" s="164"/>
    </row>
    <row r="851" spans="3:3" s="163" customFormat="1" ht="12.75">
      <c r="C851" s="164"/>
    </row>
    <row r="852" spans="3:3" s="163" customFormat="1" ht="12.75">
      <c r="C852" s="164"/>
    </row>
    <row r="853" spans="3:3" s="163" customFormat="1" ht="12.75">
      <c r="C853" s="164"/>
    </row>
    <row r="854" spans="3:3" s="163" customFormat="1" ht="12.75">
      <c r="C854" s="164"/>
    </row>
    <row r="855" spans="3:3" s="163" customFormat="1" ht="12.75">
      <c r="C855" s="164"/>
    </row>
    <row r="856" spans="3:3" s="163" customFormat="1" ht="12.75">
      <c r="C856" s="164"/>
    </row>
    <row r="857" spans="3:3" s="163" customFormat="1" ht="12.75">
      <c r="C857" s="164"/>
    </row>
    <row r="858" spans="3:3" s="163" customFormat="1" ht="12.75">
      <c r="C858" s="164"/>
    </row>
    <row r="859" spans="3:3" s="163" customFormat="1" ht="12.75">
      <c r="C859" s="164"/>
    </row>
    <row r="860" spans="3:3" s="163" customFormat="1" ht="12.75">
      <c r="C860" s="164"/>
    </row>
    <row r="861" spans="3:3" s="163" customFormat="1" ht="12.75">
      <c r="C861" s="164"/>
    </row>
    <row r="862" spans="3:3" s="163" customFormat="1" ht="12.75">
      <c r="C862" s="164"/>
    </row>
    <row r="863" spans="3:3" s="163" customFormat="1" ht="12.75">
      <c r="C863" s="164"/>
    </row>
    <row r="864" spans="3:3" s="163" customFormat="1" ht="12.75">
      <c r="C864" s="164"/>
    </row>
    <row r="865" spans="3:3" s="163" customFormat="1" ht="12.75">
      <c r="C865" s="164"/>
    </row>
    <row r="866" spans="3:3" s="163" customFormat="1" ht="12.75">
      <c r="C866" s="164"/>
    </row>
    <row r="867" spans="3:3" s="163" customFormat="1" ht="12.75">
      <c r="C867" s="164"/>
    </row>
    <row r="868" spans="3:3" s="163" customFormat="1" ht="12.75">
      <c r="C868" s="164"/>
    </row>
    <row r="869" spans="3:3" s="163" customFormat="1" ht="12.75">
      <c r="C869" s="164"/>
    </row>
    <row r="870" spans="3:3" s="163" customFormat="1" ht="12.75">
      <c r="C870" s="164"/>
    </row>
    <row r="871" spans="3:3" s="163" customFormat="1" ht="12.75">
      <c r="C871" s="164"/>
    </row>
    <row r="872" spans="3:3" s="163" customFormat="1" ht="12.75">
      <c r="C872" s="164"/>
    </row>
    <row r="873" spans="3:3" s="163" customFormat="1" ht="12.75">
      <c r="C873" s="164"/>
    </row>
    <row r="874" spans="3:3" s="163" customFormat="1" ht="12.75">
      <c r="C874" s="164"/>
    </row>
    <row r="875" spans="3:3" s="163" customFormat="1" ht="12.75">
      <c r="C875" s="164"/>
    </row>
    <row r="876" spans="3:3" s="163" customFormat="1" ht="12.75">
      <c r="C876" s="164"/>
    </row>
    <row r="877" spans="3:3" s="163" customFormat="1" ht="12.75">
      <c r="C877" s="164"/>
    </row>
    <row r="878" spans="3:3" s="163" customFormat="1" ht="12.75">
      <c r="C878" s="164"/>
    </row>
    <row r="879" spans="3:3" s="163" customFormat="1" ht="12.75">
      <c r="C879" s="164"/>
    </row>
    <row r="880" spans="3:3" s="163" customFormat="1" ht="12.75">
      <c r="C880" s="164"/>
    </row>
    <row r="881" spans="3:3" s="163" customFormat="1" ht="12.75">
      <c r="C881" s="164"/>
    </row>
    <row r="882" spans="3:3" s="163" customFormat="1" ht="12.75">
      <c r="C882" s="164"/>
    </row>
    <row r="883" spans="3:3" s="163" customFormat="1" ht="12.75">
      <c r="C883" s="164"/>
    </row>
    <row r="884" spans="3:3" s="163" customFormat="1" ht="12.75">
      <c r="C884" s="164"/>
    </row>
    <row r="885" spans="3:3" s="163" customFormat="1" ht="12.75">
      <c r="C885" s="164"/>
    </row>
    <row r="886" spans="3:3" s="163" customFormat="1" ht="12.75">
      <c r="C886" s="164"/>
    </row>
    <row r="887" spans="3:3" s="163" customFormat="1" ht="12.75">
      <c r="C887" s="164"/>
    </row>
    <row r="888" spans="3:3" s="163" customFormat="1" ht="12.75">
      <c r="C888" s="164"/>
    </row>
    <row r="889" spans="3:3" s="163" customFormat="1" ht="12.75">
      <c r="C889" s="164"/>
    </row>
    <row r="890" spans="3:3" s="163" customFormat="1" ht="12.75">
      <c r="C890" s="164"/>
    </row>
    <row r="891" spans="3:3" s="163" customFormat="1" ht="12.75">
      <c r="C891" s="164"/>
    </row>
    <row r="892" spans="3:3" s="163" customFormat="1" ht="12.75">
      <c r="C892" s="164"/>
    </row>
    <row r="893" spans="3:3" s="163" customFormat="1" ht="12.75">
      <c r="C893" s="164"/>
    </row>
    <row r="894" spans="3:3" s="163" customFormat="1" ht="12.75">
      <c r="C894" s="164"/>
    </row>
    <row r="895" spans="3:3" s="163" customFormat="1" ht="12.75">
      <c r="C895" s="164"/>
    </row>
    <row r="896" spans="3:3" s="163" customFormat="1" ht="12.75">
      <c r="C896" s="164"/>
    </row>
    <row r="897" spans="3:3" s="163" customFormat="1" ht="12.75">
      <c r="C897" s="164"/>
    </row>
    <row r="898" spans="3:3" s="163" customFormat="1" ht="12.75">
      <c r="C898" s="164"/>
    </row>
    <row r="899" spans="3:3" s="163" customFormat="1" ht="12.75">
      <c r="C899" s="164"/>
    </row>
    <row r="900" spans="3:3" s="163" customFormat="1" ht="12.75">
      <c r="C900" s="164"/>
    </row>
    <row r="901" spans="3:3" s="163" customFormat="1" ht="12.75">
      <c r="C901" s="164"/>
    </row>
    <row r="902" spans="3:3" s="163" customFormat="1" ht="12.75">
      <c r="C902" s="164"/>
    </row>
    <row r="903" spans="3:3" s="163" customFormat="1" ht="12.75">
      <c r="C903" s="164"/>
    </row>
    <row r="904" spans="3:3" s="163" customFormat="1" ht="12.75">
      <c r="C904" s="164"/>
    </row>
    <row r="905" spans="3:3" s="163" customFormat="1" ht="12.75">
      <c r="C905" s="164"/>
    </row>
    <row r="906" spans="3:3" s="163" customFormat="1" ht="12.75">
      <c r="C906" s="164"/>
    </row>
    <row r="907" spans="3:3" s="163" customFormat="1" ht="12.75">
      <c r="C907" s="164"/>
    </row>
    <row r="908" spans="3:3" s="163" customFormat="1" ht="12.75">
      <c r="C908" s="164"/>
    </row>
    <row r="909" spans="3:3" s="163" customFormat="1" ht="12.75">
      <c r="C909" s="164"/>
    </row>
    <row r="910" spans="3:3" s="163" customFormat="1" ht="12.75">
      <c r="C910" s="164"/>
    </row>
    <row r="911" spans="3:3" s="163" customFormat="1" ht="12.75">
      <c r="C911" s="164"/>
    </row>
    <row r="912" spans="3:3" s="163" customFormat="1" ht="12.75">
      <c r="C912" s="164"/>
    </row>
    <row r="913" spans="3:3" s="163" customFormat="1" ht="12.75">
      <c r="C913" s="164"/>
    </row>
    <row r="914" spans="3:3" s="163" customFormat="1" ht="12.75">
      <c r="C914" s="164"/>
    </row>
    <row r="915" spans="3:3" s="163" customFormat="1" ht="12.75">
      <c r="C915" s="164"/>
    </row>
    <row r="916" spans="3:3" s="163" customFormat="1" ht="12.75">
      <c r="C916" s="164"/>
    </row>
    <row r="917" spans="3:3" s="163" customFormat="1" ht="12.75">
      <c r="C917" s="164"/>
    </row>
    <row r="918" spans="3:3" s="163" customFormat="1" ht="12.75">
      <c r="C918" s="164"/>
    </row>
    <row r="919" spans="3:3" s="163" customFormat="1" ht="12.75">
      <c r="C919" s="164"/>
    </row>
    <row r="920" spans="3:3" s="163" customFormat="1" ht="12.75">
      <c r="C920" s="164"/>
    </row>
    <row r="921" spans="3:3" s="163" customFormat="1" ht="12.75">
      <c r="C921" s="164"/>
    </row>
    <row r="922" spans="3:3" s="163" customFormat="1" ht="12.75">
      <c r="C922" s="164"/>
    </row>
    <row r="923" spans="3:3" s="163" customFormat="1" ht="12.75">
      <c r="C923" s="164"/>
    </row>
    <row r="924" spans="3:3" s="163" customFormat="1" ht="12.75">
      <c r="C924" s="164"/>
    </row>
    <row r="925" spans="3:3" s="163" customFormat="1" ht="12.75">
      <c r="C925" s="164"/>
    </row>
    <row r="926" spans="3:3" s="163" customFormat="1" ht="12.75">
      <c r="C926" s="164"/>
    </row>
    <row r="927" spans="3:3" s="163" customFormat="1" ht="12.75">
      <c r="C927" s="164"/>
    </row>
    <row r="928" spans="3:3" s="163" customFormat="1" ht="12.75">
      <c r="C928" s="164"/>
    </row>
    <row r="929" spans="3:3" s="163" customFormat="1" ht="12.75">
      <c r="C929" s="164"/>
    </row>
    <row r="930" spans="3:3" s="163" customFormat="1" ht="12.75">
      <c r="C930" s="164"/>
    </row>
    <row r="931" spans="3:3" s="163" customFormat="1" ht="12.75">
      <c r="C931" s="164"/>
    </row>
    <row r="932" spans="3:3" s="163" customFormat="1" ht="12.75">
      <c r="C932" s="164"/>
    </row>
    <row r="933" spans="3:3" s="163" customFormat="1" ht="12.75">
      <c r="C933" s="164"/>
    </row>
    <row r="934" spans="3:3" s="163" customFormat="1" ht="12.75">
      <c r="C934" s="164"/>
    </row>
    <row r="935" spans="3:3" s="163" customFormat="1" ht="12.75">
      <c r="C935" s="164"/>
    </row>
    <row r="936" spans="3:3" s="163" customFormat="1" ht="12.75">
      <c r="C936" s="164"/>
    </row>
    <row r="937" spans="3:3" s="163" customFormat="1" ht="12.75">
      <c r="C937" s="164"/>
    </row>
    <row r="938" spans="3:3" s="163" customFormat="1" ht="12.75">
      <c r="C938" s="164"/>
    </row>
    <row r="939" spans="3:3" s="163" customFormat="1" ht="12.75">
      <c r="C939" s="164"/>
    </row>
    <row r="940" spans="3:3" s="163" customFormat="1" ht="12.75">
      <c r="C940" s="164"/>
    </row>
    <row r="941" spans="3:3" s="163" customFormat="1" ht="12.75">
      <c r="C941" s="164"/>
    </row>
    <row r="942" spans="3:3" s="163" customFormat="1" ht="12.75">
      <c r="C942" s="164"/>
    </row>
    <row r="943" spans="3:3" s="163" customFormat="1" ht="12.75">
      <c r="C943" s="164"/>
    </row>
    <row r="944" spans="3:3" s="163" customFormat="1" ht="12.75">
      <c r="C944" s="164"/>
    </row>
    <row r="945" spans="3:3" s="163" customFormat="1" ht="12.75">
      <c r="C945" s="164"/>
    </row>
    <row r="946" spans="3:3" s="163" customFormat="1" ht="12.75">
      <c r="C946" s="164"/>
    </row>
    <row r="947" spans="3:3" s="163" customFormat="1" ht="12.75">
      <c r="C947" s="164"/>
    </row>
    <row r="948" spans="3:3" s="163" customFormat="1" ht="12.75">
      <c r="C948" s="164"/>
    </row>
    <row r="949" spans="3:3" s="163" customFormat="1" ht="12.75">
      <c r="C949" s="164"/>
    </row>
    <row r="950" spans="3:3" s="163" customFormat="1" ht="12.75">
      <c r="C950" s="164"/>
    </row>
    <row r="951" spans="3:3" s="163" customFormat="1" ht="12.75">
      <c r="C951" s="164"/>
    </row>
    <row r="952" spans="3:3" s="163" customFormat="1" ht="12.75">
      <c r="C952" s="164"/>
    </row>
    <row r="953" spans="3:3" s="163" customFormat="1" ht="12.75">
      <c r="C953" s="164"/>
    </row>
    <row r="954" spans="3:3" s="163" customFormat="1" ht="12.75">
      <c r="C954" s="164"/>
    </row>
    <row r="955" spans="3:3" s="163" customFormat="1" ht="12.75">
      <c r="C955" s="164"/>
    </row>
    <row r="956" spans="3:3" s="163" customFormat="1" ht="12.75">
      <c r="C956" s="164"/>
    </row>
    <row r="957" spans="3:3" s="163" customFormat="1" ht="12.75">
      <c r="C957" s="164"/>
    </row>
    <row r="958" spans="3:3" s="163" customFormat="1" ht="12.75">
      <c r="C958" s="164"/>
    </row>
    <row r="959" spans="3:3" s="163" customFormat="1" ht="12.75">
      <c r="C959" s="164"/>
    </row>
    <row r="960" spans="3:3" s="163" customFormat="1" ht="12.75">
      <c r="C960" s="164"/>
    </row>
    <row r="961" spans="3:3" s="163" customFormat="1" ht="12.75">
      <c r="C961" s="164"/>
    </row>
    <row r="962" spans="3:3" s="163" customFormat="1" ht="12.75">
      <c r="C962" s="164"/>
    </row>
    <row r="963" spans="3:3" s="163" customFormat="1" ht="12.75">
      <c r="C963" s="164"/>
    </row>
    <row r="964" spans="3:3" s="163" customFormat="1" ht="12.75">
      <c r="C964" s="164"/>
    </row>
    <row r="965" spans="3:3" s="163" customFormat="1" ht="12.75">
      <c r="C965" s="164"/>
    </row>
    <row r="966" spans="3:3" s="163" customFormat="1" ht="12.75">
      <c r="C966" s="164"/>
    </row>
    <row r="967" spans="3:3" s="163" customFormat="1" ht="12.75">
      <c r="C967" s="164"/>
    </row>
    <row r="968" spans="3:3" s="163" customFormat="1" ht="12.75">
      <c r="C968" s="164"/>
    </row>
    <row r="969" spans="3:3" s="163" customFormat="1" ht="12.75">
      <c r="C969" s="164"/>
    </row>
    <row r="970" spans="3:3" s="163" customFormat="1" ht="12.75">
      <c r="C970" s="164"/>
    </row>
    <row r="971" spans="3:3" s="163" customFormat="1" ht="12.75">
      <c r="C971" s="164"/>
    </row>
    <row r="972" spans="3:3" s="163" customFormat="1" ht="12.75">
      <c r="C972" s="164"/>
    </row>
    <row r="973" spans="3:3" s="163" customFormat="1" ht="12.75">
      <c r="C973" s="164"/>
    </row>
    <row r="974" spans="3:3" s="163" customFormat="1" ht="12.75">
      <c r="C974" s="164"/>
    </row>
    <row r="975" spans="3:3" s="163" customFormat="1" ht="12.75">
      <c r="C975" s="164"/>
    </row>
    <row r="976" spans="3:3" s="163" customFormat="1" ht="12.75">
      <c r="C976" s="164"/>
    </row>
    <row r="977" spans="3:3" s="163" customFormat="1" ht="12.75">
      <c r="C977" s="164"/>
    </row>
    <row r="978" spans="3:3" s="163" customFormat="1" ht="12.75">
      <c r="C978" s="164"/>
    </row>
    <row r="979" spans="3:3" s="163" customFormat="1" ht="12.75">
      <c r="C979" s="164"/>
    </row>
    <row r="980" spans="3:3" s="163" customFormat="1" ht="12.75">
      <c r="C980" s="164"/>
    </row>
    <row r="981" spans="3:3" s="163" customFormat="1" ht="12.75">
      <c r="C981" s="164"/>
    </row>
    <row r="982" spans="3:3" s="163" customFormat="1" ht="12.75">
      <c r="C982" s="164"/>
    </row>
    <row r="983" spans="3:3" s="163" customFormat="1" ht="12.75">
      <c r="C983" s="164"/>
    </row>
    <row r="984" spans="3:3" s="163" customFormat="1" ht="12.75">
      <c r="C984" s="164"/>
    </row>
    <row r="985" spans="3:3" s="163" customFormat="1" ht="12.75">
      <c r="C985" s="164"/>
    </row>
    <row r="986" spans="3:3" s="163" customFormat="1" ht="12.75">
      <c r="C986" s="164"/>
    </row>
    <row r="987" spans="3:3" s="163" customFormat="1" ht="12.75">
      <c r="C987" s="164"/>
    </row>
    <row r="988" spans="3:3" s="163" customFormat="1" ht="12.75">
      <c r="C988" s="164"/>
    </row>
    <row r="989" spans="3:3" s="163" customFormat="1" ht="12.75">
      <c r="C989" s="164"/>
    </row>
    <row r="990" spans="3:3" s="163" customFormat="1" ht="12.75">
      <c r="C990" s="164"/>
    </row>
    <row r="991" spans="3:3" s="163" customFormat="1" ht="12.75">
      <c r="C991" s="164"/>
    </row>
    <row r="992" spans="3:3" s="163" customFormat="1" ht="12.75">
      <c r="C992" s="164"/>
    </row>
    <row r="993" spans="3:3" s="163" customFormat="1" ht="12.75">
      <c r="C993" s="164"/>
    </row>
    <row r="994" spans="3:3" s="163" customFormat="1" ht="12.75">
      <c r="C994" s="164"/>
    </row>
    <row r="995" spans="3:3" s="163" customFormat="1" ht="12.75">
      <c r="C995" s="164"/>
    </row>
    <row r="996" spans="3:3" s="163" customFormat="1" ht="12.75">
      <c r="C996" s="164"/>
    </row>
    <row r="997" spans="3:3" s="163" customFormat="1" ht="12.75">
      <c r="C997" s="164"/>
    </row>
    <row r="998" spans="3:3" s="163" customFormat="1" ht="12.75">
      <c r="C998" s="164"/>
    </row>
    <row r="999" spans="3:3" s="163" customFormat="1" ht="12.75">
      <c r="C999" s="164"/>
    </row>
    <row r="1000" spans="3:3" s="163" customFormat="1" ht="12.75">
      <c r="C1000" s="164"/>
    </row>
    <row r="1001" spans="3:3" s="163" customFormat="1" ht="12.75">
      <c r="C1001" s="164"/>
    </row>
    <row r="1002" spans="3:3" s="163" customFormat="1" ht="12.75">
      <c r="C1002" s="164"/>
    </row>
    <row r="1003" spans="3:3" s="163" customFormat="1" ht="12.75">
      <c r="C1003" s="164"/>
    </row>
    <row r="1004" spans="3:3" s="163" customFormat="1" ht="12.75">
      <c r="C1004" s="164"/>
    </row>
    <row r="1005" spans="3:3" s="163" customFormat="1" ht="12.75">
      <c r="C1005" s="164"/>
    </row>
    <row r="1006" spans="3:3" s="163" customFormat="1" ht="12.75">
      <c r="C1006" s="164"/>
    </row>
    <row r="1007" spans="3:3" s="163" customFormat="1" ht="12.75">
      <c r="C1007" s="164"/>
    </row>
    <row r="1008" spans="3:3" s="163" customFormat="1" ht="12.75">
      <c r="C1008" s="164"/>
    </row>
    <row r="1009" spans="3:3" s="163" customFormat="1" ht="12.75">
      <c r="C1009" s="164"/>
    </row>
    <row r="1010" spans="3:3" s="163" customFormat="1" ht="12.75">
      <c r="C1010" s="164"/>
    </row>
    <row r="1011" spans="3:3" s="163" customFormat="1" ht="12.75">
      <c r="C1011" s="164"/>
    </row>
    <row r="1012" spans="3:3" s="163" customFormat="1" ht="12.75">
      <c r="C1012" s="164"/>
    </row>
    <row r="1013" spans="3:3" s="163" customFormat="1" ht="12.75">
      <c r="C1013" s="164"/>
    </row>
    <row r="1014" spans="3:3" s="163" customFormat="1" ht="12.75">
      <c r="C1014" s="164"/>
    </row>
    <row r="1015" spans="3:3" s="163" customFormat="1" ht="12.75">
      <c r="C1015" s="164"/>
    </row>
    <row r="1016" spans="3:3" s="163" customFormat="1" ht="12.75">
      <c r="C1016" s="164"/>
    </row>
    <row r="1017" spans="3:3" s="163" customFormat="1" ht="12.75">
      <c r="C1017" s="164"/>
    </row>
    <row r="1018" spans="3:3" s="163" customFormat="1" ht="12.75">
      <c r="C1018" s="164"/>
    </row>
    <row r="1019" spans="3:3" s="163" customFormat="1" ht="12.75">
      <c r="C1019" s="164"/>
    </row>
    <row r="1020" spans="3:3" s="163" customFormat="1" ht="12.75">
      <c r="C1020" s="164"/>
    </row>
    <row r="1021" spans="3:3" s="163" customFormat="1" ht="12.75">
      <c r="C1021" s="164"/>
    </row>
    <row r="1022" spans="3:3" s="163" customFormat="1" ht="12.75">
      <c r="C1022" s="164"/>
    </row>
    <row r="1023" spans="3:3" s="163" customFormat="1" ht="12.75">
      <c r="C1023" s="164"/>
    </row>
    <row r="1024" spans="3:3" s="163" customFormat="1" ht="12.75">
      <c r="C1024" s="164"/>
    </row>
    <row r="1025" spans="3:3" s="163" customFormat="1" ht="12.75">
      <c r="C1025" s="164"/>
    </row>
    <row r="1026" spans="3:3" s="163" customFormat="1" ht="12.75">
      <c r="C1026" s="164"/>
    </row>
    <row r="1027" spans="3:3" s="163" customFormat="1" ht="12.75">
      <c r="C1027" s="164"/>
    </row>
    <row r="1028" spans="3:3" s="163" customFormat="1" ht="12.75">
      <c r="C1028" s="164"/>
    </row>
    <row r="1029" spans="3:3" s="163" customFormat="1" ht="12.75">
      <c r="C1029" s="164"/>
    </row>
    <row r="1030" spans="3:3" s="163" customFormat="1" ht="12.75">
      <c r="C1030" s="164"/>
    </row>
    <row r="1031" spans="3:3" s="163" customFormat="1" ht="12.75">
      <c r="C1031" s="164"/>
    </row>
    <row r="1032" spans="3:3" s="163" customFormat="1" ht="12.75">
      <c r="C1032" s="164"/>
    </row>
    <row r="1033" spans="3:3" s="163" customFormat="1" ht="12.75">
      <c r="C1033" s="164"/>
    </row>
    <row r="1034" spans="3:3" s="163" customFormat="1" ht="12.75">
      <c r="C1034" s="164"/>
    </row>
    <row r="1035" spans="3:3" s="163" customFormat="1" ht="12.75">
      <c r="C1035" s="164"/>
    </row>
    <row r="1036" spans="3:3" s="163" customFormat="1" ht="12.75">
      <c r="C1036" s="164"/>
    </row>
    <row r="1037" spans="3:3" s="163" customFormat="1" ht="12.75">
      <c r="C1037" s="164"/>
    </row>
    <row r="1038" spans="3:3" s="163" customFormat="1" ht="12.75">
      <c r="C1038" s="164"/>
    </row>
    <row r="1039" spans="3:3" s="163" customFormat="1" ht="12.75">
      <c r="C1039" s="164"/>
    </row>
    <row r="1040" spans="3:3" s="163" customFormat="1" ht="12.75">
      <c r="C1040" s="164"/>
    </row>
    <row r="1041" spans="3:3" s="163" customFormat="1" ht="12.75">
      <c r="C1041" s="164"/>
    </row>
    <row r="1042" spans="3:3" s="163" customFormat="1" ht="12.75">
      <c r="C1042" s="164"/>
    </row>
    <row r="1043" spans="3:3" s="163" customFormat="1" ht="12.75">
      <c r="C1043" s="164"/>
    </row>
    <row r="1044" spans="3:3" s="163" customFormat="1" ht="12.75">
      <c r="C1044" s="164"/>
    </row>
    <row r="1045" spans="3:3" s="163" customFormat="1" ht="12.75">
      <c r="C1045" s="164"/>
    </row>
    <row r="1046" spans="3:3" s="163" customFormat="1" ht="12.75">
      <c r="C1046" s="164"/>
    </row>
    <row r="1047" spans="3:3" s="163" customFormat="1" ht="12.75">
      <c r="C1047" s="164"/>
    </row>
    <row r="1048" spans="3:3" s="163" customFormat="1" ht="12.75">
      <c r="C1048" s="164"/>
    </row>
    <row r="1049" spans="3:3" s="163" customFormat="1" ht="12.75">
      <c r="C1049" s="164"/>
    </row>
    <row r="1050" spans="3:3" s="163" customFormat="1" ht="12.75">
      <c r="C1050" s="164"/>
    </row>
    <row r="1051" spans="3:3" s="163" customFormat="1" ht="12.75">
      <c r="C1051" s="164"/>
    </row>
    <row r="1052" spans="3:3" s="163" customFormat="1" ht="12.75">
      <c r="C1052" s="164"/>
    </row>
    <row r="1053" spans="3:3" s="163" customFormat="1" ht="12.75">
      <c r="C1053" s="164"/>
    </row>
    <row r="1054" spans="3:3" s="163" customFormat="1" ht="12.75">
      <c r="C1054" s="164"/>
    </row>
    <row r="1055" spans="3:3" s="163" customFormat="1" ht="12.75">
      <c r="C1055" s="164"/>
    </row>
    <row r="1056" spans="3:3" s="163" customFormat="1" ht="12.75">
      <c r="C1056" s="164"/>
    </row>
    <row r="1057" spans="3:3" s="163" customFormat="1" ht="12.75">
      <c r="C1057" s="164"/>
    </row>
    <row r="1058" spans="3:3" s="163" customFormat="1" ht="12.75">
      <c r="C1058" s="164"/>
    </row>
    <row r="1059" spans="3:3" s="163" customFormat="1" ht="12.75">
      <c r="C1059" s="164"/>
    </row>
    <row r="1060" spans="3:3" s="163" customFormat="1" ht="12.75">
      <c r="C1060" s="164"/>
    </row>
    <row r="1061" spans="3:3" s="163" customFormat="1" ht="12.75">
      <c r="C1061" s="164"/>
    </row>
    <row r="1062" spans="3:3" s="163" customFormat="1" ht="12.75">
      <c r="C1062" s="164"/>
    </row>
    <row r="1063" spans="3:3" s="163" customFormat="1" ht="12.75">
      <c r="C1063" s="164"/>
    </row>
    <row r="1064" spans="3:3" s="163" customFormat="1" ht="12.75">
      <c r="C1064" s="164"/>
    </row>
    <row r="1065" spans="3:3" s="163" customFormat="1" ht="12.75">
      <c r="C1065" s="164"/>
    </row>
    <row r="1066" spans="3:3" s="163" customFormat="1" ht="12.75">
      <c r="C1066" s="164"/>
    </row>
    <row r="1067" spans="3:3" s="163" customFormat="1" ht="12.75">
      <c r="C1067" s="164"/>
    </row>
    <row r="1068" spans="3:3" s="163" customFormat="1" ht="12.75">
      <c r="C1068" s="164"/>
    </row>
    <row r="1069" spans="3:3" s="163" customFormat="1" ht="12.75">
      <c r="C1069" s="164"/>
    </row>
    <row r="1070" spans="3:3" s="163" customFormat="1" ht="12.75">
      <c r="C1070" s="164"/>
    </row>
    <row r="1071" spans="3:3" s="163" customFormat="1" ht="12.75">
      <c r="C1071" s="164"/>
    </row>
    <row r="1072" spans="3:3" s="163" customFormat="1" ht="12.75">
      <c r="C1072" s="164"/>
    </row>
    <row r="1073" spans="3:3" s="163" customFormat="1" ht="12.75">
      <c r="C1073" s="164"/>
    </row>
    <row r="1074" spans="3:3" s="163" customFormat="1" ht="12.75">
      <c r="C1074" s="164"/>
    </row>
    <row r="1075" spans="3:3" s="163" customFormat="1" ht="12.75">
      <c r="C1075" s="164"/>
    </row>
    <row r="1076" spans="3:3" s="163" customFormat="1" ht="12.75">
      <c r="C1076" s="164"/>
    </row>
    <row r="1077" spans="3:3" s="163" customFormat="1" ht="12.75">
      <c r="C1077" s="164"/>
    </row>
    <row r="1078" spans="3:3" s="163" customFormat="1" ht="12.75">
      <c r="C1078" s="164"/>
    </row>
    <row r="1079" spans="3:3" s="163" customFormat="1" ht="12.75">
      <c r="C1079" s="164"/>
    </row>
    <row r="1080" spans="3:3" s="163" customFormat="1" ht="12.75">
      <c r="C1080" s="164"/>
    </row>
    <row r="1081" spans="3:3" s="163" customFormat="1" ht="12.75">
      <c r="C1081" s="164"/>
    </row>
    <row r="1082" spans="3:3" s="163" customFormat="1" ht="12.75">
      <c r="C1082" s="164"/>
    </row>
    <row r="1083" spans="3:3" s="163" customFormat="1" ht="12.75">
      <c r="C1083" s="164"/>
    </row>
    <row r="1084" spans="3:3" s="163" customFormat="1" ht="12.75">
      <c r="C1084" s="164"/>
    </row>
    <row r="1085" spans="3:3" s="163" customFormat="1" ht="12.75">
      <c r="C1085" s="164"/>
    </row>
    <row r="1086" spans="3:3" s="163" customFormat="1" ht="12.75">
      <c r="C1086" s="164"/>
    </row>
    <row r="1087" spans="3:3" s="163" customFormat="1" ht="12.75">
      <c r="C1087" s="164"/>
    </row>
    <row r="1088" spans="3:3" s="163" customFormat="1" ht="12.75">
      <c r="C1088" s="164"/>
    </row>
    <row r="1089" spans="3:3" s="163" customFormat="1" ht="12.75">
      <c r="C1089" s="164"/>
    </row>
    <row r="1090" spans="3:3" s="163" customFormat="1" ht="12.75">
      <c r="C1090" s="164"/>
    </row>
    <row r="1091" spans="3:3" s="163" customFormat="1" ht="12.75">
      <c r="C1091" s="164"/>
    </row>
    <row r="1092" spans="3:3" s="163" customFormat="1" ht="12.75">
      <c r="C1092" s="164"/>
    </row>
    <row r="1093" spans="3:3" s="163" customFormat="1" ht="12.75">
      <c r="C1093" s="164"/>
    </row>
    <row r="1094" spans="3:3" s="163" customFormat="1" ht="12.75">
      <c r="C1094" s="164"/>
    </row>
    <row r="1095" spans="3:3" s="163" customFormat="1" ht="12.75">
      <c r="C1095" s="164"/>
    </row>
    <row r="1096" spans="3:3" s="163" customFormat="1" ht="12.75">
      <c r="C1096" s="164"/>
    </row>
    <row r="1097" spans="3:3" s="163" customFormat="1" ht="12.75">
      <c r="C1097" s="164"/>
    </row>
    <row r="1098" spans="3:3" s="163" customFormat="1" ht="12.75">
      <c r="C1098" s="164"/>
    </row>
    <row r="1099" spans="3:3" s="163" customFormat="1" ht="12.75">
      <c r="C1099" s="164"/>
    </row>
    <row r="1100" spans="3:3" s="163" customFormat="1" ht="12.75">
      <c r="C1100" s="164"/>
    </row>
    <row r="1101" spans="3:3" s="163" customFormat="1" ht="12.75">
      <c r="C1101" s="164"/>
    </row>
    <row r="1102" spans="3:3" s="163" customFormat="1" ht="12.75">
      <c r="C1102" s="164"/>
    </row>
    <row r="1103" spans="3:3" s="163" customFormat="1" ht="12.75">
      <c r="C1103" s="164"/>
    </row>
    <row r="1104" spans="3:3" s="163" customFormat="1" ht="12.75">
      <c r="C1104" s="164"/>
    </row>
    <row r="1105" spans="3:3" s="163" customFormat="1" ht="12.75">
      <c r="C1105" s="164"/>
    </row>
    <row r="1106" spans="3:3" s="163" customFormat="1" ht="12.75">
      <c r="C1106" s="164"/>
    </row>
    <row r="1107" spans="3:3" s="163" customFormat="1" ht="12.75">
      <c r="C1107" s="164"/>
    </row>
    <row r="1108" spans="3:3" s="163" customFormat="1" ht="12.75">
      <c r="C1108" s="164"/>
    </row>
    <row r="1109" spans="3:3" s="163" customFormat="1" ht="12.75">
      <c r="C1109" s="164"/>
    </row>
    <row r="1110" spans="3:3" s="163" customFormat="1" ht="12.75">
      <c r="C1110" s="164"/>
    </row>
    <row r="1111" spans="3:3" s="163" customFormat="1" ht="12.75">
      <c r="C1111" s="164"/>
    </row>
    <row r="1112" spans="3:3" s="163" customFormat="1" ht="12.75">
      <c r="C1112" s="164"/>
    </row>
    <row r="1113" spans="3:3" s="163" customFormat="1" ht="12.75">
      <c r="C1113" s="164"/>
    </row>
    <row r="1114" spans="3:3" s="163" customFormat="1" ht="12.75">
      <c r="C1114" s="164"/>
    </row>
    <row r="1115" spans="3:3" s="163" customFormat="1" ht="12.75">
      <c r="C1115" s="164"/>
    </row>
    <row r="1116" spans="3:3" s="163" customFormat="1" ht="12.75">
      <c r="C1116" s="164"/>
    </row>
    <row r="1117" spans="3:3" s="163" customFormat="1" ht="12.75">
      <c r="C1117" s="164"/>
    </row>
    <row r="1118" spans="3:3" s="163" customFormat="1" ht="12.75">
      <c r="C1118" s="164"/>
    </row>
    <row r="1119" spans="3:3" s="163" customFormat="1" ht="12.75">
      <c r="C1119" s="164"/>
    </row>
    <row r="1120" spans="3:3" s="163" customFormat="1" ht="12.75">
      <c r="C1120" s="164"/>
    </row>
    <row r="1121" spans="3:3" s="163" customFormat="1" ht="12.75">
      <c r="C1121" s="164"/>
    </row>
    <row r="1122" spans="3:3" s="163" customFormat="1" ht="12.75">
      <c r="C1122" s="164"/>
    </row>
    <row r="1123" spans="3:3" s="163" customFormat="1" ht="12.75">
      <c r="C1123" s="164"/>
    </row>
    <row r="1124" spans="3:3" s="163" customFormat="1" ht="12.75">
      <c r="C1124" s="164"/>
    </row>
    <row r="1125" spans="3:3" s="163" customFormat="1" ht="12.75">
      <c r="C1125" s="164"/>
    </row>
    <row r="1126" spans="3:3" s="163" customFormat="1" ht="12.75">
      <c r="C1126" s="164"/>
    </row>
    <row r="1127" spans="3:3" s="163" customFormat="1" ht="12.75">
      <c r="C1127" s="164"/>
    </row>
    <row r="1128" spans="3:3" s="163" customFormat="1" ht="12.75">
      <c r="C1128" s="164"/>
    </row>
    <row r="1129" spans="3:3" s="163" customFormat="1" ht="12.75">
      <c r="C1129" s="164"/>
    </row>
    <row r="1130" spans="3:3" s="163" customFormat="1" ht="12.75">
      <c r="C1130" s="164"/>
    </row>
    <row r="1131" spans="3:3" s="163" customFormat="1" ht="12.75">
      <c r="C1131" s="164"/>
    </row>
    <row r="1132" spans="3:3" s="163" customFormat="1" ht="12.75">
      <c r="C1132" s="164"/>
    </row>
    <row r="1133" spans="3:3" s="163" customFormat="1" ht="12.75">
      <c r="C1133" s="164"/>
    </row>
    <row r="1134" spans="3:3" s="163" customFormat="1" ht="12.75">
      <c r="C1134" s="164"/>
    </row>
    <row r="1135" spans="3:3" s="163" customFormat="1" ht="12.75">
      <c r="C1135" s="164"/>
    </row>
    <row r="1136" spans="3:3" s="163" customFormat="1" ht="12.75">
      <c r="C1136" s="164"/>
    </row>
    <row r="1137" spans="3:3" s="163" customFormat="1" ht="12.75">
      <c r="C1137" s="164"/>
    </row>
    <row r="1138" spans="3:3" s="163" customFormat="1" ht="12.75">
      <c r="C1138" s="164"/>
    </row>
    <row r="1139" spans="3:3" s="163" customFormat="1" ht="12.75">
      <c r="C1139" s="164"/>
    </row>
    <row r="1140" spans="3:3" s="163" customFormat="1" ht="12.75">
      <c r="C1140" s="164"/>
    </row>
    <row r="1141" spans="3:3" s="163" customFormat="1" ht="12.75">
      <c r="C1141" s="164"/>
    </row>
    <row r="1142" spans="3:3" s="163" customFormat="1" ht="12.75">
      <c r="C1142" s="164"/>
    </row>
    <row r="1143" spans="3:3" s="163" customFormat="1" ht="12.75">
      <c r="C1143" s="164"/>
    </row>
    <row r="1144" spans="3:3" s="163" customFormat="1" ht="12.75">
      <c r="C1144" s="164"/>
    </row>
    <row r="1145" spans="3:3" s="163" customFormat="1" ht="12.75">
      <c r="C1145" s="164"/>
    </row>
    <row r="1146" spans="3:3" s="163" customFormat="1" ht="12.75">
      <c r="C1146" s="164"/>
    </row>
    <row r="1147" spans="3:3" s="163" customFormat="1" ht="12.75">
      <c r="C1147" s="164"/>
    </row>
    <row r="1148" spans="3:3" s="163" customFormat="1" ht="12.75">
      <c r="C1148" s="164"/>
    </row>
    <row r="1149" spans="3:3" s="163" customFormat="1" ht="12.75">
      <c r="C1149" s="164"/>
    </row>
    <row r="1150" spans="3:3" s="163" customFormat="1" ht="12.75">
      <c r="C1150" s="164"/>
    </row>
    <row r="1151" spans="3:3" s="163" customFormat="1" ht="12.75">
      <c r="C1151" s="164"/>
    </row>
    <row r="1152" spans="3:3" s="163" customFormat="1" ht="12.75">
      <c r="C1152" s="164"/>
    </row>
    <row r="1153" spans="3:3" s="163" customFormat="1" ht="12.75">
      <c r="C1153" s="164"/>
    </row>
    <row r="1154" spans="3:3" s="163" customFormat="1" ht="12.75">
      <c r="C1154" s="164"/>
    </row>
    <row r="1155" spans="3:3" s="163" customFormat="1" ht="12.75">
      <c r="C1155" s="164"/>
    </row>
    <row r="1156" spans="3:3" s="163" customFormat="1" ht="12.75">
      <c r="C1156" s="164"/>
    </row>
    <row r="1157" spans="3:3" s="163" customFormat="1" ht="12.75">
      <c r="C1157" s="164"/>
    </row>
    <row r="1158" spans="3:3" s="163" customFormat="1" ht="12.75">
      <c r="C1158" s="164"/>
    </row>
    <row r="1159" spans="3:3" s="163" customFormat="1" ht="12.75">
      <c r="C1159" s="164"/>
    </row>
    <row r="1160" spans="3:3" s="163" customFormat="1" ht="12.75">
      <c r="C1160" s="164"/>
    </row>
    <row r="1161" spans="3:3" s="163" customFormat="1" ht="12.75">
      <c r="C1161" s="164"/>
    </row>
    <row r="1162" spans="3:3" s="163" customFormat="1" ht="12.75">
      <c r="C1162" s="164"/>
    </row>
    <row r="1163" spans="3:3" s="163" customFormat="1" ht="12.75">
      <c r="C1163" s="164"/>
    </row>
    <row r="1164" spans="3:3" s="163" customFormat="1" ht="12.75">
      <c r="C1164" s="164"/>
    </row>
    <row r="1165" spans="3:3" s="163" customFormat="1" ht="12.75">
      <c r="C1165" s="164"/>
    </row>
    <row r="1166" spans="3:3" s="163" customFormat="1" ht="12.75">
      <c r="C1166" s="164"/>
    </row>
    <row r="1167" spans="3:3" s="163" customFormat="1" ht="12.75">
      <c r="C1167" s="164"/>
    </row>
    <row r="1168" spans="3:3" s="163" customFormat="1" ht="12.75">
      <c r="C1168" s="164"/>
    </row>
    <row r="1169" spans="3:3" s="163" customFormat="1" ht="12.75">
      <c r="C1169" s="164"/>
    </row>
    <row r="1170" spans="3:3" s="163" customFormat="1" ht="12.75">
      <c r="C1170" s="164"/>
    </row>
    <row r="1171" spans="3:3" s="163" customFormat="1" ht="12.75">
      <c r="C1171" s="164"/>
    </row>
    <row r="1172" spans="3:3" s="163" customFormat="1" ht="12.75">
      <c r="C1172" s="164"/>
    </row>
    <row r="1173" spans="3:3" s="163" customFormat="1" ht="12.75">
      <c r="C1173" s="164"/>
    </row>
    <row r="1174" spans="3:3" s="163" customFormat="1" ht="12.75">
      <c r="C1174" s="164"/>
    </row>
    <row r="1175" spans="3:3" s="163" customFormat="1" ht="12.75">
      <c r="C1175" s="164"/>
    </row>
    <row r="1176" spans="3:3" s="163" customFormat="1" ht="12.75">
      <c r="C1176" s="164"/>
    </row>
    <row r="1177" spans="3:3" s="163" customFormat="1" ht="12.75">
      <c r="C1177" s="164"/>
    </row>
    <row r="1178" spans="3:3" s="163" customFormat="1" ht="12.75">
      <c r="C1178" s="164"/>
    </row>
    <row r="1179" spans="3:3" s="163" customFormat="1" ht="12.75">
      <c r="C1179" s="164"/>
    </row>
    <row r="1180" spans="3:3" s="163" customFormat="1" ht="12.75">
      <c r="C1180" s="164"/>
    </row>
    <row r="1181" spans="3:3" s="163" customFormat="1" ht="12.75">
      <c r="C1181" s="164"/>
    </row>
    <row r="1182" spans="3:3" s="163" customFormat="1" ht="12.75">
      <c r="C1182" s="164"/>
    </row>
    <row r="1183" spans="3:3" s="163" customFormat="1" ht="12.75">
      <c r="C1183" s="164"/>
    </row>
    <row r="1184" spans="3:3" s="163" customFormat="1" ht="12.75">
      <c r="C1184" s="164"/>
    </row>
    <row r="1185" spans="3:3" s="163" customFormat="1" ht="12.75">
      <c r="C1185" s="164"/>
    </row>
    <row r="1186" spans="3:3" s="163" customFormat="1" ht="12.75">
      <c r="C1186" s="164"/>
    </row>
    <row r="1187" spans="3:3" s="163" customFormat="1" ht="12.75">
      <c r="C1187" s="164"/>
    </row>
    <row r="1188" spans="3:3" s="163" customFormat="1" ht="12.75">
      <c r="C1188" s="164"/>
    </row>
    <row r="1189" spans="3:3" s="163" customFormat="1" ht="12.75">
      <c r="C1189" s="164"/>
    </row>
    <row r="1190" spans="3:3" s="163" customFormat="1" ht="12.75">
      <c r="C1190" s="164"/>
    </row>
    <row r="1191" spans="3:3" s="163" customFormat="1" ht="12.75">
      <c r="C1191" s="164"/>
    </row>
    <row r="1192" spans="3:3" s="163" customFormat="1" ht="12.75">
      <c r="C1192" s="164"/>
    </row>
    <row r="1193" spans="3:3" s="163" customFormat="1" ht="12.75">
      <c r="C1193" s="164"/>
    </row>
    <row r="1194" spans="3:3" s="163" customFormat="1" ht="12.75">
      <c r="C1194" s="164"/>
    </row>
    <row r="1195" spans="3:3" s="163" customFormat="1" ht="12.75">
      <c r="C1195" s="164"/>
    </row>
    <row r="1196" spans="3:3" s="163" customFormat="1" ht="12.75">
      <c r="C1196" s="164"/>
    </row>
    <row r="1197" spans="3:3" s="163" customFormat="1" ht="12.75">
      <c r="C1197" s="164"/>
    </row>
    <row r="1198" spans="3:3" s="163" customFormat="1" ht="12.75">
      <c r="C1198" s="164"/>
    </row>
    <row r="1199" spans="3:3" s="163" customFormat="1" ht="12.75">
      <c r="C1199" s="164"/>
    </row>
    <row r="1200" spans="3:3" s="163" customFormat="1" ht="12.75">
      <c r="C1200" s="164"/>
    </row>
    <row r="1201" spans="3:3" s="163" customFormat="1" ht="12.75">
      <c r="C1201" s="164"/>
    </row>
    <row r="1202" spans="3:3" s="163" customFormat="1" ht="12.75">
      <c r="C1202" s="164"/>
    </row>
    <row r="1203" spans="3:3" s="163" customFormat="1" ht="12.75">
      <c r="C1203" s="164"/>
    </row>
    <row r="1204" spans="3:3" s="163" customFormat="1" ht="12.75">
      <c r="C1204" s="164"/>
    </row>
    <row r="1205" spans="3:3" s="163" customFormat="1" ht="12.75">
      <c r="C1205" s="164"/>
    </row>
    <row r="1206" spans="3:3" s="163" customFormat="1" ht="12.75">
      <c r="C1206" s="164"/>
    </row>
    <row r="1207" spans="3:3" s="163" customFormat="1" ht="12.75">
      <c r="C1207" s="164"/>
    </row>
    <row r="1208" spans="3:3" s="163" customFormat="1" ht="12.75">
      <c r="C1208" s="164"/>
    </row>
    <row r="1209" spans="3:3" s="163" customFormat="1" ht="12.75">
      <c r="C1209" s="164"/>
    </row>
    <row r="1210" spans="3:3" s="163" customFormat="1" ht="12.75">
      <c r="C1210" s="164"/>
    </row>
    <row r="1211" spans="3:3" s="163" customFormat="1" ht="12.75">
      <c r="C1211" s="164"/>
    </row>
    <row r="1212" spans="3:3" s="163" customFormat="1" ht="12.75">
      <c r="C1212" s="164"/>
    </row>
    <row r="1213" spans="3:3" s="163" customFormat="1" ht="12.75">
      <c r="C1213" s="164"/>
    </row>
    <row r="1214" spans="3:3" s="163" customFormat="1" ht="12.75">
      <c r="C1214" s="164"/>
    </row>
    <row r="1215" spans="3:3" s="163" customFormat="1" ht="12.75">
      <c r="C1215" s="164"/>
    </row>
    <row r="1216" spans="3:3" s="163" customFormat="1" ht="12.75">
      <c r="C1216" s="164"/>
    </row>
    <row r="1217" spans="3:3" s="163" customFormat="1" ht="12.75">
      <c r="C1217" s="164"/>
    </row>
    <row r="1218" spans="3:3" s="163" customFormat="1" ht="12.75">
      <c r="C1218" s="164"/>
    </row>
    <row r="1219" spans="3:3" s="163" customFormat="1" ht="12.75">
      <c r="C1219" s="164"/>
    </row>
    <row r="1220" spans="3:3" s="163" customFormat="1" ht="12.75">
      <c r="C1220" s="164"/>
    </row>
    <row r="1221" spans="3:3" s="163" customFormat="1" ht="12.75">
      <c r="C1221" s="164"/>
    </row>
    <row r="1222" spans="3:3" s="163" customFormat="1" ht="12.75">
      <c r="C1222" s="164"/>
    </row>
    <row r="1223" spans="3:3" s="163" customFormat="1" ht="12.75">
      <c r="C1223" s="164"/>
    </row>
    <row r="1224" spans="3:3" s="163" customFormat="1" ht="12.75">
      <c r="C1224" s="164"/>
    </row>
    <row r="1225" spans="3:3" s="163" customFormat="1" ht="12.75">
      <c r="C1225" s="164"/>
    </row>
    <row r="1226" spans="3:3" s="163" customFormat="1" ht="12.75">
      <c r="C1226" s="164"/>
    </row>
    <row r="1227" spans="3:3" s="163" customFormat="1" ht="12.75">
      <c r="C1227" s="164"/>
    </row>
    <row r="1228" spans="3:3" s="163" customFormat="1" ht="12.75">
      <c r="C1228" s="164"/>
    </row>
    <row r="1229" spans="3:3" s="163" customFormat="1" ht="12.75">
      <c r="C1229" s="164"/>
    </row>
    <row r="1230" spans="3:3" s="163" customFormat="1" ht="12.75">
      <c r="C1230" s="164"/>
    </row>
    <row r="1231" spans="3:3" s="163" customFormat="1" ht="12.75">
      <c r="C1231" s="164"/>
    </row>
    <row r="1232" spans="3:3" s="163" customFormat="1" ht="12.75">
      <c r="C1232" s="164"/>
    </row>
    <row r="1233" spans="3:3" s="163" customFormat="1" ht="12.75">
      <c r="C1233" s="164"/>
    </row>
    <row r="1234" spans="3:3" s="163" customFormat="1" ht="12.75">
      <c r="C1234" s="164"/>
    </row>
    <row r="1235" spans="3:3" s="163" customFormat="1" ht="12.75">
      <c r="C1235" s="164"/>
    </row>
    <row r="1236" spans="3:3" s="163" customFormat="1" ht="12.75">
      <c r="C1236" s="164"/>
    </row>
    <row r="1237" spans="3:3" s="163" customFormat="1" ht="12.75">
      <c r="C1237" s="164"/>
    </row>
    <row r="1238" spans="3:3" s="163" customFormat="1" ht="12.75">
      <c r="C1238" s="164"/>
    </row>
    <row r="1239" spans="3:3" s="163" customFormat="1" ht="12.75">
      <c r="C1239" s="164"/>
    </row>
    <row r="1240" spans="3:3" s="163" customFormat="1" ht="12.75">
      <c r="C1240" s="164"/>
    </row>
    <row r="1241" spans="3:3" s="163" customFormat="1" ht="12.75">
      <c r="C1241" s="164"/>
    </row>
    <row r="1242" spans="3:3" s="163" customFormat="1" ht="12.75">
      <c r="C1242" s="164"/>
    </row>
    <row r="1243" spans="3:3" s="163" customFormat="1" ht="12.75">
      <c r="C1243" s="164"/>
    </row>
    <row r="1244" spans="3:3" s="163" customFormat="1" ht="12.75">
      <c r="C1244" s="164"/>
    </row>
    <row r="1245" spans="3:3" s="163" customFormat="1" ht="12.75">
      <c r="C1245" s="164"/>
    </row>
    <row r="1246" spans="3:3" s="163" customFormat="1" ht="12.75">
      <c r="C1246" s="164"/>
    </row>
    <row r="1247" spans="3:3" s="163" customFormat="1" ht="12.75">
      <c r="C1247" s="164"/>
    </row>
    <row r="1248" spans="3:3" s="163" customFormat="1" ht="12.75">
      <c r="C1248" s="164"/>
    </row>
    <row r="1249" spans="3:3" s="163" customFormat="1" ht="12.75">
      <c r="C1249" s="164"/>
    </row>
    <row r="1250" spans="3:3" s="163" customFormat="1" ht="12.75">
      <c r="C1250" s="164"/>
    </row>
    <row r="1251" spans="3:3" s="163" customFormat="1" ht="12.75">
      <c r="C1251" s="164"/>
    </row>
    <row r="1252" spans="3:3" s="163" customFormat="1" ht="12.75">
      <c r="C1252" s="164"/>
    </row>
    <row r="1253" spans="3:3" s="163" customFormat="1" ht="12.75">
      <c r="C1253" s="164"/>
    </row>
    <row r="1254" spans="3:3" s="163" customFormat="1" ht="12.75">
      <c r="C1254" s="164"/>
    </row>
    <row r="1255" spans="3:3" s="163" customFormat="1" ht="12.75">
      <c r="C1255" s="164"/>
    </row>
    <row r="1256" spans="3:3" s="163" customFormat="1" ht="12.75">
      <c r="C1256" s="164"/>
    </row>
    <row r="1257" spans="3:3" s="163" customFormat="1" ht="12.75">
      <c r="C1257" s="164"/>
    </row>
    <row r="1258" spans="3:3" s="163" customFormat="1" ht="12.75">
      <c r="C1258" s="164"/>
    </row>
    <row r="1259" spans="3:3" s="163" customFormat="1" ht="12.75">
      <c r="C1259" s="164"/>
    </row>
    <row r="1260" spans="3:3" s="163" customFormat="1" ht="12.75">
      <c r="C1260" s="164"/>
    </row>
    <row r="1261" spans="3:3" s="163" customFormat="1" ht="12.75">
      <c r="C1261" s="164"/>
    </row>
    <row r="1262" spans="3:3" s="163" customFormat="1" ht="12.75">
      <c r="C1262" s="164"/>
    </row>
    <row r="1263" spans="3:3" s="163" customFormat="1" ht="12.75">
      <c r="C1263" s="164"/>
    </row>
    <row r="1264" spans="3:3" s="163" customFormat="1" ht="12.75">
      <c r="C1264" s="164"/>
    </row>
    <row r="1265" spans="3:3" s="163" customFormat="1" ht="12.75">
      <c r="C1265" s="164"/>
    </row>
    <row r="1266" spans="3:3" s="163" customFormat="1" ht="12.75">
      <c r="C1266" s="164"/>
    </row>
    <row r="1267" spans="3:3" s="163" customFormat="1" ht="12.75">
      <c r="C1267" s="164"/>
    </row>
    <row r="1268" spans="3:3" s="163" customFormat="1" ht="12.75">
      <c r="C1268" s="164"/>
    </row>
    <row r="1269" spans="3:3" s="163" customFormat="1" ht="12.75">
      <c r="C1269" s="164"/>
    </row>
    <row r="1270" spans="3:3" s="163" customFormat="1" ht="12.75">
      <c r="C1270" s="164"/>
    </row>
    <row r="1271" spans="3:3" s="163" customFormat="1" ht="12.75">
      <c r="C1271" s="164"/>
    </row>
    <row r="1272" spans="3:3" s="163" customFormat="1" ht="12.75">
      <c r="C1272" s="164"/>
    </row>
    <row r="1273" spans="3:3" s="163" customFormat="1" ht="12.75">
      <c r="C1273" s="164"/>
    </row>
    <row r="1274" spans="3:3" s="163" customFormat="1" ht="12.75">
      <c r="C1274" s="164"/>
    </row>
    <row r="1275" spans="3:3" s="163" customFormat="1" ht="12.75">
      <c r="C1275" s="164"/>
    </row>
    <row r="1276" spans="3:3" s="163" customFormat="1" ht="12.75">
      <c r="C1276" s="164"/>
    </row>
    <row r="1277" spans="3:3" s="163" customFormat="1" ht="12.75">
      <c r="C1277" s="164"/>
    </row>
    <row r="1278" spans="3:3" s="163" customFormat="1" ht="12.75">
      <c r="C1278" s="164"/>
    </row>
    <row r="1279" spans="3:3" s="163" customFormat="1" ht="12.75">
      <c r="C1279" s="164"/>
    </row>
    <row r="1280" spans="3:3" s="163" customFormat="1" ht="12.75">
      <c r="C1280" s="164"/>
    </row>
    <row r="1281" spans="3:3" s="163" customFormat="1" ht="12.75">
      <c r="C1281" s="164"/>
    </row>
    <row r="1282" spans="3:3" s="163" customFormat="1" ht="12.75">
      <c r="C1282" s="164"/>
    </row>
    <row r="1283" spans="3:3" s="163" customFormat="1" ht="12.75">
      <c r="C1283" s="164"/>
    </row>
    <row r="1284" spans="3:3" s="163" customFormat="1" ht="12.75">
      <c r="C1284" s="164"/>
    </row>
    <row r="1285" spans="3:3" s="163" customFormat="1" ht="12.75">
      <c r="C1285" s="164"/>
    </row>
    <row r="1286" spans="3:3" s="163" customFormat="1" ht="12.75">
      <c r="C1286" s="164"/>
    </row>
    <row r="1287" spans="3:3" s="163" customFormat="1" ht="12.75">
      <c r="C1287" s="164"/>
    </row>
    <row r="1288" spans="3:3" s="163" customFormat="1" ht="12.75">
      <c r="C1288" s="164"/>
    </row>
    <row r="1289" spans="3:3" s="163" customFormat="1" ht="12.75">
      <c r="C1289" s="164"/>
    </row>
    <row r="1290" spans="3:3" s="163" customFormat="1" ht="12.75">
      <c r="C1290" s="164"/>
    </row>
    <row r="1291" spans="3:3" s="163" customFormat="1" ht="12.75">
      <c r="C1291" s="164"/>
    </row>
    <row r="1292" spans="3:3" s="163" customFormat="1" ht="12.75">
      <c r="C1292" s="164"/>
    </row>
    <row r="1293" spans="3:3" s="163" customFormat="1" ht="12.75">
      <c r="C1293" s="164"/>
    </row>
    <row r="1294" spans="3:3" s="163" customFormat="1" ht="12.75">
      <c r="C1294" s="164"/>
    </row>
    <row r="1295" spans="3:3" s="163" customFormat="1" ht="12.75">
      <c r="C1295" s="164"/>
    </row>
    <row r="1296" spans="3:3" s="163" customFormat="1" ht="12.75">
      <c r="C1296" s="164"/>
    </row>
    <row r="1297" spans="3:3" s="163" customFormat="1" ht="12.75">
      <c r="C1297" s="164"/>
    </row>
    <row r="1298" spans="3:3" s="163" customFormat="1" ht="12.75">
      <c r="C1298" s="164"/>
    </row>
    <row r="1299" spans="3:3" s="163" customFormat="1" ht="12.75">
      <c r="C1299" s="164"/>
    </row>
    <row r="1300" spans="3:3" s="163" customFormat="1" ht="12.75">
      <c r="C1300" s="164"/>
    </row>
    <row r="1301" spans="3:3" s="163" customFormat="1" ht="12.75">
      <c r="C1301" s="164"/>
    </row>
    <row r="1302" spans="3:3" s="163" customFormat="1" ht="12.75">
      <c r="C1302" s="164"/>
    </row>
    <row r="1303" spans="3:3" s="163" customFormat="1" ht="12.75">
      <c r="C1303" s="164"/>
    </row>
    <row r="1304" spans="3:3" s="163" customFormat="1" ht="12.75">
      <c r="C1304" s="164"/>
    </row>
    <row r="1305" spans="3:3" s="163" customFormat="1" ht="12.75">
      <c r="C1305" s="164"/>
    </row>
    <row r="1306" spans="3:3" s="163" customFormat="1" ht="12.75">
      <c r="C1306" s="164"/>
    </row>
    <row r="1307" spans="3:3" s="163" customFormat="1" ht="12.75">
      <c r="C1307" s="164"/>
    </row>
    <row r="1308" spans="3:3" s="163" customFormat="1" ht="12.75">
      <c r="C1308" s="164"/>
    </row>
    <row r="1309" spans="3:3" s="163" customFormat="1" ht="12.75">
      <c r="C1309" s="164"/>
    </row>
    <row r="1310" spans="3:3" s="163" customFormat="1" ht="12.75">
      <c r="C1310" s="164"/>
    </row>
    <row r="1311" spans="3:3" s="163" customFormat="1" ht="12.75">
      <c r="C1311" s="164"/>
    </row>
    <row r="1312" spans="3:3" s="163" customFormat="1" ht="12.75">
      <c r="C1312" s="164"/>
    </row>
    <row r="1313" spans="3:3" s="163" customFormat="1" ht="12.75">
      <c r="C1313" s="164"/>
    </row>
    <row r="1314" spans="3:3" s="163" customFormat="1" ht="12.75">
      <c r="C1314" s="164"/>
    </row>
    <row r="1315" spans="3:3" s="163" customFormat="1" ht="12.75">
      <c r="C1315" s="164"/>
    </row>
    <row r="1316" spans="3:3" s="163" customFormat="1" ht="12.75">
      <c r="C1316" s="164"/>
    </row>
    <row r="1317" spans="3:3" s="163" customFormat="1" ht="12.75">
      <c r="C1317" s="164"/>
    </row>
    <row r="1318" spans="3:3" s="163" customFormat="1" ht="12.75">
      <c r="C1318" s="164"/>
    </row>
    <row r="1319" spans="3:3" s="163" customFormat="1" ht="12.75">
      <c r="C1319" s="164"/>
    </row>
    <row r="1320" spans="3:3" s="163" customFormat="1" ht="12.75">
      <c r="C1320" s="164"/>
    </row>
    <row r="1321" spans="3:3" s="163" customFormat="1" ht="12.75">
      <c r="C1321" s="164"/>
    </row>
    <row r="1322" spans="3:3" s="163" customFormat="1" ht="12.75">
      <c r="C1322" s="164"/>
    </row>
    <row r="1323" spans="3:3" s="163" customFormat="1" ht="12.75">
      <c r="C1323" s="164"/>
    </row>
    <row r="1324" spans="3:3" s="163" customFormat="1" ht="12.75">
      <c r="C1324" s="164"/>
    </row>
    <row r="1325" spans="3:3" s="163" customFormat="1" ht="12.75">
      <c r="C1325" s="164"/>
    </row>
    <row r="1326" spans="3:3" s="163" customFormat="1" ht="12.75">
      <c r="C1326" s="164"/>
    </row>
    <row r="1327" spans="3:3" s="163" customFormat="1" ht="12.75">
      <c r="C1327" s="164"/>
    </row>
    <row r="1328" spans="3:3" s="163" customFormat="1" ht="12.75">
      <c r="C1328" s="164"/>
    </row>
    <row r="1329" spans="3:3" s="163" customFormat="1" ht="12.75">
      <c r="C1329" s="164"/>
    </row>
    <row r="1330" spans="3:3" s="163" customFormat="1" ht="12.75">
      <c r="C1330" s="164"/>
    </row>
    <row r="1331" spans="3:3" s="163" customFormat="1" ht="12.75">
      <c r="C1331" s="164"/>
    </row>
    <row r="1332" spans="3:3" s="163" customFormat="1" ht="12.75">
      <c r="C1332" s="164"/>
    </row>
    <row r="1333" spans="3:3" s="163" customFormat="1" ht="12.75">
      <c r="C1333" s="164"/>
    </row>
    <row r="1334" spans="3:3" s="163" customFormat="1" ht="12.75">
      <c r="C1334" s="164"/>
    </row>
    <row r="1335" spans="3:3" s="163" customFormat="1" ht="12.75">
      <c r="C1335" s="164"/>
    </row>
    <row r="1336" spans="3:3" s="163" customFormat="1" ht="12.75">
      <c r="C1336" s="164"/>
    </row>
    <row r="1337" spans="3:3" s="163" customFormat="1" ht="12.75">
      <c r="C1337" s="164"/>
    </row>
    <row r="1338" spans="3:3" s="163" customFormat="1" ht="12.75">
      <c r="C1338" s="164"/>
    </row>
    <row r="1339" spans="3:3" s="163" customFormat="1" ht="12.75">
      <c r="C1339" s="164"/>
    </row>
    <row r="1340" spans="3:3" s="163" customFormat="1" ht="12.75">
      <c r="C1340" s="164"/>
    </row>
    <row r="1341" spans="3:3" s="163" customFormat="1" ht="12.75">
      <c r="C1341" s="164"/>
    </row>
    <row r="1342" spans="3:3" s="163" customFormat="1" ht="12.75">
      <c r="C1342" s="164"/>
    </row>
    <row r="1343" spans="3:3" s="163" customFormat="1" ht="12.75">
      <c r="C1343" s="164"/>
    </row>
    <row r="1344" spans="3:3" s="163" customFormat="1" ht="12.75">
      <c r="C1344" s="164"/>
    </row>
    <row r="1345" spans="3:3" s="163" customFormat="1" ht="12.75">
      <c r="C1345" s="164"/>
    </row>
    <row r="1346" spans="3:3" s="163" customFormat="1" ht="12.75">
      <c r="C1346" s="164"/>
    </row>
    <row r="1347" spans="3:3" s="163" customFormat="1" ht="12.75">
      <c r="C1347" s="164"/>
    </row>
    <row r="1348" spans="3:3" s="163" customFormat="1" ht="12.75">
      <c r="C1348" s="164"/>
    </row>
    <row r="1349" spans="3:3" s="163" customFormat="1" ht="12.75">
      <c r="C1349" s="164"/>
    </row>
    <row r="1350" spans="3:3" s="163" customFormat="1" ht="12.75">
      <c r="C1350" s="164"/>
    </row>
    <row r="1351" spans="3:3" s="163" customFormat="1" ht="12.75">
      <c r="C1351" s="164"/>
    </row>
    <row r="1352" spans="3:3" s="163" customFormat="1" ht="12.75">
      <c r="C1352" s="164"/>
    </row>
    <row r="1353" spans="3:3" s="163" customFormat="1" ht="12.75">
      <c r="C1353" s="164"/>
    </row>
    <row r="1354" spans="3:3" s="163" customFormat="1" ht="12.75">
      <c r="C1354" s="164"/>
    </row>
    <row r="1355" spans="3:3" s="163" customFormat="1" ht="12.75">
      <c r="C1355" s="164"/>
    </row>
    <row r="1356" spans="3:3" s="163" customFormat="1" ht="12.75">
      <c r="C1356" s="164"/>
    </row>
    <row r="1357" spans="3:3" s="163" customFormat="1" ht="12.75">
      <c r="C1357" s="164"/>
    </row>
    <row r="1358" spans="3:3" s="163" customFormat="1" ht="12.75">
      <c r="C1358" s="164"/>
    </row>
    <row r="1359" spans="3:3" s="163" customFormat="1" ht="12.75">
      <c r="C1359" s="164"/>
    </row>
    <row r="1360" spans="3:3" s="163" customFormat="1" ht="12.75">
      <c r="C1360" s="164"/>
    </row>
    <row r="1361" spans="3:3" s="163" customFormat="1" ht="12.75">
      <c r="C1361" s="164"/>
    </row>
    <row r="1362" spans="3:3" s="163" customFormat="1" ht="12.75">
      <c r="C1362" s="164"/>
    </row>
    <row r="1363" spans="3:3" s="163" customFormat="1" ht="12.75">
      <c r="C1363" s="164"/>
    </row>
    <row r="1364" spans="3:3" s="163" customFormat="1" ht="12.75">
      <c r="C1364" s="164"/>
    </row>
    <row r="1365" spans="3:3" s="163" customFormat="1" ht="12.75">
      <c r="C1365" s="164"/>
    </row>
    <row r="1366" spans="3:3" s="163" customFormat="1" ht="12.75">
      <c r="C1366" s="164"/>
    </row>
    <row r="1367" spans="3:3" s="163" customFormat="1" ht="12.75">
      <c r="C1367" s="164"/>
    </row>
    <row r="1368" spans="3:3" s="163" customFormat="1" ht="12.75">
      <c r="C1368" s="164"/>
    </row>
    <row r="1369" spans="3:3" s="163" customFormat="1" ht="12.75">
      <c r="C1369" s="164"/>
    </row>
    <row r="1370" spans="3:3" s="163" customFormat="1" ht="12.75">
      <c r="C1370" s="164"/>
    </row>
    <row r="1371" spans="3:3" s="163" customFormat="1" ht="12.75">
      <c r="C1371" s="164"/>
    </row>
    <row r="1372" spans="3:3" s="163" customFormat="1" ht="12.75">
      <c r="C1372" s="164"/>
    </row>
    <row r="1373" spans="3:3" s="163" customFormat="1" ht="12.75">
      <c r="C1373" s="164"/>
    </row>
    <row r="1374" spans="3:3" s="163" customFormat="1" ht="12.75">
      <c r="C1374" s="164"/>
    </row>
    <row r="1375" spans="3:3" s="163" customFormat="1" ht="12.75">
      <c r="C1375" s="164"/>
    </row>
    <row r="1376" spans="3:3" s="163" customFormat="1" ht="12.75">
      <c r="C1376" s="164"/>
    </row>
    <row r="1377" spans="3:3" s="163" customFormat="1" ht="12.75">
      <c r="C1377" s="164"/>
    </row>
    <row r="1378" spans="3:3" s="163" customFormat="1" ht="12.75">
      <c r="C1378" s="164"/>
    </row>
    <row r="1379" spans="3:3" s="163" customFormat="1" ht="12.75">
      <c r="C1379" s="164"/>
    </row>
    <row r="1380" spans="3:3" s="163" customFormat="1" ht="12.75">
      <c r="C1380" s="164"/>
    </row>
    <row r="1381" spans="3:3" s="163" customFormat="1" ht="12.75">
      <c r="C1381" s="164"/>
    </row>
    <row r="1382" spans="3:3" s="163" customFormat="1" ht="12.75">
      <c r="C1382" s="164"/>
    </row>
    <row r="1383" spans="3:3" s="163" customFormat="1" ht="12.75">
      <c r="C1383" s="164"/>
    </row>
    <row r="1384" spans="3:3" s="163" customFormat="1" ht="12.75">
      <c r="C1384" s="164"/>
    </row>
    <row r="1385" spans="3:3" s="163" customFormat="1" ht="12.75">
      <c r="C1385" s="164"/>
    </row>
    <row r="1386" spans="3:3" s="163" customFormat="1" ht="12.75">
      <c r="C1386" s="164"/>
    </row>
    <row r="1387" spans="3:3" s="163" customFormat="1" ht="12.75">
      <c r="C1387" s="164"/>
    </row>
    <row r="1388" spans="3:3" s="163" customFormat="1" ht="12.75">
      <c r="C1388" s="164"/>
    </row>
    <row r="1389" spans="3:3" s="163" customFormat="1" ht="12.75">
      <c r="C1389" s="164"/>
    </row>
    <row r="1390" spans="3:3" s="163" customFormat="1" ht="12.75">
      <c r="C1390" s="164"/>
    </row>
    <row r="1391" spans="3:3" s="163" customFormat="1" ht="12.75">
      <c r="C1391" s="164"/>
    </row>
    <row r="1392" spans="3:3" s="163" customFormat="1" ht="12.75">
      <c r="C1392" s="164"/>
    </row>
    <row r="1393" spans="3:3" s="163" customFormat="1" ht="12.75">
      <c r="C1393" s="164"/>
    </row>
    <row r="1394" spans="3:3" s="163" customFormat="1" ht="12.75">
      <c r="C1394" s="164"/>
    </row>
    <row r="1395" spans="3:3" s="163" customFormat="1" ht="12.75">
      <c r="C1395" s="164"/>
    </row>
    <row r="1396" spans="3:3" s="163" customFormat="1" ht="12.75">
      <c r="C1396" s="164"/>
    </row>
    <row r="1397" spans="3:3" s="163" customFormat="1" ht="12.75">
      <c r="C1397" s="164"/>
    </row>
    <row r="1398" spans="3:3" s="163" customFormat="1" ht="12.75">
      <c r="C1398" s="164"/>
    </row>
    <row r="1399" spans="3:3" s="163" customFormat="1" ht="12.75">
      <c r="C1399" s="164"/>
    </row>
    <row r="1400" spans="3:3" s="163" customFormat="1" ht="12.75">
      <c r="C1400" s="164"/>
    </row>
    <row r="1401" spans="3:3" s="163" customFormat="1" ht="12.75">
      <c r="C1401" s="164"/>
    </row>
    <row r="1402" spans="3:3" s="163" customFormat="1" ht="12.75">
      <c r="C1402" s="164"/>
    </row>
    <row r="1403" spans="3:3" s="163" customFormat="1" ht="12.75">
      <c r="C1403" s="164"/>
    </row>
    <row r="1404" spans="3:3" s="163" customFormat="1" ht="12.75">
      <c r="C1404" s="164"/>
    </row>
    <row r="1405" spans="3:3" s="163" customFormat="1" ht="12.75">
      <c r="C1405" s="164"/>
    </row>
    <row r="1406" spans="3:3" s="163" customFormat="1" ht="12.75">
      <c r="C1406" s="164"/>
    </row>
    <row r="1407" spans="3:3" s="163" customFormat="1" ht="12.75">
      <c r="C1407" s="164"/>
    </row>
    <row r="1408" spans="3:3" s="163" customFormat="1" ht="12.75">
      <c r="C1408" s="164"/>
    </row>
    <row r="1409" spans="3:3" s="163" customFormat="1" ht="12.75">
      <c r="C1409" s="164"/>
    </row>
    <row r="1410" spans="3:3" s="163" customFormat="1" ht="12.75">
      <c r="C1410" s="164"/>
    </row>
    <row r="1411" spans="3:3" s="163" customFormat="1" ht="12.75">
      <c r="C1411" s="164"/>
    </row>
    <row r="1412" spans="3:3" s="163" customFormat="1" ht="12.75">
      <c r="C1412" s="164"/>
    </row>
    <row r="1413" spans="3:3" s="163" customFormat="1" ht="12.75">
      <c r="C1413" s="164"/>
    </row>
    <row r="1414" spans="3:3" s="163" customFormat="1" ht="12.75">
      <c r="C1414" s="164"/>
    </row>
    <row r="1415" spans="3:3" s="163" customFormat="1" ht="12.75">
      <c r="C1415" s="164"/>
    </row>
    <row r="1416" spans="3:3" s="163" customFormat="1" ht="12.75">
      <c r="C1416" s="164"/>
    </row>
    <row r="1417" spans="3:3" s="163" customFormat="1" ht="12.75">
      <c r="C1417" s="164"/>
    </row>
    <row r="1418" spans="3:3" s="163" customFormat="1" ht="12.75">
      <c r="C1418" s="164"/>
    </row>
    <row r="1419" spans="3:3" s="163" customFormat="1" ht="12.75">
      <c r="C1419" s="164"/>
    </row>
    <row r="1420" spans="3:3" s="163" customFormat="1" ht="12.75">
      <c r="C1420" s="164"/>
    </row>
    <row r="1421" spans="3:3" s="163" customFormat="1" ht="12.75">
      <c r="C1421" s="164"/>
    </row>
    <row r="1422" spans="3:3" s="163" customFormat="1" ht="12.75">
      <c r="C1422" s="164"/>
    </row>
    <row r="1423" spans="3:3" s="163" customFormat="1" ht="12.75">
      <c r="C1423" s="164"/>
    </row>
    <row r="1424" spans="3:3" s="163" customFormat="1" ht="12.75">
      <c r="C1424" s="164"/>
    </row>
    <row r="1425" spans="3:3" s="163" customFormat="1" ht="12.75">
      <c r="C1425" s="164"/>
    </row>
    <row r="1426" spans="3:3" s="163" customFormat="1" ht="12.75">
      <c r="C1426" s="164"/>
    </row>
    <row r="1427" spans="3:3" s="163" customFormat="1" ht="12.75">
      <c r="C1427" s="164"/>
    </row>
    <row r="1428" spans="3:3" s="163" customFormat="1" ht="12.75">
      <c r="C1428" s="164"/>
    </row>
    <row r="1429" spans="3:3" s="163" customFormat="1" ht="12.75">
      <c r="C1429" s="164"/>
    </row>
    <row r="1430" spans="3:3" s="163" customFormat="1" ht="12.75">
      <c r="C1430" s="164"/>
    </row>
    <row r="1431" spans="3:3" s="163" customFormat="1" ht="12.75">
      <c r="C1431" s="164"/>
    </row>
    <row r="1432" spans="3:3" s="163" customFormat="1" ht="12.75">
      <c r="C1432" s="164"/>
    </row>
    <row r="1433" spans="3:3" s="163" customFormat="1" ht="12.75">
      <c r="C1433" s="164"/>
    </row>
    <row r="1434" spans="3:3" s="163" customFormat="1" ht="12.75">
      <c r="C1434" s="164"/>
    </row>
    <row r="1435" spans="3:3" s="163" customFormat="1" ht="12.75">
      <c r="C1435" s="164"/>
    </row>
    <row r="1436" spans="3:3" s="163" customFormat="1" ht="12.75">
      <c r="C1436" s="164"/>
    </row>
    <row r="1437" spans="3:3" s="163" customFormat="1" ht="12.75">
      <c r="C1437" s="164"/>
    </row>
    <row r="1438" spans="3:3" s="163" customFormat="1" ht="12.75">
      <c r="C1438" s="164"/>
    </row>
    <row r="1439" spans="3:3" s="163" customFormat="1" ht="12.75">
      <c r="C1439" s="164"/>
    </row>
    <row r="1440" spans="3:3" s="163" customFormat="1" ht="12.75">
      <c r="C1440" s="164"/>
    </row>
    <row r="1441" spans="3:3" s="163" customFormat="1" ht="12.75">
      <c r="C1441" s="164"/>
    </row>
    <row r="1442" spans="3:3" s="163" customFormat="1" ht="12.75">
      <c r="C1442" s="164"/>
    </row>
    <row r="1443" spans="3:3" s="163" customFormat="1" ht="12.75">
      <c r="C1443" s="164"/>
    </row>
    <row r="1444" spans="3:3" s="163" customFormat="1" ht="12.75">
      <c r="C1444" s="164"/>
    </row>
    <row r="1445" spans="3:3" s="163" customFormat="1" ht="12.75">
      <c r="C1445" s="164"/>
    </row>
    <row r="1446" spans="3:3" s="163" customFormat="1" ht="12.75">
      <c r="C1446" s="164"/>
    </row>
    <row r="1447" spans="3:3" s="163" customFormat="1" ht="12.75">
      <c r="C1447" s="164"/>
    </row>
    <row r="1448" spans="3:3" s="163" customFormat="1" ht="12.75">
      <c r="C1448" s="164"/>
    </row>
    <row r="1449" spans="3:3" s="163" customFormat="1" ht="12.75">
      <c r="C1449" s="164"/>
    </row>
    <row r="1450" spans="3:3" s="163" customFormat="1" ht="12.75">
      <c r="C1450" s="164"/>
    </row>
    <row r="1451" spans="3:3" s="163" customFormat="1" ht="12.75">
      <c r="C1451" s="164"/>
    </row>
    <row r="1452" spans="3:3" s="163" customFormat="1" ht="12.75">
      <c r="C1452" s="164"/>
    </row>
    <row r="1453" spans="3:3" s="163" customFormat="1" ht="12.75">
      <c r="C1453" s="164"/>
    </row>
    <row r="1454" spans="3:3" s="163" customFormat="1" ht="12.75">
      <c r="C1454" s="164"/>
    </row>
    <row r="1455" spans="3:3" s="163" customFormat="1" ht="12.75">
      <c r="C1455" s="164"/>
    </row>
    <row r="1456" spans="3:3" s="163" customFormat="1" ht="12.75">
      <c r="C1456" s="164"/>
    </row>
    <row r="1457" spans="3:3" s="163" customFormat="1" ht="12.75">
      <c r="C1457" s="164"/>
    </row>
    <row r="1458" spans="3:3" s="163" customFormat="1" ht="12.75">
      <c r="C1458" s="164"/>
    </row>
    <row r="1459" spans="3:3" s="163" customFormat="1" ht="12.75">
      <c r="C1459" s="164"/>
    </row>
    <row r="1460" spans="3:3" s="163" customFormat="1" ht="12.75">
      <c r="C1460" s="164"/>
    </row>
    <row r="1461" spans="3:3" s="163" customFormat="1" ht="12.75">
      <c r="C1461" s="164"/>
    </row>
    <row r="1462" spans="3:3" s="163" customFormat="1" ht="12.75">
      <c r="C1462" s="164"/>
    </row>
    <row r="1463" spans="3:3" s="163" customFormat="1" ht="12.75">
      <c r="C1463" s="164"/>
    </row>
    <row r="1464" spans="3:3" s="163" customFormat="1" ht="12.75">
      <c r="C1464" s="164"/>
    </row>
    <row r="1465" spans="3:3" s="163" customFormat="1" ht="12.75">
      <c r="C1465" s="164"/>
    </row>
    <row r="1466" spans="3:3" s="163" customFormat="1" ht="12.75">
      <c r="C1466" s="164"/>
    </row>
    <row r="1467" spans="3:3" s="163" customFormat="1" ht="12.75">
      <c r="C1467" s="164"/>
    </row>
    <row r="1468" spans="3:3" s="163" customFormat="1" ht="12.75">
      <c r="C1468" s="164"/>
    </row>
    <row r="1469" spans="3:3" s="163" customFormat="1" ht="12.75">
      <c r="C1469" s="164"/>
    </row>
    <row r="1470" spans="3:3" s="163" customFormat="1" ht="12.75">
      <c r="C1470" s="164"/>
    </row>
    <row r="1471" spans="3:3" s="163" customFormat="1" ht="12.75">
      <c r="C1471" s="164"/>
    </row>
    <row r="1472" spans="3:3" s="163" customFormat="1" ht="12.75">
      <c r="C1472" s="164"/>
    </row>
    <row r="1473" spans="3:3" s="163" customFormat="1" ht="12.75">
      <c r="C1473" s="164"/>
    </row>
    <row r="1474" spans="3:3" s="163" customFormat="1" ht="12.75">
      <c r="C1474" s="164"/>
    </row>
    <row r="1475" spans="3:3" s="163" customFormat="1" ht="12.75">
      <c r="C1475" s="164"/>
    </row>
    <row r="1476" spans="3:3" s="163" customFormat="1" ht="12.75">
      <c r="C1476" s="164"/>
    </row>
    <row r="1477" spans="3:3" s="163" customFormat="1" ht="12.75">
      <c r="C1477" s="164"/>
    </row>
    <row r="1478" spans="3:3" s="163" customFormat="1" ht="12.75">
      <c r="C1478" s="164"/>
    </row>
    <row r="1479" spans="3:3" s="163" customFormat="1" ht="12.75">
      <c r="C1479" s="164"/>
    </row>
    <row r="1480" spans="3:3" s="163" customFormat="1" ht="12.75">
      <c r="C1480" s="164"/>
    </row>
    <row r="1481" spans="3:3" s="163" customFormat="1" ht="12.75">
      <c r="C1481" s="164"/>
    </row>
    <row r="1482" spans="3:3" s="163" customFormat="1" ht="12.75">
      <c r="C1482" s="164"/>
    </row>
    <row r="1483" spans="3:3" s="163" customFormat="1" ht="12.75">
      <c r="C1483" s="164"/>
    </row>
    <row r="1484" spans="3:3" s="163" customFormat="1" ht="12.75">
      <c r="C1484" s="164"/>
    </row>
    <row r="1485" spans="3:3" s="163" customFormat="1" ht="12.75">
      <c r="C1485" s="164"/>
    </row>
    <row r="1486" spans="3:3" s="163" customFormat="1" ht="12.75">
      <c r="C1486" s="164"/>
    </row>
    <row r="1487" spans="3:3" s="163" customFormat="1" ht="12.75">
      <c r="C1487" s="164"/>
    </row>
    <row r="1488" spans="3:3" s="163" customFormat="1" ht="12.75">
      <c r="C1488" s="164"/>
    </row>
    <row r="1489" spans="3:3" s="163" customFormat="1" ht="12.75">
      <c r="C1489" s="164"/>
    </row>
    <row r="1490" spans="3:3" s="163" customFormat="1" ht="12.75">
      <c r="C1490" s="164"/>
    </row>
    <row r="1491" spans="3:3" s="163" customFormat="1" ht="12.75">
      <c r="C1491" s="164"/>
    </row>
    <row r="1492" spans="3:3" s="163" customFormat="1" ht="12.75">
      <c r="C1492" s="164"/>
    </row>
    <row r="1493" spans="3:3" s="163" customFormat="1" ht="12.75">
      <c r="C1493" s="164"/>
    </row>
    <row r="1494" spans="3:3" s="163" customFormat="1" ht="12.75">
      <c r="C1494" s="164"/>
    </row>
    <row r="1495" spans="3:3" s="163" customFormat="1" ht="12.75">
      <c r="C1495" s="164"/>
    </row>
    <row r="1496" spans="3:3" s="163" customFormat="1" ht="12.75">
      <c r="C1496" s="164"/>
    </row>
    <row r="1497" spans="3:3" s="163" customFormat="1" ht="12.75">
      <c r="C1497" s="164"/>
    </row>
    <row r="1498" spans="3:3" s="163" customFormat="1" ht="12.75">
      <c r="C1498" s="164"/>
    </row>
    <row r="1499" spans="3:3" s="163" customFormat="1" ht="12.75">
      <c r="C1499" s="164"/>
    </row>
    <row r="1500" spans="3:3" s="163" customFormat="1" ht="12.75">
      <c r="C1500" s="164"/>
    </row>
    <row r="1501" spans="3:3" s="163" customFormat="1" ht="12.75">
      <c r="C1501" s="164"/>
    </row>
    <row r="1502" spans="3:3" s="163" customFormat="1" ht="12.75">
      <c r="C1502" s="164"/>
    </row>
    <row r="1503" spans="3:3" s="163" customFormat="1" ht="12.75">
      <c r="C1503" s="164"/>
    </row>
    <row r="1504" spans="3:3" s="163" customFormat="1" ht="12.75">
      <c r="C1504" s="164"/>
    </row>
    <row r="1505" spans="3:3" s="163" customFormat="1" ht="12.75">
      <c r="C1505" s="164"/>
    </row>
    <row r="1506" spans="3:3" s="163" customFormat="1" ht="12.75">
      <c r="C1506" s="164"/>
    </row>
    <row r="1507" spans="3:3" s="163" customFormat="1" ht="12.75">
      <c r="C1507" s="164"/>
    </row>
    <row r="1508" spans="3:3" s="163" customFormat="1" ht="12.75">
      <c r="C1508" s="164"/>
    </row>
    <row r="1509" spans="3:3" s="163" customFormat="1" ht="12.75">
      <c r="C1509" s="164"/>
    </row>
    <row r="1510" spans="3:3" s="163" customFormat="1" ht="12.75">
      <c r="C1510" s="164"/>
    </row>
    <row r="1511" spans="3:3" s="163" customFormat="1" ht="12.75">
      <c r="C1511" s="164"/>
    </row>
    <row r="1512" spans="3:3" s="163" customFormat="1" ht="12.75">
      <c r="C1512" s="164"/>
    </row>
    <row r="1513" spans="3:3" s="163" customFormat="1" ht="12.75">
      <c r="C1513" s="164"/>
    </row>
    <row r="1514" spans="3:3" s="163" customFormat="1" ht="12.75">
      <c r="C1514" s="164"/>
    </row>
    <row r="1515" spans="3:3" s="163" customFormat="1" ht="12.75">
      <c r="C1515" s="164"/>
    </row>
    <row r="1516" spans="3:3" s="163" customFormat="1" ht="12.75">
      <c r="C1516" s="164"/>
    </row>
    <row r="1517" spans="3:3" s="163" customFormat="1" ht="12.75">
      <c r="C1517" s="164"/>
    </row>
    <row r="1518" spans="3:3" s="163" customFormat="1" ht="12.75">
      <c r="C1518" s="164"/>
    </row>
    <row r="1519" spans="3:3" s="163" customFormat="1" ht="12.75">
      <c r="C1519" s="164"/>
    </row>
    <row r="1520" spans="3:3" s="163" customFormat="1" ht="12.75">
      <c r="C1520" s="164"/>
    </row>
    <row r="1521" spans="3:3" s="163" customFormat="1" ht="12.75">
      <c r="C1521" s="164"/>
    </row>
    <row r="1522" spans="3:3" s="163" customFormat="1" ht="12.75">
      <c r="C1522" s="164"/>
    </row>
    <row r="1523" spans="3:3" s="163" customFormat="1" ht="12.75">
      <c r="C1523" s="164"/>
    </row>
    <row r="1524" spans="3:3" s="163" customFormat="1" ht="12.75">
      <c r="C1524" s="164"/>
    </row>
    <row r="1525" spans="3:3" s="163" customFormat="1" ht="12.75">
      <c r="C1525" s="164"/>
    </row>
    <row r="1526" spans="3:3" s="163" customFormat="1" ht="12.75">
      <c r="C1526" s="164"/>
    </row>
    <row r="1527" spans="3:3" s="163" customFormat="1" ht="12.75">
      <c r="C1527" s="164"/>
    </row>
    <row r="1528" spans="3:3" s="163" customFormat="1" ht="12.75">
      <c r="C1528" s="164"/>
    </row>
    <row r="1529" spans="3:3" s="163" customFormat="1" ht="12.75">
      <c r="C1529" s="164"/>
    </row>
    <row r="1530" spans="3:3" s="163" customFormat="1" ht="12.75">
      <c r="C1530" s="164"/>
    </row>
    <row r="1531" spans="3:3" s="163" customFormat="1" ht="12.75">
      <c r="C1531" s="164"/>
    </row>
    <row r="1532" spans="3:3" s="163" customFormat="1" ht="12.75">
      <c r="C1532" s="164"/>
    </row>
    <row r="1533" spans="3:3" s="163" customFormat="1" ht="12.75">
      <c r="C1533" s="164"/>
    </row>
    <row r="1534" spans="3:3" s="163" customFormat="1" ht="12.75">
      <c r="C1534" s="164"/>
    </row>
    <row r="1535" spans="3:3" s="163" customFormat="1" ht="12.75">
      <c r="C1535" s="164"/>
    </row>
    <row r="1536" spans="3:3" s="163" customFormat="1" ht="12.75">
      <c r="C1536" s="164"/>
    </row>
    <row r="1537" spans="3:3" s="163" customFormat="1" ht="12.75">
      <c r="C1537" s="164"/>
    </row>
    <row r="1538" spans="3:3" s="163" customFormat="1" ht="12.75">
      <c r="C1538" s="164"/>
    </row>
    <row r="1539" spans="3:3" s="163" customFormat="1" ht="12.75">
      <c r="C1539" s="164"/>
    </row>
    <row r="1540" spans="3:3" s="163" customFormat="1" ht="12.75">
      <c r="C1540" s="164"/>
    </row>
    <row r="1541" spans="3:3" s="163" customFormat="1" ht="12.75">
      <c r="C1541" s="164"/>
    </row>
    <row r="1542" spans="3:3" s="163" customFormat="1" ht="12.75">
      <c r="C1542" s="164"/>
    </row>
    <row r="1543" spans="3:3" s="163" customFormat="1" ht="12.75">
      <c r="C1543" s="164"/>
    </row>
    <row r="1544" spans="3:3" s="163" customFormat="1" ht="12.75">
      <c r="C1544" s="164"/>
    </row>
    <row r="1545" spans="3:3" s="163" customFormat="1" ht="12.75">
      <c r="C1545" s="164"/>
    </row>
    <row r="1546" spans="3:3" s="163" customFormat="1" ht="12.75">
      <c r="C1546" s="164"/>
    </row>
    <row r="1547" spans="3:3" s="163" customFormat="1" ht="12.75">
      <c r="C1547" s="164"/>
    </row>
    <row r="1548" spans="3:3" s="163" customFormat="1" ht="12.75">
      <c r="C1548" s="164"/>
    </row>
    <row r="1549" spans="3:3" s="163" customFormat="1" ht="12.75">
      <c r="C1549" s="164"/>
    </row>
    <row r="1550" spans="3:3" s="163" customFormat="1" ht="12.75">
      <c r="C1550" s="164"/>
    </row>
    <row r="1551" spans="3:3" s="163" customFormat="1" ht="12.75">
      <c r="C1551" s="164"/>
    </row>
  </sheetData>
  <mergeCells count="13">
    <mergeCell ref="A53:B53"/>
    <mergeCell ref="C52:D52"/>
    <mergeCell ref="C53:D53"/>
    <mergeCell ref="G52:H52"/>
    <mergeCell ref="G53:H53"/>
    <mergeCell ref="E52:F52"/>
    <mergeCell ref="E53:F53"/>
    <mergeCell ref="A52:B52"/>
    <mergeCell ref="A1:H1"/>
    <mergeCell ref="A2:H2"/>
    <mergeCell ref="A3:H3"/>
    <mergeCell ref="A4:H4"/>
    <mergeCell ref="A10:B10"/>
  </mergeCells>
  <dataValidations count="8">
    <dataValidation allowBlank="1" showInputMessage="1" showErrorMessage="1" prompt="Saldo final del periodo que corresponde la cuenta pública presentada (mensual:  enero, febrero, marzo, etc.; trimestral: 1er, 2do, 3ro. o 4to.)." sqref="C11" xr:uid="{00000000-0002-0000-0C00-000000000000}"/>
    <dataValidation allowBlank="1" showInputMessage="1" showErrorMessage="1" prompt="Informar sobre la factibilidad de pago." sqref="H11" xr:uid="{00000000-0002-0000-0C00-000001000000}"/>
    <dataValidation allowBlank="1" showInputMessage="1" showErrorMessage="1" prompt="Importe de la cuentas por cobrar con vencimiento mayor a 365 días." sqref="G11" xr:uid="{00000000-0002-0000-0C00-000002000000}"/>
    <dataValidation allowBlank="1" showInputMessage="1" showErrorMessage="1" prompt="Importe de la cuentas por cobrar con fecha de vencimiento de 181 a 365 días." sqref="F11" xr:uid="{00000000-0002-0000-0C00-000003000000}"/>
    <dataValidation allowBlank="1" showInputMessage="1" showErrorMessage="1" prompt="Importe de la cuentas por cobrar con fecha de vencimiento de 91 a 180 días." sqref="E11" xr:uid="{00000000-0002-0000-0C00-000004000000}"/>
    <dataValidation allowBlank="1" showInputMessage="1" showErrorMessage="1" prompt="Importe de la cuentas por cobrar con fecha de vencimiento de 1 a 90 días." sqref="D11" xr:uid="{00000000-0002-0000-0C00-000005000000}"/>
    <dataValidation allowBlank="1" showInputMessage="1" showErrorMessage="1" prompt="Corresponde al nombre o descripción de la cuenta de acuerdo al Plan de Cuentas emitido por el CONAC." sqref="B11" xr:uid="{00000000-0002-0000-0C00-000006000000}"/>
    <dataValidation allowBlank="1" showInputMessage="1" showErrorMessage="1" prompt="Corresponde al número de la cuenta de acuerdo al Plan de Cuentas emitido por el CONAC (DOF 22/11/2010)." sqref="A11" xr:uid="{00000000-0002-0000-0C00-000007000000}"/>
  </dataValidations>
  <pageMargins left="0.70866141732283472" right="0.70866141732283472" top="0.74803149606299213" bottom="0.74803149606299213" header="0.31496062992125984" footer="0.31496062992125984"/>
  <pageSetup paperSize="5" scale="9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2074"/>
  <sheetViews>
    <sheetView workbookViewId="0">
      <selection activeCell="A39" sqref="A39:B39"/>
    </sheetView>
  </sheetViews>
  <sheetFormatPr defaultColWidth="11.42578125" defaultRowHeight="15"/>
  <cols>
    <col min="1" max="1" width="25.7109375" customWidth="1"/>
    <col min="2" max="2" width="50.7109375" customWidth="1"/>
    <col min="3" max="3" width="16.7109375" style="34" customWidth="1"/>
    <col min="4" max="4" width="19.7109375" customWidth="1"/>
    <col min="5" max="5" width="27.7109375" customWidth="1"/>
  </cols>
  <sheetData>
    <row r="1" spans="1:9" s="163" customFormat="1" ht="12.75">
      <c r="A1" s="498" t="s">
        <v>51</v>
      </c>
      <c r="B1" s="499"/>
      <c r="C1" s="499"/>
      <c r="D1" s="499"/>
      <c r="E1" s="500"/>
    </row>
    <row r="2" spans="1:9" s="163" customFormat="1" ht="12.75">
      <c r="A2" s="501" t="s">
        <v>29</v>
      </c>
      <c r="B2" s="502"/>
      <c r="C2" s="502"/>
      <c r="D2" s="502"/>
      <c r="E2" s="503"/>
    </row>
    <row r="3" spans="1:9" s="163" customFormat="1" ht="12.75">
      <c r="A3" s="501" t="s">
        <v>893</v>
      </c>
      <c r="B3" s="502"/>
      <c r="C3" s="502"/>
      <c r="D3" s="502"/>
      <c r="E3" s="503"/>
    </row>
    <row r="4" spans="1:9" s="163" customFormat="1" ht="12.75">
      <c r="A4" s="504" t="s">
        <v>53</v>
      </c>
      <c r="B4" s="505"/>
      <c r="C4" s="505"/>
      <c r="D4" s="505"/>
      <c r="E4" s="506"/>
    </row>
    <row r="5" spans="1:9" s="163" customFormat="1" ht="12.75">
      <c r="A5" s="117" t="s">
        <v>54</v>
      </c>
      <c r="B5" s="117"/>
      <c r="C5" s="162"/>
      <c r="D5" s="204"/>
      <c r="E5" s="486"/>
    </row>
    <row r="6" spans="1:9" s="163" customFormat="1" ht="12.75">
      <c r="A6" s="117" t="s">
        <v>723</v>
      </c>
      <c r="B6" s="117"/>
      <c r="C6" s="162"/>
      <c r="D6" s="204"/>
      <c r="E6" s="176" t="s">
        <v>55</v>
      </c>
    </row>
    <row r="7" spans="1:9" s="163" customFormat="1" ht="12.75">
      <c r="A7" s="486"/>
      <c r="B7" s="486"/>
      <c r="C7" s="162"/>
      <c r="D7" s="204"/>
      <c r="E7" s="486"/>
    </row>
    <row r="8" spans="1:9" s="163" customFormat="1" ht="12.75">
      <c r="A8" s="486"/>
      <c r="B8" s="486"/>
      <c r="C8" s="162"/>
      <c r="D8" s="204"/>
      <c r="E8" s="486"/>
    </row>
    <row r="9" spans="1:9" s="163" customFormat="1" ht="12.75">
      <c r="A9" s="492"/>
      <c r="B9" s="232"/>
      <c r="C9" s="171"/>
      <c r="D9" s="210"/>
      <c r="E9" s="246"/>
    </row>
    <row r="10" spans="1:9" s="163" customFormat="1" ht="12.75">
      <c r="A10" s="517"/>
      <c r="B10" s="553"/>
      <c r="C10" s="162"/>
      <c r="D10" s="486"/>
      <c r="E10" s="486"/>
    </row>
    <row r="11" spans="1:9" s="163" customFormat="1" ht="12.75">
      <c r="A11" s="180" t="s">
        <v>58</v>
      </c>
      <c r="B11" s="181" t="s">
        <v>59</v>
      </c>
      <c r="C11" s="271" t="s">
        <v>60</v>
      </c>
      <c r="D11" s="271" t="s">
        <v>894</v>
      </c>
      <c r="E11" s="271" t="s">
        <v>92</v>
      </c>
    </row>
    <row r="12" spans="1:9" s="163" customFormat="1" ht="12.75">
      <c r="A12" s="212" t="s">
        <v>895</v>
      </c>
      <c r="B12" s="486"/>
      <c r="C12" s="162"/>
      <c r="D12" s="486"/>
      <c r="E12" s="486"/>
      <c r="F12" s="163" t="s">
        <v>896</v>
      </c>
      <c r="I12" s="121"/>
    </row>
    <row r="13" spans="1:9" s="163" customFormat="1" ht="12.75">
      <c r="A13" s="486"/>
      <c r="B13" s="486"/>
      <c r="C13" s="162">
        <v>0</v>
      </c>
      <c r="D13" s="486"/>
      <c r="E13" s="486"/>
    </row>
    <row r="14" spans="1:9" s="163" customFormat="1" ht="12.75">
      <c r="A14" s="486"/>
      <c r="B14" s="212" t="s">
        <v>67</v>
      </c>
      <c r="C14" s="212">
        <v>0</v>
      </c>
      <c r="D14" s="212"/>
      <c r="E14" s="212"/>
    </row>
    <row r="15" spans="1:9" s="163" customFormat="1" ht="12.75">
      <c r="A15" s="486"/>
      <c r="B15" s="486"/>
      <c r="C15" s="162"/>
      <c r="D15" s="486"/>
      <c r="E15" s="486"/>
    </row>
    <row r="16" spans="1:9" s="163" customFormat="1" ht="12.75">
      <c r="A16" s="212" t="s">
        <v>897</v>
      </c>
      <c r="B16" s="486"/>
      <c r="C16" s="162">
        <v>0</v>
      </c>
      <c r="D16" s="486"/>
      <c r="E16" s="486"/>
      <c r="F16" s="121" t="s">
        <v>896</v>
      </c>
    </row>
    <row r="17" spans="1:6" s="163" customFormat="1" ht="12.75">
      <c r="A17" s="486"/>
      <c r="B17" s="212" t="s">
        <v>67</v>
      </c>
      <c r="C17" s="212">
        <v>0</v>
      </c>
      <c r="D17" s="212"/>
      <c r="E17" s="212"/>
    </row>
    <row r="18" spans="1:6" s="163" customFormat="1" ht="12.75">
      <c r="A18" s="486"/>
      <c r="B18" s="486"/>
      <c r="C18" s="162"/>
      <c r="D18" s="486"/>
      <c r="E18" s="486"/>
    </row>
    <row r="19" spans="1:6" s="163" customFormat="1" ht="12.75">
      <c r="A19" s="212" t="s">
        <v>898</v>
      </c>
      <c r="B19" s="486"/>
      <c r="C19" s="162">
        <v>0</v>
      </c>
      <c r="D19" s="486"/>
      <c r="E19" s="486"/>
      <c r="F19" s="121" t="s">
        <v>896</v>
      </c>
    </row>
    <row r="20" spans="1:6" s="163" customFormat="1" ht="12.75">
      <c r="A20" s="486"/>
      <c r="B20" s="212" t="s">
        <v>67</v>
      </c>
      <c r="C20" s="212">
        <v>0</v>
      </c>
      <c r="D20" s="212"/>
      <c r="E20" s="212"/>
    </row>
    <row r="21" spans="1:6" s="163" customFormat="1" ht="12.75">
      <c r="A21" s="486"/>
      <c r="B21" s="486"/>
      <c r="C21" s="162"/>
      <c r="D21" s="486"/>
      <c r="E21" s="486"/>
    </row>
    <row r="22" spans="1:6" s="163" customFormat="1" ht="12.75">
      <c r="A22" s="486"/>
      <c r="B22" s="486"/>
      <c r="C22" s="162"/>
      <c r="D22" s="486"/>
      <c r="E22" s="486"/>
    </row>
    <row r="23" spans="1:6" s="163" customFormat="1" ht="12.75">
      <c r="A23" s="486"/>
      <c r="B23" s="486"/>
      <c r="C23" s="162"/>
      <c r="D23" s="486"/>
      <c r="E23" s="486"/>
    </row>
    <row r="24" spans="1:6" s="163" customFormat="1" ht="12.75">
      <c r="A24" s="486"/>
      <c r="B24" s="486"/>
      <c r="C24" s="162"/>
      <c r="D24" s="486"/>
      <c r="E24" s="486"/>
    </row>
    <row r="25" spans="1:6" s="163" customFormat="1" ht="12.75">
      <c r="A25" s="486"/>
      <c r="B25" s="486"/>
      <c r="C25" s="162"/>
      <c r="D25" s="486"/>
      <c r="E25" s="486"/>
    </row>
    <row r="26" spans="1:6" s="163" customFormat="1" ht="12.75">
      <c r="A26" s="486"/>
      <c r="B26" s="486"/>
      <c r="C26" s="162"/>
      <c r="D26" s="486"/>
      <c r="E26" s="486"/>
    </row>
    <row r="27" spans="1:6" s="163" customFormat="1" ht="25.5">
      <c r="A27" s="484" t="s">
        <v>72</v>
      </c>
      <c r="B27" s="483" t="s">
        <v>73</v>
      </c>
      <c r="C27" s="524" t="s">
        <v>74</v>
      </c>
      <c r="D27" s="524"/>
      <c r="E27" s="484" t="s">
        <v>75</v>
      </c>
    </row>
    <row r="28" spans="1:6" s="163" customFormat="1" ht="12.75">
      <c r="A28" s="477" t="s">
        <v>76</v>
      </c>
      <c r="B28" s="477" t="s">
        <v>77</v>
      </c>
      <c r="C28" s="510" t="s">
        <v>78</v>
      </c>
      <c r="D28" s="510"/>
      <c r="E28" s="485" t="s">
        <v>79</v>
      </c>
    </row>
    <row r="29" spans="1:6" s="163" customFormat="1" ht="12.75">
      <c r="A29" s="486"/>
      <c r="B29" s="486"/>
      <c r="C29" s="162"/>
      <c r="D29" s="486"/>
      <c r="E29" s="486"/>
    </row>
    <row r="30" spans="1:6" s="163" customFormat="1" ht="12.75">
      <c r="A30" s="486"/>
      <c r="B30" s="486"/>
      <c r="C30" s="162"/>
      <c r="D30" s="486"/>
      <c r="E30" s="486"/>
    </row>
    <row r="31" spans="1:6" s="163" customFormat="1" ht="12.75">
      <c r="A31" s="486"/>
      <c r="B31" s="486"/>
      <c r="C31" s="162"/>
      <c r="D31" s="486"/>
      <c r="E31" s="486"/>
    </row>
    <row r="32" spans="1:6" s="98" customFormat="1" ht="12.75">
      <c r="A32" s="107"/>
      <c r="B32" s="107"/>
      <c r="C32" s="108"/>
      <c r="D32" s="107"/>
      <c r="E32" s="107"/>
    </row>
    <row r="33" spans="1:5" s="98" customFormat="1" ht="12.75">
      <c r="A33" s="107"/>
      <c r="B33" s="107"/>
      <c r="C33" s="108"/>
      <c r="D33" s="107"/>
      <c r="E33" s="107"/>
    </row>
    <row r="34" spans="1:5" s="98" customFormat="1" ht="12.75">
      <c r="A34" s="107"/>
      <c r="B34" s="107"/>
      <c r="C34" s="108"/>
      <c r="D34" s="107"/>
      <c r="E34" s="107"/>
    </row>
    <row r="35" spans="1:5" s="98" customFormat="1" ht="12.75">
      <c r="A35" s="107"/>
      <c r="B35" s="107"/>
      <c r="C35" s="108"/>
      <c r="D35" s="107"/>
      <c r="E35" s="107"/>
    </row>
    <row r="36" spans="1:5" s="98" customFormat="1" ht="12.75">
      <c r="A36" s="107"/>
      <c r="B36" s="107"/>
      <c r="C36" s="108"/>
      <c r="D36" s="107"/>
      <c r="E36" s="107"/>
    </row>
    <row r="37" spans="1:5" s="98" customFormat="1" ht="12.75">
      <c r="A37" s="107"/>
      <c r="B37" s="107"/>
      <c r="C37" s="108"/>
      <c r="D37" s="107"/>
      <c r="E37" s="107"/>
    </row>
    <row r="38" spans="1:5" s="98" customFormat="1" ht="12.75">
      <c r="A38" s="107"/>
      <c r="B38" s="107"/>
      <c r="C38" s="108"/>
      <c r="D38" s="107"/>
      <c r="E38" s="107"/>
    </row>
    <row r="39" spans="1:5" s="98" customFormat="1" ht="12.75">
      <c r="A39" s="107"/>
      <c r="B39" s="107"/>
      <c r="C39" s="108"/>
      <c r="D39" s="107"/>
      <c r="E39" s="107"/>
    </row>
    <row r="40" spans="1:5" s="98" customFormat="1" ht="12.75">
      <c r="A40" s="107"/>
      <c r="B40" s="107"/>
      <c r="C40" s="108"/>
      <c r="D40" s="107"/>
      <c r="E40" s="107"/>
    </row>
    <row r="41" spans="1:5" s="98" customFormat="1" ht="12.75">
      <c r="A41" s="107"/>
      <c r="B41" s="107"/>
      <c r="C41" s="108"/>
      <c r="D41" s="107"/>
      <c r="E41" s="107"/>
    </row>
    <row r="42" spans="1:5" s="98" customFormat="1" ht="12.75">
      <c r="A42" s="107"/>
      <c r="B42" s="107"/>
      <c r="C42" s="108"/>
      <c r="D42" s="107"/>
      <c r="E42" s="107"/>
    </row>
    <row r="43" spans="1:5" s="98" customFormat="1" ht="12.75">
      <c r="A43" s="107"/>
      <c r="B43" s="107"/>
      <c r="C43" s="108"/>
      <c r="D43" s="107"/>
      <c r="E43" s="107"/>
    </row>
    <row r="44" spans="1:5" s="98" customFormat="1" ht="12.75">
      <c r="A44" s="107"/>
      <c r="B44" s="107"/>
      <c r="C44" s="108"/>
      <c r="D44" s="107"/>
      <c r="E44" s="107"/>
    </row>
    <row r="45" spans="1:5" s="98" customFormat="1" ht="12.75">
      <c r="A45" s="107"/>
      <c r="B45" s="107"/>
      <c r="C45" s="108"/>
      <c r="D45" s="107"/>
      <c r="E45" s="107"/>
    </row>
    <row r="46" spans="1:5" s="98" customFormat="1" ht="12.75">
      <c r="A46" s="107"/>
      <c r="B46" s="107"/>
      <c r="C46" s="108"/>
      <c r="D46" s="107"/>
      <c r="E46" s="107"/>
    </row>
    <row r="47" spans="1:5" s="98" customFormat="1" ht="12.75">
      <c r="A47" s="107"/>
      <c r="B47" s="107"/>
      <c r="C47" s="108"/>
      <c r="D47" s="107"/>
      <c r="E47" s="107"/>
    </row>
    <row r="48" spans="1:5" s="98" customFormat="1" ht="12.75">
      <c r="A48" s="107"/>
      <c r="B48" s="107"/>
      <c r="C48" s="108"/>
      <c r="D48" s="107"/>
      <c r="E48" s="107"/>
    </row>
    <row r="49" spans="1:5" s="98" customFormat="1" ht="12.75">
      <c r="A49" s="107"/>
      <c r="B49" s="107"/>
      <c r="C49" s="108"/>
      <c r="D49" s="107"/>
      <c r="E49" s="107"/>
    </row>
    <row r="50" spans="1:5">
      <c r="A50" s="55"/>
      <c r="B50" s="55"/>
      <c r="C50" s="56"/>
      <c r="D50" s="55"/>
      <c r="E50" s="55"/>
    </row>
    <row r="51" spans="1:5">
      <c r="A51" s="55"/>
      <c r="B51" s="55"/>
      <c r="C51" s="56"/>
      <c r="D51" s="55"/>
      <c r="E51" s="55"/>
    </row>
    <row r="52" spans="1:5">
      <c r="A52" s="55"/>
      <c r="B52" s="55"/>
      <c r="C52" s="56"/>
      <c r="D52" s="55"/>
      <c r="E52" s="55"/>
    </row>
    <row r="53" spans="1:5">
      <c r="A53" s="55"/>
      <c r="B53" s="55"/>
      <c r="C53" s="56"/>
      <c r="D53" s="55"/>
      <c r="E53" s="55"/>
    </row>
    <row r="54" spans="1:5">
      <c r="A54" s="55"/>
      <c r="B54" s="55"/>
      <c r="C54" s="56"/>
      <c r="D54" s="55"/>
      <c r="E54" s="55"/>
    </row>
    <row r="55" spans="1:5">
      <c r="A55" s="55"/>
      <c r="B55" s="55"/>
      <c r="C55" s="56"/>
      <c r="D55" s="55"/>
      <c r="E55" s="55"/>
    </row>
    <row r="56" spans="1:5">
      <c r="A56" s="55"/>
      <c r="B56" s="55"/>
      <c r="C56" s="56"/>
      <c r="D56" s="55"/>
      <c r="E56" s="55"/>
    </row>
    <row r="57" spans="1:5">
      <c r="A57" s="55"/>
      <c r="B57" s="55"/>
      <c r="C57" s="56"/>
      <c r="D57" s="55"/>
      <c r="E57" s="55"/>
    </row>
    <row r="58" spans="1:5">
      <c r="A58" s="55"/>
      <c r="B58" s="55"/>
      <c r="C58" s="56"/>
      <c r="D58" s="55"/>
      <c r="E58" s="55"/>
    </row>
    <row r="59" spans="1:5">
      <c r="A59" s="55"/>
      <c r="B59" s="55"/>
      <c r="C59" s="56"/>
      <c r="D59" s="55"/>
      <c r="E59" s="55"/>
    </row>
    <row r="60" spans="1:5">
      <c r="A60" s="55"/>
      <c r="B60" s="55"/>
      <c r="C60" s="56"/>
      <c r="D60" s="55"/>
      <c r="E60" s="55"/>
    </row>
    <row r="61" spans="1:5">
      <c r="A61" s="55"/>
      <c r="B61" s="55"/>
      <c r="C61" s="56"/>
      <c r="D61" s="55"/>
      <c r="E61" s="55"/>
    </row>
    <row r="62" spans="1:5">
      <c r="A62" s="55"/>
      <c r="B62" s="55"/>
      <c r="C62" s="56"/>
      <c r="D62" s="55"/>
      <c r="E62" s="55"/>
    </row>
    <row r="63" spans="1:5">
      <c r="A63" s="55"/>
      <c r="B63" s="55"/>
      <c r="C63" s="56"/>
      <c r="D63" s="55"/>
      <c r="E63" s="55"/>
    </row>
    <row r="64" spans="1:5">
      <c r="A64" s="55"/>
      <c r="B64" s="55"/>
      <c r="C64" s="56"/>
      <c r="D64" s="55"/>
      <c r="E64" s="55"/>
    </row>
    <row r="65" spans="1:5">
      <c r="A65" s="55"/>
      <c r="B65" s="55"/>
      <c r="C65" s="56"/>
      <c r="D65" s="55"/>
      <c r="E65" s="55"/>
    </row>
    <row r="66" spans="1:5">
      <c r="A66" s="55"/>
      <c r="B66" s="55"/>
      <c r="C66" s="56"/>
      <c r="D66" s="55"/>
      <c r="E66" s="55"/>
    </row>
    <row r="67" spans="1:5">
      <c r="A67" s="55"/>
      <c r="B67" s="55"/>
      <c r="C67" s="56"/>
      <c r="D67" s="55"/>
      <c r="E67" s="55"/>
    </row>
    <row r="68" spans="1:5">
      <c r="A68" s="55"/>
      <c r="B68" s="55"/>
      <c r="C68" s="56"/>
      <c r="D68" s="55"/>
      <c r="E68" s="55"/>
    </row>
    <row r="69" spans="1:5">
      <c r="A69" s="55"/>
      <c r="B69" s="55"/>
      <c r="C69" s="56"/>
      <c r="D69" s="55"/>
      <c r="E69" s="55"/>
    </row>
    <row r="70" spans="1:5">
      <c r="A70" s="55"/>
      <c r="B70" s="55"/>
      <c r="C70" s="56"/>
      <c r="D70" s="55"/>
      <c r="E70" s="55"/>
    </row>
    <row r="71" spans="1:5">
      <c r="A71" s="55"/>
      <c r="B71" s="55"/>
      <c r="C71" s="56"/>
      <c r="D71" s="55"/>
      <c r="E71" s="55"/>
    </row>
    <row r="72" spans="1:5">
      <c r="A72" s="55"/>
      <c r="B72" s="55"/>
      <c r="C72" s="56"/>
      <c r="D72" s="55"/>
      <c r="E72" s="55"/>
    </row>
    <row r="73" spans="1:5">
      <c r="A73" s="55"/>
      <c r="B73" s="55"/>
      <c r="C73" s="56"/>
      <c r="D73" s="55"/>
      <c r="E73" s="55"/>
    </row>
    <row r="74" spans="1:5">
      <c r="A74" s="55"/>
      <c r="B74" s="55"/>
      <c r="C74" s="56"/>
      <c r="D74" s="55"/>
      <c r="E74" s="55"/>
    </row>
    <row r="75" spans="1:5">
      <c r="A75" s="55"/>
      <c r="B75" s="55"/>
      <c r="C75" s="56"/>
      <c r="D75" s="55"/>
      <c r="E75" s="55"/>
    </row>
    <row r="76" spans="1:5">
      <c r="A76" s="55"/>
      <c r="B76" s="55"/>
      <c r="C76" s="56"/>
      <c r="D76" s="55"/>
      <c r="E76" s="55"/>
    </row>
    <row r="77" spans="1:5">
      <c r="A77" s="55"/>
      <c r="B77" s="55"/>
      <c r="C77" s="56"/>
      <c r="D77" s="55"/>
      <c r="E77" s="55"/>
    </row>
    <row r="78" spans="1:5">
      <c r="A78" s="55"/>
      <c r="B78" s="55"/>
      <c r="C78" s="56"/>
      <c r="D78" s="55"/>
      <c r="E78" s="55"/>
    </row>
    <row r="79" spans="1:5">
      <c r="A79" s="55"/>
      <c r="B79" s="55"/>
      <c r="C79" s="56"/>
      <c r="D79" s="55"/>
      <c r="E79" s="55"/>
    </row>
    <row r="80" spans="1:5">
      <c r="A80" s="55"/>
      <c r="B80" s="55"/>
      <c r="C80" s="56"/>
      <c r="D80" s="55"/>
      <c r="E80" s="55"/>
    </row>
    <row r="81" spans="1:5">
      <c r="A81" s="55"/>
      <c r="B81" s="55"/>
      <c r="C81" s="56"/>
      <c r="D81" s="55"/>
      <c r="E81" s="55"/>
    </row>
    <row r="82" spans="1:5">
      <c r="A82" s="55"/>
      <c r="B82" s="55"/>
      <c r="C82" s="56"/>
      <c r="D82" s="55"/>
      <c r="E82" s="55"/>
    </row>
    <row r="83" spans="1:5">
      <c r="A83" s="55"/>
      <c r="B83" s="55"/>
      <c r="C83" s="56"/>
      <c r="D83" s="55"/>
      <c r="E83" s="55"/>
    </row>
    <row r="84" spans="1:5">
      <c r="A84" s="55"/>
      <c r="B84" s="55"/>
      <c r="C84" s="56"/>
      <c r="D84" s="55"/>
      <c r="E84" s="55"/>
    </row>
    <row r="85" spans="1:5">
      <c r="A85" s="55"/>
      <c r="B85" s="55"/>
      <c r="C85" s="56"/>
      <c r="D85" s="55"/>
      <c r="E85" s="55"/>
    </row>
    <row r="86" spans="1:5">
      <c r="A86" s="55"/>
      <c r="B86" s="55"/>
      <c r="C86" s="56"/>
      <c r="D86" s="55"/>
      <c r="E86" s="55"/>
    </row>
    <row r="87" spans="1:5">
      <c r="A87" s="55"/>
      <c r="B87" s="55"/>
      <c r="C87" s="56"/>
      <c r="D87" s="55"/>
      <c r="E87" s="55"/>
    </row>
    <row r="88" spans="1:5">
      <c r="A88" s="55"/>
      <c r="B88" s="55"/>
      <c r="C88" s="56"/>
      <c r="D88" s="55"/>
      <c r="E88" s="55"/>
    </row>
    <row r="89" spans="1:5">
      <c r="A89" s="55"/>
      <c r="B89" s="55"/>
      <c r="C89" s="56"/>
      <c r="D89" s="55"/>
      <c r="E89" s="55"/>
    </row>
    <row r="90" spans="1:5">
      <c r="A90" s="55"/>
      <c r="B90" s="55"/>
      <c r="C90" s="56"/>
      <c r="D90" s="55"/>
      <c r="E90" s="55"/>
    </row>
    <row r="91" spans="1:5">
      <c r="A91" s="55"/>
      <c r="B91" s="55"/>
      <c r="C91" s="56"/>
      <c r="D91" s="55"/>
      <c r="E91" s="55"/>
    </row>
    <row r="92" spans="1:5">
      <c r="A92" s="55"/>
      <c r="B92" s="55"/>
      <c r="C92" s="56"/>
      <c r="D92" s="55"/>
      <c r="E92" s="55"/>
    </row>
    <row r="93" spans="1:5">
      <c r="A93" s="55"/>
      <c r="B93" s="55"/>
      <c r="C93" s="56"/>
      <c r="D93" s="55"/>
      <c r="E93" s="55"/>
    </row>
    <row r="94" spans="1:5">
      <c r="A94" s="55"/>
      <c r="B94" s="55"/>
      <c r="C94" s="56"/>
      <c r="D94" s="55"/>
      <c r="E94" s="55"/>
    </row>
    <row r="95" spans="1:5">
      <c r="A95" s="55"/>
      <c r="B95" s="55"/>
      <c r="C95" s="56"/>
      <c r="D95" s="55"/>
      <c r="E95" s="55"/>
    </row>
    <row r="96" spans="1:5">
      <c r="A96" s="55"/>
      <c r="B96" s="55"/>
      <c r="C96" s="56"/>
      <c r="D96" s="55"/>
      <c r="E96" s="55"/>
    </row>
    <row r="97" spans="1:5">
      <c r="A97" s="55"/>
      <c r="B97" s="55"/>
      <c r="C97" s="56"/>
      <c r="D97" s="55"/>
      <c r="E97" s="55"/>
    </row>
    <row r="98" spans="1:5">
      <c r="A98" s="55"/>
      <c r="B98" s="55"/>
      <c r="C98" s="56"/>
      <c r="D98" s="55"/>
      <c r="E98" s="55"/>
    </row>
    <row r="99" spans="1:5">
      <c r="A99" s="55"/>
      <c r="B99" s="55"/>
      <c r="C99" s="56"/>
      <c r="D99" s="55"/>
      <c r="E99" s="55"/>
    </row>
    <row r="100" spans="1:5" s="163" customFormat="1" ht="12.75">
      <c r="A100" s="486"/>
      <c r="B100" s="486"/>
      <c r="C100" s="162"/>
      <c r="D100" s="486"/>
      <c r="E100" s="486"/>
    </row>
    <row r="101" spans="1:5">
      <c r="A101" s="55"/>
      <c r="B101" s="55"/>
      <c r="C101" s="56"/>
      <c r="D101" s="55"/>
      <c r="E101" s="55"/>
    </row>
    <row r="102" spans="1:5">
      <c r="A102" s="55"/>
      <c r="B102" s="55"/>
      <c r="C102" s="56"/>
      <c r="D102" s="55"/>
      <c r="E102" s="55"/>
    </row>
    <row r="103" spans="1:5">
      <c r="A103" s="55"/>
      <c r="B103" s="55"/>
      <c r="C103" s="56"/>
      <c r="D103" s="55"/>
      <c r="E103" s="55"/>
    </row>
    <row r="104" spans="1:5">
      <c r="A104" s="55"/>
      <c r="B104" s="55"/>
      <c r="C104" s="56"/>
      <c r="D104" s="55"/>
      <c r="E104" s="55"/>
    </row>
    <row r="105" spans="1:5">
      <c r="A105" s="55"/>
      <c r="B105" s="55"/>
      <c r="C105" s="56"/>
      <c r="D105" s="55"/>
      <c r="E105" s="55"/>
    </row>
    <row r="106" spans="1:5">
      <c r="A106" s="55"/>
      <c r="B106" s="55"/>
      <c r="C106" s="56"/>
      <c r="D106" s="55"/>
      <c r="E106" s="55"/>
    </row>
    <row r="107" spans="1:5">
      <c r="A107" s="55"/>
      <c r="B107" s="55"/>
      <c r="C107" s="56"/>
      <c r="D107" s="55"/>
      <c r="E107" s="55"/>
    </row>
    <row r="108" spans="1:5">
      <c r="A108" s="55"/>
      <c r="B108" s="55"/>
      <c r="C108" s="56"/>
      <c r="D108" s="55"/>
      <c r="E108" s="55"/>
    </row>
    <row r="109" spans="1:5">
      <c r="A109" s="55"/>
      <c r="B109" s="55"/>
      <c r="C109" s="56"/>
      <c r="D109" s="55"/>
      <c r="E109" s="55"/>
    </row>
    <row r="110" spans="1:5">
      <c r="A110" s="55"/>
      <c r="B110" s="55"/>
      <c r="C110" s="56"/>
      <c r="D110" s="55"/>
      <c r="E110" s="55"/>
    </row>
    <row r="111" spans="1:5">
      <c r="A111" s="55"/>
      <c r="B111" s="55"/>
      <c r="C111" s="56"/>
      <c r="D111" s="55"/>
      <c r="E111" s="55"/>
    </row>
    <row r="112" spans="1:5">
      <c r="A112" s="55"/>
      <c r="B112" s="55"/>
      <c r="C112" s="56"/>
      <c r="D112" s="55"/>
      <c r="E112" s="55"/>
    </row>
    <row r="113" spans="1:5">
      <c r="A113" s="55"/>
      <c r="B113" s="55"/>
      <c r="C113" s="56"/>
      <c r="D113" s="55"/>
      <c r="E113" s="55"/>
    </row>
    <row r="114" spans="1:5">
      <c r="A114" s="55"/>
      <c r="B114" s="55"/>
      <c r="C114" s="56"/>
      <c r="D114" s="55"/>
      <c r="E114" s="55"/>
    </row>
    <row r="115" spans="1:5">
      <c r="A115" s="55"/>
      <c r="B115" s="55"/>
      <c r="C115" s="56"/>
      <c r="D115" s="55"/>
      <c r="E115" s="55"/>
    </row>
    <row r="116" spans="1:5">
      <c r="A116" s="55"/>
      <c r="B116" s="55"/>
      <c r="C116" s="56"/>
      <c r="D116" s="55"/>
      <c r="E116" s="55"/>
    </row>
    <row r="117" spans="1:5">
      <c r="A117" s="55"/>
      <c r="B117" s="55"/>
      <c r="C117" s="56"/>
      <c r="D117" s="55"/>
      <c r="E117" s="55"/>
    </row>
    <row r="118" spans="1:5">
      <c r="A118" s="55"/>
      <c r="B118" s="55"/>
      <c r="C118" s="56"/>
      <c r="D118" s="55"/>
      <c r="E118" s="55"/>
    </row>
    <row r="119" spans="1:5">
      <c r="A119" s="55"/>
      <c r="B119" s="55"/>
      <c r="C119" s="56"/>
      <c r="D119" s="55"/>
      <c r="E119" s="55"/>
    </row>
    <row r="120" spans="1:5">
      <c r="A120" s="55"/>
      <c r="B120" s="55"/>
      <c r="C120" s="56"/>
      <c r="D120" s="55"/>
      <c r="E120" s="55"/>
    </row>
    <row r="121" spans="1:5">
      <c r="A121" s="55"/>
      <c r="B121" s="55"/>
      <c r="C121" s="56"/>
      <c r="D121" s="55"/>
      <c r="E121" s="55"/>
    </row>
    <row r="122" spans="1:5">
      <c r="A122" s="55"/>
      <c r="B122" s="55"/>
      <c r="C122" s="56"/>
      <c r="D122" s="55"/>
      <c r="E122" s="55"/>
    </row>
    <row r="123" spans="1:5">
      <c r="A123" s="55"/>
      <c r="B123" s="55"/>
      <c r="C123" s="56"/>
      <c r="D123" s="55"/>
      <c r="E123" s="55"/>
    </row>
    <row r="124" spans="1:5">
      <c r="A124" s="55"/>
      <c r="B124" s="55"/>
      <c r="C124" s="56"/>
      <c r="D124" s="55"/>
      <c r="E124" s="55"/>
    </row>
    <row r="125" spans="1:5">
      <c r="A125" s="55"/>
      <c r="B125" s="55"/>
      <c r="C125" s="56"/>
      <c r="D125" s="55"/>
      <c r="E125" s="55"/>
    </row>
    <row r="126" spans="1:5">
      <c r="A126" s="55"/>
      <c r="B126" s="55"/>
      <c r="C126" s="56"/>
      <c r="D126" s="55"/>
      <c r="E126" s="55"/>
    </row>
    <row r="127" spans="1:5">
      <c r="A127" s="55"/>
      <c r="B127" s="55"/>
      <c r="C127" s="56"/>
      <c r="D127" s="55"/>
      <c r="E127" s="55"/>
    </row>
    <row r="128" spans="1:5">
      <c r="A128" s="55"/>
      <c r="B128" s="55"/>
      <c r="C128" s="56"/>
      <c r="D128" s="55"/>
      <c r="E128" s="55"/>
    </row>
    <row r="129" spans="1:5">
      <c r="A129" s="55"/>
      <c r="B129" s="55"/>
      <c r="C129" s="56"/>
      <c r="D129" s="55"/>
      <c r="E129" s="55"/>
    </row>
    <row r="130" spans="1:5">
      <c r="A130" s="55"/>
      <c r="B130" s="55"/>
      <c r="C130" s="56"/>
      <c r="D130" s="55"/>
      <c r="E130" s="55"/>
    </row>
    <row r="131" spans="1:5">
      <c r="A131" s="55"/>
      <c r="B131" s="55"/>
      <c r="C131" s="56"/>
      <c r="D131" s="55"/>
      <c r="E131" s="55"/>
    </row>
    <row r="132" spans="1:5">
      <c r="A132" s="55"/>
      <c r="B132" s="55"/>
      <c r="C132" s="56"/>
      <c r="D132" s="55"/>
      <c r="E132" s="55"/>
    </row>
    <row r="133" spans="1:5">
      <c r="A133" s="55"/>
      <c r="B133" s="55"/>
      <c r="C133" s="56"/>
      <c r="D133" s="55"/>
      <c r="E133" s="55"/>
    </row>
    <row r="134" spans="1:5">
      <c r="A134" s="55"/>
      <c r="B134" s="55"/>
      <c r="C134" s="56"/>
      <c r="D134" s="55"/>
      <c r="E134" s="55"/>
    </row>
    <row r="135" spans="1:5">
      <c r="A135" s="55"/>
      <c r="B135" s="55"/>
      <c r="C135" s="56"/>
      <c r="D135" s="55"/>
      <c r="E135" s="55"/>
    </row>
    <row r="136" spans="1:5">
      <c r="A136" s="55"/>
      <c r="B136" s="55"/>
      <c r="C136" s="56"/>
      <c r="D136" s="55"/>
      <c r="E136" s="55"/>
    </row>
    <row r="137" spans="1:5">
      <c r="A137" s="55"/>
      <c r="B137" s="55"/>
      <c r="C137" s="56"/>
      <c r="D137" s="55"/>
      <c r="E137" s="55"/>
    </row>
    <row r="138" spans="1:5">
      <c r="A138" s="55"/>
      <c r="B138" s="55"/>
      <c r="C138" s="56"/>
      <c r="D138" s="55"/>
      <c r="E138" s="55"/>
    </row>
    <row r="139" spans="1:5">
      <c r="A139" s="55"/>
      <c r="B139" s="55"/>
      <c r="C139" s="56"/>
      <c r="D139" s="55"/>
      <c r="E139" s="55"/>
    </row>
    <row r="140" spans="1:5">
      <c r="A140" s="55"/>
      <c r="B140" s="55"/>
      <c r="C140" s="56"/>
      <c r="D140" s="55"/>
      <c r="E140" s="55"/>
    </row>
    <row r="141" spans="1:5">
      <c r="A141" s="55"/>
      <c r="B141" s="55"/>
      <c r="C141" s="56"/>
      <c r="D141" s="55"/>
      <c r="E141" s="55"/>
    </row>
    <row r="142" spans="1:5">
      <c r="A142" s="55"/>
      <c r="B142" s="55"/>
      <c r="C142" s="56"/>
      <c r="D142" s="55"/>
      <c r="E142" s="55"/>
    </row>
    <row r="143" spans="1:5">
      <c r="A143" s="55"/>
      <c r="B143" s="55"/>
      <c r="C143" s="56"/>
      <c r="D143" s="55"/>
      <c r="E143" s="55"/>
    </row>
    <row r="144" spans="1:5">
      <c r="A144" s="55"/>
      <c r="B144" s="55"/>
      <c r="C144" s="56"/>
      <c r="D144" s="55"/>
      <c r="E144" s="55"/>
    </row>
    <row r="145" spans="1:5">
      <c r="A145" s="55"/>
      <c r="B145" s="55"/>
      <c r="C145" s="56"/>
      <c r="D145" s="55"/>
      <c r="E145" s="55"/>
    </row>
    <row r="146" spans="1:5">
      <c r="A146" s="55"/>
      <c r="B146" s="55"/>
      <c r="C146" s="56"/>
      <c r="D146" s="55"/>
      <c r="E146" s="55"/>
    </row>
    <row r="147" spans="1:5">
      <c r="A147" s="55"/>
      <c r="B147" s="55"/>
      <c r="C147" s="56"/>
      <c r="D147" s="55"/>
      <c r="E147" s="55"/>
    </row>
    <row r="148" spans="1:5">
      <c r="A148" s="55"/>
      <c r="B148" s="55"/>
      <c r="C148" s="56"/>
      <c r="D148" s="55"/>
      <c r="E148" s="55"/>
    </row>
    <row r="149" spans="1:5">
      <c r="A149" s="55"/>
      <c r="B149" s="55"/>
      <c r="C149" s="56"/>
      <c r="D149" s="55"/>
      <c r="E149" s="55"/>
    </row>
    <row r="150" spans="1:5">
      <c r="A150" s="55"/>
      <c r="B150" s="55"/>
      <c r="C150" s="56"/>
      <c r="D150" s="55"/>
      <c r="E150" s="55"/>
    </row>
    <row r="151" spans="1:5">
      <c r="A151" s="55"/>
      <c r="B151" s="55"/>
      <c r="C151" s="56"/>
      <c r="D151" s="55"/>
      <c r="E151" s="55"/>
    </row>
    <row r="152" spans="1:5">
      <c r="A152" s="55"/>
      <c r="B152" s="55"/>
      <c r="C152" s="56"/>
      <c r="D152" s="55"/>
      <c r="E152" s="55"/>
    </row>
    <row r="153" spans="1:5">
      <c r="A153" s="55"/>
      <c r="B153" s="55"/>
      <c r="C153" s="56"/>
      <c r="D153" s="55"/>
      <c r="E153" s="55"/>
    </row>
    <row r="154" spans="1:5">
      <c r="A154" s="55"/>
      <c r="B154" s="55"/>
      <c r="C154" s="56"/>
      <c r="D154" s="55"/>
      <c r="E154" s="55"/>
    </row>
    <row r="155" spans="1:5">
      <c r="A155" s="55"/>
      <c r="B155" s="55"/>
      <c r="C155" s="56"/>
      <c r="D155" s="55"/>
      <c r="E155" s="55"/>
    </row>
    <row r="156" spans="1:5">
      <c r="A156" s="55"/>
      <c r="B156" s="55"/>
      <c r="C156" s="56"/>
      <c r="D156" s="55"/>
      <c r="E156" s="55"/>
    </row>
    <row r="157" spans="1:5">
      <c r="A157" s="55"/>
      <c r="B157" s="55"/>
      <c r="C157" s="56"/>
      <c r="D157" s="55"/>
      <c r="E157" s="55"/>
    </row>
    <row r="158" spans="1:5">
      <c r="A158" s="55"/>
      <c r="B158" s="55"/>
      <c r="C158" s="56"/>
      <c r="D158" s="55"/>
      <c r="E158" s="55"/>
    </row>
    <row r="159" spans="1:5">
      <c r="A159" s="55"/>
      <c r="B159" s="55"/>
      <c r="C159" s="56"/>
      <c r="D159" s="55"/>
      <c r="E159" s="55"/>
    </row>
    <row r="160" spans="1:5">
      <c r="A160" s="55"/>
      <c r="B160" s="55"/>
      <c r="C160" s="56"/>
      <c r="D160" s="55"/>
      <c r="E160" s="55"/>
    </row>
    <row r="161" spans="1:5">
      <c r="A161" s="55"/>
      <c r="B161" s="55"/>
      <c r="C161" s="56"/>
      <c r="D161" s="55"/>
      <c r="E161" s="55"/>
    </row>
    <row r="162" spans="1:5">
      <c r="A162" s="55"/>
      <c r="B162" s="55"/>
      <c r="C162" s="56"/>
      <c r="D162" s="55"/>
      <c r="E162" s="55"/>
    </row>
    <row r="163" spans="1:5">
      <c r="A163" s="55"/>
      <c r="B163" s="55"/>
      <c r="C163" s="56"/>
      <c r="D163" s="55"/>
      <c r="E163" s="55"/>
    </row>
    <row r="164" spans="1:5">
      <c r="A164" s="55"/>
      <c r="B164" s="55"/>
      <c r="C164" s="56"/>
      <c r="D164" s="55"/>
      <c r="E164" s="55"/>
    </row>
    <row r="165" spans="1:5">
      <c r="A165" s="55"/>
      <c r="B165" s="55"/>
      <c r="C165" s="56"/>
      <c r="D165" s="55"/>
      <c r="E165" s="55"/>
    </row>
    <row r="166" spans="1:5">
      <c r="A166" s="55"/>
      <c r="B166" s="55"/>
      <c r="C166" s="56"/>
      <c r="D166" s="55"/>
      <c r="E166" s="55"/>
    </row>
    <row r="167" spans="1:5">
      <c r="A167" s="55"/>
      <c r="B167" s="55"/>
      <c r="C167" s="56"/>
      <c r="D167" s="55"/>
      <c r="E167" s="55"/>
    </row>
    <row r="168" spans="1:5">
      <c r="A168" s="55"/>
      <c r="B168" s="55"/>
      <c r="C168" s="56"/>
      <c r="D168" s="55"/>
      <c r="E168" s="55"/>
    </row>
    <row r="169" spans="1:5">
      <c r="A169" s="55"/>
      <c r="B169" s="55"/>
      <c r="C169" s="56"/>
      <c r="D169" s="55"/>
      <c r="E169" s="55"/>
    </row>
    <row r="170" spans="1:5">
      <c r="A170" s="55"/>
      <c r="B170" s="55"/>
      <c r="C170" s="56"/>
      <c r="D170" s="55"/>
      <c r="E170" s="55"/>
    </row>
    <row r="171" spans="1:5">
      <c r="A171" s="55"/>
      <c r="B171" s="55"/>
      <c r="C171" s="56"/>
      <c r="D171" s="55"/>
      <c r="E171" s="55"/>
    </row>
    <row r="172" spans="1:5">
      <c r="A172" s="55"/>
      <c r="B172" s="55"/>
      <c r="C172" s="56"/>
      <c r="D172" s="55"/>
      <c r="E172" s="55"/>
    </row>
    <row r="173" spans="1:5">
      <c r="A173" s="55"/>
      <c r="B173" s="55"/>
      <c r="C173" s="56"/>
      <c r="D173" s="55"/>
      <c r="E173" s="55"/>
    </row>
    <row r="174" spans="1:5">
      <c r="A174" s="55"/>
      <c r="B174" s="55"/>
      <c r="C174" s="56"/>
      <c r="D174" s="55"/>
      <c r="E174" s="55"/>
    </row>
    <row r="175" spans="1:5">
      <c r="A175" s="55"/>
      <c r="B175" s="55"/>
      <c r="C175" s="56"/>
      <c r="D175" s="55"/>
      <c r="E175" s="55"/>
    </row>
    <row r="176" spans="1:5">
      <c r="A176" s="55"/>
      <c r="B176" s="55"/>
      <c r="C176" s="56"/>
      <c r="D176" s="55"/>
      <c r="E176" s="55"/>
    </row>
    <row r="177" spans="1:5">
      <c r="A177" s="55"/>
      <c r="B177" s="55"/>
      <c r="C177" s="56"/>
      <c r="D177" s="55"/>
      <c r="E177" s="55"/>
    </row>
    <row r="178" spans="1:5">
      <c r="A178" s="55"/>
      <c r="B178" s="55"/>
      <c r="C178" s="56"/>
      <c r="D178" s="55"/>
      <c r="E178" s="55"/>
    </row>
    <row r="179" spans="1:5">
      <c r="A179" s="55"/>
      <c r="B179" s="55"/>
      <c r="C179" s="56"/>
      <c r="D179" s="55"/>
      <c r="E179" s="55"/>
    </row>
    <row r="180" spans="1:5">
      <c r="A180" s="55"/>
      <c r="B180" s="55"/>
      <c r="C180" s="56"/>
      <c r="D180" s="55"/>
      <c r="E180" s="55"/>
    </row>
    <row r="181" spans="1:5">
      <c r="A181" s="55"/>
      <c r="B181" s="55"/>
      <c r="C181" s="56"/>
      <c r="D181" s="55"/>
      <c r="E181" s="55"/>
    </row>
    <row r="182" spans="1:5">
      <c r="A182" s="55"/>
      <c r="B182" s="55"/>
      <c r="C182" s="56"/>
      <c r="D182" s="55"/>
      <c r="E182" s="55"/>
    </row>
    <row r="183" spans="1:5">
      <c r="A183" s="55"/>
      <c r="B183" s="55"/>
      <c r="C183" s="56"/>
      <c r="D183" s="55"/>
      <c r="E183" s="55"/>
    </row>
    <row r="184" spans="1:5">
      <c r="A184" s="55"/>
      <c r="B184" s="55"/>
      <c r="C184" s="56"/>
      <c r="D184" s="55"/>
      <c r="E184" s="55"/>
    </row>
    <row r="185" spans="1:5">
      <c r="A185" s="55"/>
      <c r="B185" s="55"/>
      <c r="C185" s="56"/>
      <c r="D185" s="55"/>
      <c r="E185" s="55"/>
    </row>
    <row r="186" spans="1:5">
      <c r="A186" s="55"/>
      <c r="B186" s="55"/>
      <c r="C186" s="56"/>
      <c r="D186" s="55"/>
      <c r="E186" s="55"/>
    </row>
    <row r="187" spans="1:5">
      <c r="A187" s="55"/>
      <c r="B187" s="55"/>
      <c r="C187" s="56"/>
      <c r="D187" s="55"/>
      <c r="E187" s="55"/>
    </row>
    <row r="188" spans="1:5">
      <c r="A188" s="55"/>
      <c r="B188" s="55"/>
      <c r="C188" s="56"/>
      <c r="D188" s="55"/>
      <c r="E188" s="55"/>
    </row>
    <row r="189" spans="1:5">
      <c r="A189" s="55"/>
      <c r="B189" s="55"/>
      <c r="C189" s="56"/>
      <c r="D189" s="55"/>
      <c r="E189" s="55"/>
    </row>
    <row r="190" spans="1:5">
      <c r="A190" s="55"/>
      <c r="B190" s="55"/>
      <c r="C190" s="56"/>
      <c r="D190" s="55"/>
      <c r="E190" s="55"/>
    </row>
    <row r="191" spans="1:5">
      <c r="A191" s="55"/>
      <c r="B191" s="55"/>
      <c r="C191" s="56"/>
      <c r="D191" s="55"/>
      <c r="E191" s="55"/>
    </row>
    <row r="192" spans="1:5">
      <c r="A192" s="55"/>
      <c r="B192" s="55"/>
      <c r="C192" s="56"/>
      <c r="D192" s="55"/>
      <c r="E192" s="55"/>
    </row>
    <row r="193" spans="1:5">
      <c r="A193" s="55"/>
      <c r="B193" s="55"/>
      <c r="C193" s="56"/>
      <c r="D193" s="55"/>
      <c r="E193" s="55"/>
    </row>
    <row r="194" spans="1:5">
      <c r="A194" s="55"/>
      <c r="B194" s="55"/>
      <c r="C194" s="56"/>
      <c r="D194" s="55"/>
      <c r="E194" s="55"/>
    </row>
    <row r="195" spans="1:5">
      <c r="A195" s="55"/>
      <c r="B195" s="55"/>
      <c r="C195" s="56"/>
      <c r="D195" s="55"/>
      <c r="E195" s="55"/>
    </row>
    <row r="196" spans="1:5">
      <c r="A196" s="55"/>
      <c r="B196" s="55"/>
      <c r="C196" s="56"/>
      <c r="D196" s="55"/>
      <c r="E196" s="55"/>
    </row>
    <row r="197" spans="1:5">
      <c r="A197" s="55"/>
      <c r="B197" s="55"/>
      <c r="C197" s="56"/>
      <c r="D197" s="55"/>
      <c r="E197" s="55"/>
    </row>
    <row r="198" spans="1:5">
      <c r="A198" s="55"/>
      <c r="B198" s="55"/>
      <c r="C198" s="56"/>
      <c r="D198" s="55"/>
      <c r="E198" s="55"/>
    </row>
    <row r="199" spans="1:5">
      <c r="A199" s="55"/>
      <c r="B199" s="55"/>
      <c r="C199" s="56"/>
      <c r="D199" s="55"/>
      <c r="E199" s="55"/>
    </row>
    <row r="200" spans="1:5">
      <c r="A200" s="55"/>
      <c r="B200" s="55"/>
      <c r="C200" s="56"/>
      <c r="D200" s="55"/>
      <c r="E200" s="55"/>
    </row>
    <row r="201" spans="1:5">
      <c r="A201" s="55"/>
      <c r="B201" s="55"/>
      <c r="C201" s="56"/>
      <c r="D201" s="55"/>
      <c r="E201" s="55"/>
    </row>
    <row r="202" spans="1:5">
      <c r="A202" s="55"/>
      <c r="B202" s="55"/>
      <c r="C202" s="56"/>
      <c r="D202" s="55"/>
      <c r="E202" s="55"/>
    </row>
    <row r="203" spans="1:5">
      <c r="A203" s="55"/>
      <c r="B203" s="55"/>
      <c r="C203" s="56"/>
      <c r="D203" s="55"/>
      <c r="E203" s="55"/>
    </row>
    <row r="204" spans="1:5">
      <c r="A204" s="55"/>
      <c r="B204" s="55"/>
      <c r="C204" s="56"/>
      <c r="D204" s="55"/>
      <c r="E204" s="55"/>
    </row>
    <row r="205" spans="1:5">
      <c r="A205" s="55"/>
      <c r="B205" s="55"/>
      <c r="C205" s="56"/>
      <c r="D205" s="55"/>
      <c r="E205" s="55"/>
    </row>
    <row r="206" spans="1:5">
      <c r="A206" s="55"/>
      <c r="B206" s="55"/>
      <c r="C206" s="56"/>
      <c r="D206" s="55"/>
      <c r="E206" s="55"/>
    </row>
    <row r="207" spans="1:5">
      <c r="A207" s="55"/>
      <c r="B207" s="55"/>
      <c r="C207" s="56"/>
      <c r="D207" s="55"/>
      <c r="E207" s="55"/>
    </row>
    <row r="208" spans="1:5">
      <c r="A208" s="55"/>
      <c r="B208" s="55"/>
      <c r="C208" s="56"/>
      <c r="D208" s="55"/>
      <c r="E208" s="55"/>
    </row>
    <row r="209" spans="1:5">
      <c r="A209" s="55"/>
      <c r="B209" s="55"/>
      <c r="C209" s="56"/>
      <c r="D209" s="55"/>
      <c r="E209" s="55"/>
    </row>
    <row r="210" spans="1:5">
      <c r="A210" s="55"/>
      <c r="B210" s="55"/>
      <c r="C210" s="56"/>
      <c r="D210" s="55"/>
      <c r="E210" s="55"/>
    </row>
    <row r="211" spans="1:5">
      <c r="A211" s="55"/>
      <c r="B211" s="55"/>
      <c r="C211" s="56"/>
      <c r="D211" s="55"/>
      <c r="E211" s="55"/>
    </row>
    <row r="212" spans="1:5">
      <c r="A212" s="55"/>
      <c r="B212" s="55"/>
      <c r="C212" s="56"/>
      <c r="D212" s="55"/>
      <c r="E212" s="55"/>
    </row>
    <row r="213" spans="1:5">
      <c r="A213" s="55"/>
      <c r="B213" s="55"/>
      <c r="C213" s="56"/>
      <c r="D213" s="55"/>
      <c r="E213" s="55"/>
    </row>
    <row r="214" spans="1:5">
      <c r="A214" s="55"/>
      <c r="B214" s="55"/>
      <c r="C214" s="56"/>
      <c r="D214" s="55"/>
      <c r="E214" s="55"/>
    </row>
    <row r="215" spans="1:5">
      <c r="A215" s="55"/>
      <c r="B215" s="55"/>
      <c r="C215" s="56"/>
      <c r="D215" s="55"/>
      <c r="E215" s="55"/>
    </row>
    <row r="216" spans="1:5">
      <c r="A216" s="55"/>
      <c r="B216" s="55"/>
      <c r="C216" s="56"/>
      <c r="D216" s="55"/>
      <c r="E216" s="55"/>
    </row>
    <row r="217" spans="1:5">
      <c r="A217" s="55"/>
      <c r="B217" s="55"/>
      <c r="C217" s="56"/>
      <c r="D217" s="55"/>
      <c r="E217" s="55"/>
    </row>
    <row r="218" spans="1:5">
      <c r="A218" s="55"/>
      <c r="B218" s="55"/>
      <c r="C218" s="56"/>
      <c r="D218" s="55"/>
      <c r="E218" s="55"/>
    </row>
    <row r="219" spans="1:5">
      <c r="A219" s="55"/>
      <c r="B219" s="55"/>
      <c r="C219" s="56"/>
      <c r="D219" s="55"/>
      <c r="E219" s="55"/>
    </row>
    <row r="220" spans="1:5">
      <c r="A220" s="55"/>
      <c r="B220" s="55"/>
      <c r="C220" s="56"/>
      <c r="D220" s="55"/>
      <c r="E220" s="55"/>
    </row>
    <row r="221" spans="1:5">
      <c r="A221" s="55"/>
      <c r="B221" s="55"/>
      <c r="C221" s="56"/>
      <c r="D221" s="55"/>
      <c r="E221" s="55"/>
    </row>
    <row r="222" spans="1:5">
      <c r="A222" s="55"/>
      <c r="B222" s="55"/>
      <c r="C222" s="56"/>
      <c r="D222" s="55"/>
      <c r="E222" s="55"/>
    </row>
    <row r="223" spans="1:5">
      <c r="A223" s="55"/>
      <c r="B223" s="55"/>
      <c r="C223" s="56"/>
      <c r="D223" s="55"/>
      <c r="E223" s="55"/>
    </row>
    <row r="224" spans="1:5">
      <c r="A224" s="55"/>
      <c r="B224" s="55"/>
      <c r="C224" s="56"/>
      <c r="D224" s="55"/>
      <c r="E224" s="55"/>
    </row>
    <row r="225" spans="1:5">
      <c r="A225" s="55"/>
      <c r="B225" s="55"/>
      <c r="C225" s="56"/>
      <c r="D225" s="55"/>
      <c r="E225" s="55"/>
    </row>
    <row r="226" spans="1:5">
      <c r="A226" s="55"/>
      <c r="B226" s="55"/>
      <c r="C226" s="56"/>
      <c r="D226" s="55"/>
      <c r="E226" s="55"/>
    </row>
    <row r="227" spans="1:5">
      <c r="A227" s="55"/>
      <c r="B227" s="55"/>
      <c r="C227" s="56"/>
      <c r="D227" s="55"/>
      <c r="E227" s="55"/>
    </row>
    <row r="228" spans="1:5">
      <c r="A228" s="55"/>
      <c r="B228" s="55"/>
      <c r="C228" s="56"/>
      <c r="D228" s="55"/>
      <c r="E228" s="55"/>
    </row>
    <row r="229" spans="1:5">
      <c r="A229" s="55"/>
      <c r="B229" s="55"/>
      <c r="C229" s="56"/>
      <c r="D229" s="55"/>
      <c r="E229" s="55"/>
    </row>
    <row r="230" spans="1:5">
      <c r="A230" s="55"/>
      <c r="B230" s="55"/>
      <c r="C230" s="56"/>
      <c r="D230" s="55"/>
      <c r="E230" s="55"/>
    </row>
    <row r="231" spans="1:5">
      <c r="A231" s="55"/>
      <c r="B231" s="55"/>
      <c r="C231" s="56"/>
      <c r="D231" s="55"/>
      <c r="E231" s="55"/>
    </row>
    <row r="232" spans="1:5">
      <c r="A232" s="55"/>
      <c r="B232" s="55"/>
      <c r="C232" s="56"/>
      <c r="D232" s="55"/>
      <c r="E232" s="55"/>
    </row>
    <row r="233" spans="1:5">
      <c r="A233" s="55"/>
      <c r="B233" s="55"/>
      <c r="C233" s="56"/>
      <c r="D233" s="55"/>
      <c r="E233" s="55"/>
    </row>
    <row r="234" spans="1:5">
      <c r="A234" s="55"/>
      <c r="B234" s="55"/>
      <c r="C234" s="56"/>
      <c r="D234" s="55"/>
      <c r="E234" s="55"/>
    </row>
    <row r="235" spans="1:5">
      <c r="A235" s="55"/>
      <c r="B235" s="55"/>
      <c r="C235" s="56"/>
      <c r="D235" s="55"/>
      <c r="E235" s="55"/>
    </row>
    <row r="236" spans="1:5">
      <c r="A236" s="55"/>
      <c r="B236" s="55"/>
      <c r="C236" s="56"/>
      <c r="D236" s="55"/>
      <c r="E236" s="55"/>
    </row>
    <row r="237" spans="1:5">
      <c r="A237" s="55"/>
      <c r="B237" s="55"/>
      <c r="C237" s="56"/>
      <c r="D237" s="55"/>
      <c r="E237" s="55"/>
    </row>
    <row r="238" spans="1:5">
      <c r="A238" s="55"/>
      <c r="B238" s="55"/>
      <c r="C238" s="56"/>
      <c r="D238" s="55"/>
      <c r="E238" s="55"/>
    </row>
    <row r="239" spans="1:5">
      <c r="A239" s="55"/>
      <c r="B239" s="55"/>
      <c r="C239" s="56"/>
      <c r="D239" s="55"/>
      <c r="E239" s="55"/>
    </row>
    <row r="240" spans="1:5">
      <c r="A240" s="55"/>
      <c r="B240" s="55"/>
      <c r="C240" s="56"/>
      <c r="D240" s="55"/>
      <c r="E240" s="55"/>
    </row>
    <row r="241" spans="1:5">
      <c r="A241" s="55"/>
      <c r="B241" s="55"/>
      <c r="C241" s="56"/>
      <c r="D241" s="55"/>
      <c r="E241" s="55"/>
    </row>
    <row r="242" spans="1:5">
      <c r="A242" s="55"/>
      <c r="B242" s="55"/>
      <c r="C242" s="56"/>
      <c r="D242" s="55"/>
      <c r="E242" s="55"/>
    </row>
    <row r="243" spans="1:5">
      <c r="A243" s="55"/>
      <c r="B243" s="55"/>
      <c r="C243" s="56"/>
      <c r="D243" s="55"/>
      <c r="E243" s="55"/>
    </row>
    <row r="244" spans="1:5">
      <c r="A244" s="55"/>
      <c r="B244" s="55"/>
      <c r="C244" s="56"/>
      <c r="D244" s="55"/>
      <c r="E244" s="55"/>
    </row>
    <row r="245" spans="1:5">
      <c r="A245" s="55"/>
      <c r="B245" s="55"/>
      <c r="C245" s="56"/>
      <c r="D245" s="55"/>
      <c r="E245" s="55"/>
    </row>
    <row r="246" spans="1:5">
      <c r="A246" s="55"/>
      <c r="B246" s="55"/>
      <c r="C246" s="56"/>
      <c r="D246" s="55"/>
      <c r="E246" s="55"/>
    </row>
    <row r="247" spans="1:5">
      <c r="A247" s="55"/>
      <c r="B247" s="55"/>
      <c r="C247" s="56"/>
      <c r="D247" s="55"/>
      <c r="E247" s="55"/>
    </row>
    <row r="248" spans="1:5">
      <c r="A248" s="55"/>
      <c r="B248" s="55"/>
      <c r="C248" s="56"/>
      <c r="D248" s="55"/>
      <c r="E248" s="55"/>
    </row>
    <row r="249" spans="1:5">
      <c r="A249" s="55"/>
      <c r="B249" s="55"/>
      <c r="C249" s="56"/>
      <c r="D249" s="55"/>
      <c r="E249" s="55"/>
    </row>
    <row r="250" spans="1:5">
      <c r="A250" s="55"/>
      <c r="B250" s="55"/>
      <c r="C250" s="56"/>
      <c r="D250" s="55"/>
      <c r="E250" s="55"/>
    </row>
    <row r="251" spans="1:5">
      <c r="A251" s="55"/>
      <c r="B251" s="55"/>
      <c r="C251" s="56"/>
      <c r="D251" s="55"/>
      <c r="E251" s="55"/>
    </row>
    <row r="252" spans="1:5">
      <c r="A252" s="55"/>
      <c r="B252" s="55"/>
      <c r="C252" s="56"/>
      <c r="D252" s="55"/>
      <c r="E252" s="55"/>
    </row>
    <row r="253" spans="1:5">
      <c r="A253" s="55"/>
      <c r="B253" s="55"/>
      <c r="C253" s="56"/>
      <c r="D253" s="55"/>
      <c r="E253" s="55"/>
    </row>
    <row r="254" spans="1:5">
      <c r="A254" s="55"/>
      <c r="B254" s="55"/>
      <c r="C254" s="56"/>
      <c r="D254" s="55"/>
      <c r="E254" s="55"/>
    </row>
    <row r="255" spans="1:5">
      <c r="A255" s="55"/>
      <c r="B255" s="55"/>
      <c r="C255" s="56"/>
      <c r="D255" s="55"/>
      <c r="E255" s="55"/>
    </row>
    <row r="256" spans="1:5">
      <c r="A256" s="55"/>
      <c r="B256" s="55"/>
      <c r="C256" s="56"/>
      <c r="D256" s="55"/>
      <c r="E256" s="55"/>
    </row>
    <row r="257" spans="1:5">
      <c r="A257" s="55"/>
      <c r="B257" s="55"/>
      <c r="C257" s="56"/>
      <c r="D257" s="55"/>
      <c r="E257" s="55"/>
    </row>
    <row r="258" spans="1:5">
      <c r="A258" s="55"/>
      <c r="B258" s="55"/>
      <c r="C258" s="56"/>
      <c r="D258" s="55"/>
      <c r="E258" s="55"/>
    </row>
    <row r="259" spans="1:5">
      <c r="A259" s="55"/>
      <c r="B259" s="55"/>
      <c r="C259" s="56"/>
      <c r="D259" s="55"/>
      <c r="E259" s="55"/>
    </row>
    <row r="260" spans="1:5">
      <c r="A260" s="55"/>
      <c r="B260" s="55"/>
      <c r="C260" s="56"/>
      <c r="D260" s="55"/>
      <c r="E260" s="55"/>
    </row>
    <row r="261" spans="1:5">
      <c r="A261" s="55"/>
      <c r="B261" s="55"/>
      <c r="C261" s="56"/>
      <c r="D261" s="55"/>
      <c r="E261" s="55"/>
    </row>
    <row r="262" spans="1:5">
      <c r="A262" s="55"/>
      <c r="B262" s="55"/>
      <c r="C262" s="56"/>
      <c r="D262" s="55"/>
      <c r="E262" s="55"/>
    </row>
    <row r="263" spans="1:5">
      <c r="A263" s="55"/>
      <c r="B263" s="55"/>
      <c r="C263" s="56"/>
      <c r="D263" s="55"/>
      <c r="E263" s="55"/>
    </row>
    <row r="264" spans="1:5">
      <c r="A264" s="55"/>
      <c r="B264" s="55"/>
      <c r="C264" s="56"/>
      <c r="D264" s="55"/>
      <c r="E264" s="55"/>
    </row>
    <row r="265" spans="1:5">
      <c r="A265" s="55"/>
      <c r="B265" s="55"/>
      <c r="C265" s="56"/>
      <c r="D265" s="55"/>
      <c r="E265" s="55"/>
    </row>
    <row r="266" spans="1:5">
      <c r="A266" s="55"/>
      <c r="B266" s="55"/>
      <c r="C266" s="56"/>
      <c r="D266" s="55"/>
      <c r="E266" s="55"/>
    </row>
    <row r="267" spans="1:5">
      <c r="A267" s="55"/>
      <c r="B267" s="55"/>
      <c r="C267" s="56"/>
      <c r="D267" s="55"/>
      <c r="E267" s="55"/>
    </row>
    <row r="268" spans="1:5">
      <c r="A268" s="55"/>
      <c r="B268" s="55"/>
      <c r="C268" s="56"/>
      <c r="D268" s="55"/>
      <c r="E268" s="55"/>
    </row>
    <row r="269" spans="1:5">
      <c r="A269" s="55"/>
      <c r="B269" s="55"/>
      <c r="C269" s="56"/>
      <c r="D269" s="55"/>
      <c r="E269" s="55"/>
    </row>
    <row r="270" spans="1:5">
      <c r="A270" s="55"/>
      <c r="B270" s="55"/>
      <c r="C270" s="56"/>
      <c r="D270" s="55"/>
      <c r="E270" s="55"/>
    </row>
    <row r="271" spans="1:5">
      <c r="A271" s="55"/>
      <c r="B271" s="55"/>
      <c r="C271" s="56"/>
      <c r="D271" s="55"/>
      <c r="E271" s="55"/>
    </row>
    <row r="272" spans="1:5">
      <c r="A272" s="55"/>
      <c r="B272" s="55"/>
      <c r="C272" s="56"/>
      <c r="D272" s="55"/>
      <c r="E272" s="55"/>
    </row>
    <row r="273" spans="1:5">
      <c r="A273" s="55"/>
      <c r="B273" s="55"/>
      <c r="C273" s="56"/>
      <c r="D273" s="55"/>
      <c r="E273" s="55"/>
    </row>
    <row r="274" spans="1:5">
      <c r="A274" s="55"/>
      <c r="B274" s="55"/>
      <c r="C274" s="56"/>
      <c r="D274" s="55"/>
      <c r="E274" s="55"/>
    </row>
    <row r="275" spans="1:5">
      <c r="A275" s="55"/>
      <c r="B275" s="55"/>
      <c r="C275" s="56"/>
      <c r="D275" s="55"/>
      <c r="E275" s="55"/>
    </row>
    <row r="276" spans="1:5">
      <c r="A276" s="55"/>
      <c r="B276" s="55"/>
      <c r="C276" s="56"/>
      <c r="D276" s="55"/>
      <c r="E276" s="55"/>
    </row>
    <row r="277" spans="1:5">
      <c r="A277" s="55"/>
      <c r="B277" s="55"/>
      <c r="C277" s="56"/>
      <c r="D277" s="55"/>
      <c r="E277" s="55"/>
    </row>
    <row r="278" spans="1:5">
      <c r="A278" s="55"/>
      <c r="B278" s="55"/>
      <c r="C278" s="56"/>
      <c r="D278" s="55"/>
      <c r="E278" s="55"/>
    </row>
    <row r="279" spans="1:5">
      <c r="A279" s="55"/>
      <c r="B279" s="55"/>
      <c r="C279" s="56"/>
      <c r="D279" s="55"/>
      <c r="E279" s="55"/>
    </row>
    <row r="280" spans="1:5">
      <c r="A280" s="55"/>
      <c r="B280" s="55"/>
      <c r="C280" s="56"/>
      <c r="D280" s="55"/>
      <c r="E280" s="55"/>
    </row>
    <row r="281" spans="1:5">
      <c r="A281" s="55"/>
      <c r="B281" s="55"/>
      <c r="C281" s="56"/>
      <c r="D281" s="55"/>
      <c r="E281" s="55"/>
    </row>
    <row r="282" spans="1:5">
      <c r="A282" s="55"/>
      <c r="B282" s="55"/>
      <c r="C282" s="56"/>
      <c r="D282" s="55"/>
      <c r="E282" s="55"/>
    </row>
    <row r="283" spans="1:5">
      <c r="A283" s="55"/>
      <c r="B283" s="55"/>
      <c r="C283" s="56"/>
      <c r="D283" s="55"/>
      <c r="E283" s="55"/>
    </row>
    <row r="284" spans="1:5">
      <c r="A284" s="55"/>
      <c r="B284" s="55"/>
      <c r="C284" s="56"/>
      <c r="D284" s="55"/>
      <c r="E284" s="55"/>
    </row>
    <row r="285" spans="1:5">
      <c r="A285" s="55"/>
      <c r="B285" s="55"/>
      <c r="C285" s="56"/>
      <c r="D285" s="55"/>
      <c r="E285" s="55"/>
    </row>
    <row r="286" spans="1:5">
      <c r="A286" s="55"/>
      <c r="B286" s="55"/>
      <c r="C286" s="56"/>
      <c r="D286" s="55"/>
      <c r="E286" s="55"/>
    </row>
    <row r="287" spans="1:5">
      <c r="A287" s="55"/>
      <c r="B287" s="55"/>
      <c r="C287" s="56"/>
      <c r="D287" s="55"/>
      <c r="E287" s="55"/>
    </row>
    <row r="288" spans="1:5">
      <c r="A288" s="55"/>
      <c r="B288" s="55"/>
      <c r="C288" s="56"/>
      <c r="D288" s="55"/>
      <c r="E288" s="55"/>
    </row>
    <row r="289" spans="1:5">
      <c r="A289" s="55"/>
      <c r="B289" s="55"/>
      <c r="C289" s="56"/>
      <c r="D289" s="55"/>
      <c r="E289" s="55"/>
    </row>
    <row r="290" spans="1:5">
      <c r="A290" s="55"/>
      <c r="B290" s="55"/>
      <c r="C290" s="56"/>
      <c r="D290" s="55"/>
      <c r="E290" s="55"/>
    </row>
    <row r="291" spans="1:5">
      <c r="A291" s="55"/>
      <c r="B291" s="55"/>
      <c r="C291" s="56"/>
      <c r="D291" s="55"/>
      <c r="E291" s="55"/>
    </row>
    <row r="292" spans="1:5">
      <c r="A292" s="55"/>
      <c r="B292" s="55"/>
      <c r="C292" s="56"/>
      <c r="D292" s="55"/>
      <c r="E292" s="55"/>
    </row>
    <row r="293" spans="1:5">
      <c r="A293" s="55"/>
      <c r="B293" s="55"/>
      <c r="C293" s="56"/>
      <c r="D293" s="55"/>
      <c r="E293" s="55"/>
    </row>
    <row r="294" spans="1:5">
      <c r="A294" s="55"/>
      <c r="B294" s="55"/>
      <c r="C294" s="56"/>
      <c r="D294" s="55"/>
      <c r="E294" s="55"/>
    </row>
    <row r="295" spans="1:5">
      <c r="A295" s="55"/>
      <c r="B295" s="55"/>
      <c r="C295" s="56"/>
      <c r="D295" s="55"/>
      <c r="E295" s="55"/>
    </row>
    <row r="296" spans="1:5">
      <c r="A296" s="55"/>
      <c r="B296" s="55"/>
      <c r="C296" s="56"/>
      <c r="D296" s="55"/>
      <c r="E296" s="55"/>
    </row>
    <row r="297" spans="1:5">
      <c r="A297" s="55"/>
      <c r="B297" s="55"/>
      <c r="C297" s="56"/>
      <c r="D297" s="55"/>
      <c r="E297" s="55"/>
    </row>
    <row r="298" spans="1:5">
      <c r="A298" s="55"/>
      <c r="B298" s="55"/>
      <c r="C298" s="56"/>
      <c r="D298" s="55"/>
      <c r="E298" s="55"/>
    </row>
    <row r="299" spans="1:5">
      <c r="A299" s="55"/>
      <c r="B299" s="55"/>
      <c r="C299" s="56"/>
      <c r="D299" s="55"/>
      <c r="E299" s="55"/>
    </row>
    <row r="300" spans="1:5">
      <c r="A300" s="55"/>
      <c r="B300" s="55"/>
      <c r="C300" s="56"/>
      <c r="D300" s="55"/>
      <c r="E300" s="55"/>
    </row>
    <row r="301" spans="1:5">
      <c r="A301" s="55"/>
      <c r="B301" s="55"/>
      <c r="C301" s="56"/>
      <c r="D301" s="55"/>
      <c r="E301" s="55"/>
    </row>
    <row r="302" spans="1:5">
      <c r="A302" s="55"/>
      <c r="B302" s="55"/>
      <c r="C302" s="56"/>
      <c r="D302" s="55"/>
      <c r="E302" s="55"/>
    </row>
    <row r="303" spans="1:5">
      <c r="A303" s="55"/>
      <c r="B303" s="55"/>
      <c r="C303" s="56"/>
      <c r="D303" s="55"/>
      <c r="E303" s="55"/>
    </row>
    <row r="304" spans="1:5">
      <c r="A304" s="55"/>
      <c r="B304" s="55"/>
      <c r="C304" s="56"/>
      <c r="D304" s="55"/>
      <c r="E304" s="55"/>
    </row>
    <row r="305" spans="1:5">
      <c r="A305" s="55"/>
      <c r="B305" s="55"/>
      <c r="C305" s="56"/>
      <c r="D305" s="55"/>
      <c r="E305" s="55"/>
    </row>
    <row r="306" spans="1:5">
      <c r="A306" s="55"/>
      <c r="B306" s="55"/>
      <c r="C306" s="56"/>
      <c r="D306" s="55"/>
      <c r="E306" s="55"/>
    </row>
    <row r="307" spans="1:5">
      <c r="A307" s="55"/>
      <c r="B307" s="55"/>
      <c r="C307" s="56"/>
      <c r="D307" s="55"/>
      <c r="E307" s="55"/>
    </row>
    <row r="308" spans="1:5">
      <c r="A308" s="55"/>
      <c r="B308" s="55"/>
      <c r="C308" s="56"/>
      <c r="D308" s="55"/>
      <c r="E308" s="55"/>
    </row>
    <row r="309" spans="1:5" s="163" customFormat="1" ht="12.75">
      <c r="A309" s="486"/>
      <c r="B309" s="486"/>
      <c r="C309" s="162"/>
      <c r="D309" s="486"/>
      <c r="E309" s="486"/>
    </row>
    <row r="310" spans="1:5" s="163" customFormat="1" ht="12.75">
      <c r="A310" s="486"/>
      <c r="B310" s="486"/>
      <c r="C310" s="162"/>
      <c r="D310" s="486"/>
      <c r="E310" s="486"/>
    </row>
    <row r="311" spans="1:5" s="163" customFormat="1" ht="12.75">
      <c r="A311" s="486"/>
      <c r="B311" s="486"/>
      <c r="C311" s="162"/>
      <c r="D311" s="486"/>
      <c r="E311" s="486"/>
    </row>
    <row r="312" spans="1:5" s="163" customFormat="1" ht="12.75">
      <c r="A312" s="486"/>
      <c r="B312" s="486"/>
      <c r="C312" s="162"/>
      <c r="D312" s="486"/>
      <c r="E312" s="486"/>
    </row>
    <row r="313" spans="1:5" s="163" customFormat="1" ht="12.75">
      <c r="A313" s="486"/>
      <c r="B313" s="486"/>
      <c r="C313" s="162"/>
      <c r="D313" s="486"/>
      <c r="E313" s="486"/>
    </row>
    <row r="314" spans="1:5" s="163" customFormat="1" ht="12.75">
      <c r="A314" s="486"/>
      <c r="B314" s="486"/>
      <c r="C314" s="162"/>
      <c r="D314" s="486"/>
      <c r="E314" s="486"/>
    </row>
    <row r="315" spans="1:5" s="163" customFormat="1" ht="12.75">
      <c r="A315" s="486"/>
      <c r="B315" s="486"/>
      <c r="C315" s="162"/>
      <c r="D315" s="486"/>
      <c r="E315" s="486"/>
    </row>
    <row r="316" spans="1:5" s="163" customFormat="1" ht="12.75">
      <c r="A316" s="486"/>
      <c r="B316" s="486"/>
      <c r="C316" s="162"/>
      <c r="D316" s="486"/>
      <c r="E316" s="486"/>
    </row>
    <row r="317" spans="1:5" s="163" customFormat="1" ht="12.75">
      <c r="A317" s="486"/>
      <c r="B317" s="486"/>
      <c r="C317" s="162"/>
      <c r="D317" s="486"/>
      <c r="E317" s="486"/>
    </row>
    <row r="318" spans="1:5" s="163" customFormat="1" ht="12.75">
      <c r="A318" s="486"/>
      <c r="B318" s="486"/>
      <c r="C318" s="162"/>
      <c r="D318" s="486"/>
      <c r="E318" s="486"/>
    </row>
    <row r="319" spans="1:5" s="163" customFormat="1" ht="12.75">
      <c r="A319" s="486"/>
      <c r="B319" s="486"/>
      <c r="C319" s="162"/>
      <c r="D319" s="486"/>
      <c r="E319" s="486"/>
    </row>
    <row r="320" spans="1:5" s="163" customFormat="1" ht="12.75">
      <c r="A320" s="486"/>
      <c r="B320" s="486"/>
      <c r="C320" s="162"/>
      <c r="D320" s="486"/>
      <c r="E320" s="486"/>
    </row>
    <row r="321" spans="1:5" s="163" customFormat="1" ht="12.75">
      <c r="A321" s="486"/>
      <c r="B321" s="486"/>
      <c r="C321" s="162"/>
      <c r="D321" s="486"/>
      <c r="E321" s="486"/>
    </row>
    <row r="322" spans="1:5" s="163" customFormat="1" ht="12.75">
      <c r="A322" s="486"/>
      <c r="B322" s="486"/>
      <c r="C322" s="162"/>
      <c r="D322" s="486"/>
      <c r="E322" s="486"/>
    </row>
    <row r="323" spans="1:5" s="163" customFormat="1" ht="12.75">
      <c r="A323" s="486"/>
      <c r="B323" s="486"/>
      <c r="C323" s="162"/>
      <c r="D323" s="486"/>
      <c r="E323" s="486"/>
    </row>
    <row r="324" spans="1:5" s="163" customFormat="1" ht="12.75">
      <c r="A324" s="486"/>
      <c r="B324" s="486"/>
      <c r="C324" s="162"/>
      <c r="D324" s="486"/>
      <c r="E324" s="486"/>
    </row>
    <row r="325" spans="1:5" s="163" customFormat="1" ht="12.75">
      <c r="A325" s="486"/>
      <c r="B325" s="486"/>
      <c r="C325" s="162"/>
      <c r="D325" s="486"/>
      <c r="E325" s="486"/>
    </row>
    <row r="326" spans="1:5" s="163" customFormat="1" ht="12.75">
      <c r="A326" s="486"/>
      <c r="B326" s="486"/>
      <c r="C326" s="162"/>
      <c r="D326" s="486"/>
      <c r="E326" s="486"/>
    </row>
    <row r="327" spans="1:5" s="163" customFormat="1" ht="12.75">
      <c r="A327" s="486"/>
      <c r="B327" s="486"/>
      <c r="C327" s="162"/>
      <c r="D327" s="486"/>
      <c r="E327" s="486"/>
    </row>
    <row r="328" spans="1:5" s="163" customFormat="1" ht="12.75">
      <c r="A328" s="486"/>
      <c r="B328" s="486"/>
      <c r="C328" s="162"/>
      <c r="D328" s="486"/>
      <c r="E328" s="486"/>
    </row>
    <row r="329" spans="1:5" s="163" customFormat="1" ht="12.75">
      <c r="A329" s="486"/>
      <c r="B329" s="486"/>
      <c r="C329" s="162"/>
      <c r="D329" s="486"/>
      <c r="E329" s="486"/>
    </row>
    <row r="330" spans="1:5" s="163" customFormat="1" ht="12.75">
      <c r="A330" s="486"/>
      <c r="B330" s="486"/>
      <c r="C330" s="162"/>
      <c r="D330" s="486"/>
      <c r="E330" s="486"/>
    </row>
    <row r="331" spans="1:5" s="163" customFormat="1" ht="12.75">
      <c r="A331" s="486"/>
      <c r="B331" s="486"/>
      <c r="C331" s="162"/>
      <c r="D331" s="486"/>
      <c r="E331" s="486"/>
    </row>
    <row r="332" spans="1:5" s="163" customFormat="1" ht="12.75">
      <c r="A332" s="486"/>
      <c r="B332" s="486"/>
      <c r="C332" s="162"/>
      <c r="D332" s="486"/>
      <c r="E332" s="486"/>
    </row>
    <row r="333" spans="1:5" s="163" customFormat="1" ht="12.75">
      <c r="A333" s="486"/>
      <c r="B333" s="486"/>
      <c r="C333" s="162"/>
      <c r="D333" s="486"/>
      <c r="E333" s="486"/>
    </row>
    <row r="334" spans="1:5" s="163" customFormat="1" ht="12.75">
      <c r="A334" s="486"/>
      <c r="B334" s="486"/>
      <c r="C334" s="162"/>
      <c r="D334" s="486"/>
      <c r="E334" s="486"/>
    </row>
    <row r="335" spans="1:5" s="163" customFormat="1" ht="12.75">
      <c r="A335" s="486"/>
      <c r="B335" s="486"/>
      <c r="C335" s="162"/>
      <c r="D335" s="486"/>
      <c r="E335" s="486"/>
    </row>
    <row r="336" spans="1:5" s="163" customFormat="1" ht="12.75">
      <c r="A336" s="486"/>
      <c r="B336" s="486"/>
      <c r="C336" s="162"/>
      <c r="D336" s="486"/>
      <c r="E336" s="486"/>
    </row>
    <row r="337" spans="1:5" s="163" customFormat="1" ht="12.75">
      <c r="A337" s="486"/>
      <c r="B337" s="486"/>
      <c r="C337" s="162"/>
      <c r="D337" s="486"/>
      <c r="E337" s="486"/>
    </row>
    <row r="338" spans="1:5" s="163" customFormat="1" ht="12.75">
      <c r="A338" s="486"/>
      <c r="B338" s="486"/>
      <c r="C338" s="162"/>
      <c r="D338" s="486"/>
      <c r="E338" s="486"/>
    </row>
    <row r="339" spans="1:5" s="163" customFormat="1" ht="12.75">
      <c r="A339" s="486"/>
      <c r="B339" s="486"/>
      <c r="C339" s="162"/>
      <c r="D339" s="486"/>
      <c r="E339" s="486"/>
    </row>
    <row r="340" spans="1:5" s="163" customFormat="1" ht="12.75">
      <c r="A340" s="486"/>
      <c r="B340" s="486"/>
      <c r="C340" s="162"/>
      <c r="D340" s="486"/>
      <c r="E340" s="486"/>
    </row>
    <row r="341" spans="1:5" s="163" customFormat="1" ht="12.75">
      <c r="A341" s="486"/>
      <c r="B341" s="486"/>
      <c r="C341" s="162"/>
      <c r="D341" s="486"/>
      <c r="E341" s="486"/>
    </row>
    <row r="342" spans="1:5" s="163" customFormat="1" ht="12.75">
      <c r="A342" s="486"/>
      <c r="B342" s="486"/>
      <c r="C342" s="162"/>
      <c r="D342" s="486"/>
      <c r="E342" s="486"/>
    </row>
    <row r="343" spans="1:5" s="163" customFormat="1" ht="12.75">
      <c r="A343" s="486"/>
      <c r="B343" s="486"/>
      <c r="C343" s="162"/>
      <c r="D343" s="486"/>
      <c r="E343" s="486"/>
    </row>
    <row r="344" spans="1:5">
      <c r="A344" s="55"/>
      <c r="B344" s="55"/>
      <c r="C344" s="56"/>
      <c r="D344" s="55"/>
      <c r="E344" s="55"/>
    </row>
    <row r="345" spans="1:5" s="163" customFormat="1" ht="12.75">
      <c r="A345" s="486"/>
      <c r="B345" s="486"/>
      <c r="C345" s="162"/>
      <c r="D345" s="486"/>
      <c r="E345" s="486"/>
    </row>
    <row r="346" spans="1:5" s="163" customFormat="1" ht="12.75">
      <c r="A346" s="486"/>
      <c r="B346" s="486"/>
      <c r="C346" s="162"/>
      <c r="D346" s="486"/>
      <c r="E346" s="486"/>
    </row>
    <row r="347" spans="1:5" s="163" customFormat="1" ht="12.75">
      <c r="A347" s="486"/>
      <c r="B347" s="486"/>
      <c r="C347" s="162"/>
      <c r="D347" s="486"/>
      <c r="E347" s="486"/>
    </row>
    <row r="348" spans="1:5" s="163" customFormat="1" ht="12.75">
      <c r="A348" s="486"/>
      <c r="B348" s="486"/>
      <c r="C348" s="162"/>
      <c r="D348" s="486"/>
      <c r="E348" s="486"/>
    </row>
    <row r="349" spans="1:5" s="163" customFormat="1" ht="12.75">
      <c r="A349" s="486"/>
      <c r="B349" s="486"/>
      <c r="C349" s="162"/>
      <c r="D349" s="486"/>
      <c r="E349" s="486"/>
    </row>
    <row r="350" spans="1:5" s="163" customFormat="1" ht="12.75">
      <c r="A350" s="486"/>
      <c r="B350" s="486"/>
      <c r="C350" s="162"/>
      <c r="D350" s="486"/>
      <c r="E350" s="486"/>
    </row>
    <row r="351" spans="1:5" s="163" customFormat="1" ht="12.75">
      <c r="A351" s="486"/>
      <c r="B351" s="486"/>
      <c r="C351" s="162"/>
      <c r="D351" s="486"/>
      <c r="E351" s="486"/>
    </row>
    <row r="352" spans="1:5" s="163" customFormat="1" ht="12.75">
      <c r="A352" s="486"/>
      <c r="B352" s="486"/>
      <c r="C352" s="162"/>
      <c r="D352" s="486"/>
      <c r="E352" s="486"/>
    </row>
    <row r="353" spans="1:5" s="163" customFormat="1" ht="12.75">
      <c r="A353" s="486"/>
      <c r="B353" s="486"/>
      <c r="C353" s="162"/>
      <c r="D353" s="486"/>
      <c r="E353" s="486"/>
    </row>
    <row r="354" spans="1:5" s="163" customFormat="1" ht="12.75">
      <c r="A354" s="486"/>
      <c r="B354" s="486"/>
      <c r="C354" s="162"/>
      <c r="D354" s="486"/>
      <c r="E354" s="486"/>
    </row>
    <row r="355" spans="1:5" s="163" customFormat="1" ht="12.75">
      <c r="A355" s="486"/>
      <c r="B355" s="486"/>
      <c r="C355" s="162"/>
      <c r="D355" s="486"/>
      <c r="E355" s="486"/>
    </row>
    <row r="356" spans="1:5" s="163" customFormat="1" ht="12.75">
      <c r="A356" s="486"/>
      <c r="B356" s="486"/>
      <c r="C356" s="162"/>
      <c r="D356" s="486"/>
      <c r="E356" s="486"/>
    </row>
    <row r="357" spans="1:5" s="163" customFormat="1" ht="12.75">
      <c r="A357" s="486"/>
      <c r="B357" s="486"/>
      <c r="C357" s="162"/>
      <c r="D357" s="486"/>
      <c r="E357" s="486"/>
    </row>
    <row r="358" spans="1:5" s="163" customFormat="1" ht="12.75">
      <c r="A358" s="486"/>
      <c r="B358" s="486"/>
      <c r="C358" s="162"/>
      <c r="D358" s="486"/>
      <c r="E358" s="486"/>
    </row>
    <row r="359" spans="1:5" s="163" customFormat="1" ht="12.75">
      <c r="A359" s="486"/>
      <c r="B359" s="486"/>
      <c r="C359" s="162"/>
      <c r="D359" s="486"/>
      <c r="E359" s="486"/>
    </row>
    <row r="360" spans="1:5" s="163" customFormat="1" ht="12.75">
      <c r="A360" s="486"/>
      <c r="B360" s="486"/>
      <c r="C360" s="162"/>
      <c r="D360" s="486"/>
      <c r="E360" s="486"/>
    </row>
    <row r="361" spans="1:5" s="163" customFormat="1" ht="12.75">
      <c r="A361" s="486"/>
      <c r="B361" s="486"/>
      <c r="C361" s="162"/>
      <c r="D361" s="486"/>
      <c r="E361" s="486"/>
    </row>
    <row r="362" spans="1:5" s="163" customFormat="1" ht="12.75">
      <c r="A362" s="486"/>
      <c r="B362" s="486"/>
      <c r="C362" s="162"/>
      <c r="D362" s="486"/>
      <c r="E362" s="486"/>
    </row>
    <row r="363" spans="1:5" s="163" customFormat="1" ht="12.75">
      <c r="A363" s="486"/>
      <c r="B363" s="486"/>
      <c r="C363" s="162"/>
      <c r="D363" s="486"/>
      <c r="E363" s="486"/>
    </row>
    <row r="364" spans="1:5" s="163" customFormat="1" ht="12.75">
      <c r="A364" s="486"/>
      <c r="B364" s="486"/>
      <c r="C364" s="162"/>
      <c r="D364" s="486"/>
      <c r="E364" s="486"/>
    </row>
    <row r="365" spans="1:5" s="163" customFormat="1" ht="12.75">
      <c r="A365" s="486"/>
      <c r="B365" s="486"/>
      <c r="C365" s="162"/>
      <c r="D365" s="486"/>
      <c r="E365" s="486"/>
    </row>
    <row r="366" spans="1:5" s="163" customFormat="1" ht="12.75">
      <c r="A366" s="486"/>
      <c r="B366" s="486"/>
      <c r="C366" s="162"/>
      <c r="D366" s="486"/>
      <c r="E366" s="486"/>
    </row>
    <row r="367" spans="1:5" s="163" customFormat="1" ht="12.75">
      <c r="A367" s="486"/>
      <c r="B367" s="486"/>
      <c r="C367" s="162"/>
      <c r="D367" s="486"/>
      <c r="E367" s="486"/>
    </row>
    <row r="368" spans="1:5" s="163" customFormat="1" ht="12.75">
      <c r="A368" s="486"/>
      <c r="B368" s="486"/>
      <c r="C368" s="162"/>
      <c r="D368" s="486"/>
      <c r="E368" s="486"/>
    </row>
    <row r="369" spans="1:5" s="163" customFormat="1" ht="12.75">
      <c r="A369" s="486"/>
      <c r="B369" s="486"/>
      <c r="C369" s="162"/>
      <c r="D369" s="486"/>
      <c r="E369" s="486"/>
    </row>
    <row r="370" spans="1:5" s="163" customFormat="1" ht="12.75">
      <c r="A370" s="486"/>
      <c r="B370" s="486"/>
      <c r="C370" s="162"/>
      <c r="D370" s="486"/>
      <c r="E370" s="486"/>
    </row>
    <row r="371" spans="1:5" s="163" customFormat="1" ht="12.75">
      <c r="A371" s="486"/>
      <c r="B371" s="486"/>
      <c r="C371" s="162"/>
      <c r="D371" s="486"/>
      <c r="E371" s="486"/>
    </row>
    <row r="372" spans="1:5" s="163" customFormat="1" ht="12.75">
      <c r="A372" s="486"/>
      <c r="B372" s="486"/>
      <c r="C372" s="162"/>
      <c r="D372" s="486"/>
      <c r="E372" s="486"/>
    </row>
    <row r="373" spans="1:5" s="163" customFormat="1" ht="12.75">
      <c r="A373" s="486"/>
      <c r="B373" s="486"/>
      <c r="C373" s="162"/>
      <c r="D373" s="486"/>
      <c r="E373" s="486"/>
    </row>
    <row r="374" spans="1:5" s="163" customFormat="1" ht="12.75">
      <c r="A374" s="486"/>
      <c r="B374" s="486"/>
      <c r="C374" s="162"/>
      <c r="D374" s="486"/>
      <c r="E374" s="486"/>
    </row>
    <row r="375" spans="1:5" s="163" customFormat="1" ht="12.75">
      <c r="A375" s="486"/>
      <c r="B375" s="486"/>
      <c r="C375" s="162"/>
      <c r="D375" s="486"/>
      <c r="E375" s="486"/>
    </row>
    <row r="376" spans="1:5" s="163" customFormat="1" ht="12.75">
      <c r="A376" s="486"/>
      <c r="B376" s="486"/>
      <c r="C376" s="162"/>
      <c r="D376" s="486"/>
      <c r="E376" s="486"/>
    </row>
    <row r="377" spans="1:5" s="163" customFormat="1" ht="12.75">
      <c r="A377" s="486"/>
      <c r="B377" s="486"/>
      <c r="C377" s="162"/>
      <c r="D377" s="486"/>
      <c r="E377" s="486"/>
    </row>
    <row r="378" spans="1:5" s="163" customFormat="1" ht="12.75">
      <c r="A378" s="486"/>
      <c r="B378" s="486"/>
      <c r="C378" s="162"/>
      <c r="D378" s="486"/>
      <c r="E378" s="486"/>
    </row>
    <row r="379" spans="1:5" s="163" customFormat="1" ht="12.75">
      <c r="A379" s="486"/>
      <c r="B379" s="486"/>
      <c r="C379" s="162"/>
      <c r="D379" s="486"/>
      <c r="E379" s="486"/>
    </row>
    <row r="380" spans="1:5" s="163" customFormat="1" ht="12.75">
      <c r="A380" s="486"/>
      <c r="B380" s="486"/>
      <c r="C380" s="162"/>
      <c r="D380" s="486"/>
      <c r="E380" s="486"/>
    </row>
    <row r="381" spans="1:5" s="163" customFormat="1" ht="12.75">
      <c r="A381" s="486"/>
      <c r="B381" s="486"/>
      <c r="C381" s="162"/>
      <c r="D381" s="486"/>
      <c r="E381" s="486"/>
    </row>
    <row r="382" spans="1:5" s="163" customFormat="1" ht="12.75">
      <c r="A382" s="486"/>
      <c r="B382" s="486"/>
      <c r="C382" s="162"/>
      <c r="D382" s="486"/>
      <c r="E382" s="486"/>
    </row>
    <row r="383" spans="1:5" s="163" customFormat="1" ht="12.75">
      <c r="A383" s="486"/>
      <c r="B383" s="486"/>
      <c r="C383" s="162"/>
      <c r="D383" s="486"/>
      <c r="E383" s="486"/>
    </row>
    <row r="384" spans="1:5" s="163" customFormat="1" ht="12.75">
      <c r="A384" s="486"/>
      <c r="B384" s="486"/>
      <c r="C384" s="162"/>
      <c r="D384" s="486"/>
      <c r="E384" s="486"/>
    </row>
    <row r="385" spans="1:5" s="163" customFormat="1" ht="12.75">
      <c r="A385" s="486"/>
      <c r="B385" s="486"/>
      <c r="C385" s="162"/>
      <c r="D385" s="486"/>
      <c r="E385" s="486"/>
    </row>
    <row r="386" spans="1:5" s="163" customFormat="1" ht="12.75">
      <c r="A386" s="486"/>
      <c r="B386" s="486"/>
      <c r="C386" s="162"/>
      <c r="D386" s="486"/>
      <c r="E386" s="486"/>
    </row>
    <row r="387" spans="1:5" s="163" customFormat="1" ht="12.75">
      <c r="A387" s="486"/>
      <c r="B387" s="486"/>
      <c r="C387" s="162"/>
      <c r="D387" s="486"/>
      <c r="E387" s="486"/>
    </row>
    <row r="388" spans="1:5" s="163" customFormat="1" ht="12.75">
      <c r="A388" s="486"/>
      <c r="B388" s="486"/>
      <c r="C388" s="162"/>
      <c r="D388" s="486"/>
      <c r="E388" s="486"/>
    </row>
    <row r="389" spans="1:5" s="163" customFormat="1" ht="12.75">
      <c r="A389" s="486"/>
      <c r="B389" s="486"/>
      <c r="C389" s="162"/>
      <c r="D389" s="486"/>
      <c r="E389" s="486"/>
    </row>
    <row r="390" spans="1:5" s="163" customFormat="1" ht="12.75">
      <c r="A390" s="486"/>
      <c r="B390" s="486"/>
      <c r="C390" s="162"/>
      <c r="D390" s="486"/>
      <c r="E390" s="486"/>
    </row>
    <row r="391" spans="1:5" s="163" customFormat="1" ht="12.75">
      <c r="A391" s="486"/>
      <c r="B391" s="486"/>
      <c r="C391" s="162"/>
      <c r="D391" s="486"/>
      <c r="E391" s="486"/>
    </row>
    <row r="392" spans="1:5" s="163" customFormat="1" ht="12.75">
      <c r="A392" s="486"/>
      <c r="B392" s="486"/>
      <c r="C392" s="162"/>
      <c r="D392" s="486"/>
      <c r="E392" s="486"/>
    </row>
    <row r="393" spans="1:5" s="163" customFormat="1" ht="12.75">
      <c r="A393" s="486"/>
      <c r="B393" s="486"/>
      <c r="C393" s="162"/>
      <c r="D393" s="486"/>
      <c r="E393" s="486"/>
    </row>
    <row r="394" spans="1:5" s="163" customFormat="1" ht="12.75">
      <c r="A394" s="486"/>
      <c r="B394" s="486"/>
      <c r="C394" s="162"/>
      <c r="D394" s="486"/>
      <c r="E394" s="486"/>
    </row>
    <row r="395" spans="1:5" s="163" customFormat="1" ht="12.75">
      <c r="A395" s="486"/>
      <c r="B395" s="486"/>
      <c r="C395" s="162"/>
      <c r="D395" s="486"/>
      <c r="E395" s="486"/>
    </row>
    <row r="396" spans="1:5" s="163" customFormat="1" ht="12.75">
      <c r="A396" s="486"/>
      <c r="B396" s="486"/>
      <c r="C396" s="162"/>
      <c r="D396" s="486"/>
      <c r="E396" s="486"/>
    </row>
    <row r="397" spans="1:5" s="163" customFormat="1" ht="12.75">
      <c r="A397" s="486"/>
      <c r="B397" s="486"/>
      <c r="C397" s="162"/>
      <c r="D397" s="486"/>
      <c r="E397" s="486"/>
    </row>
    <row r="398" spans="1:5" s="163" customFormat="1" ht="12.75">
      <c r="A398" s="486"/>
      <c r="B398" s="486"/>
      <c r="C398" s="162"/>
      <c r="D398" s="486"/>
      <c r="E398" s="486"/>
    </row>
    <row r="399" spans="1:5" s="163" customFormat="1" ht="12.75">
      <c r="A399" s="486"/>
      <c r="B399" s="486"/>
      <c r="C399" s="162"/>
      <c r="D399" s="486"/>
      <c r="E399" s="486"/>
    </row>
    <row r="400" spans="1:5" s="163" customFormat="1" ht="12.75">
      <c r="A400" s="486"/>
      <c r="B400" s="486"/>
      <c r="C400" s="162"/>
      <c r="D400" s="486"/>
      <c r="E400" s="486"/>
    </row>
    <row r="401" spans="1:5" s="163" customFormat="1" ht="12.75">
      <c r="A401" s="486"/>
      <c r="B401" s="486"/>
      <c r="C401" s="162"/>
      <c r="D401" s="486"/>
      <c r="E401" s="486"/>
    </row>
    <row r="402" spans="1:5" s="163" customFormat="1" ht="12.75">
      <c r="A402" s="486"/>
      <c r="B402" s="486"/>
      <c r="C402" s="162"/>
      <c r="D402" s="486"/>
      <c r="E402" s="486"/>
    </row>
    <row r="403" spans="1:5" s="163" customFormat="1" ht="12.75">
      <c r="A403" s="486"/>
      <c r="B403" s="486"/>
      <c r="C403" s="162"/>
      <c r="D403" s="486"/>
      <c r="E403" s="486"/>
    </row>
    <row r="404" spans="1:5" s="163" customFormat="1" ht="12.75">
      <c r="A404" s="486"/>
      <c r="B404" s="486"/>
      <c r="C404" s="162"/>
      <c r="D404" s="486"/>
      <c r="E404" s="486"/>
    </row>
    <row r="405" spans="1:5" s="163" customFormat="1" ht="12.75">
      <c r="A405" s="486"/>
      <c r="B405" s="486"/>
      <c r="C405" s="162"/>
      <c r="D405" s="486"/>
      <c r="E405" s="486"/>
    </row>
    <row r="406" spans="1:5" s="163" customFormat="1" ht="12.75">
      <c r="A406" s="486"/>
      <c r="B406" s="486"/>
      <c r="C406" s="162"/>
      <c r="D406" s="486"/>
      <c r="E406" s="486"/>
    </row>
    <row r="407" spans="1:5" s="163" customFormat="1" ht="12.75">
      <c r="A407" s="486"/>
      <c r="B407" s="486"/>
      <c r="C407" s="162"/>
      <c r="D407" s="486"/>
      <c r="E407" s="486"/>
    </row>
    <row r="408" spans="1:5" s="163" customFormat="1" ht="12.75">
      <c r="A408" s="486"/>
      <c r="B408" s="486"/>
      <c r="C408" s="162"/>
      <c r="D408" s="486"/>
      <c r="E408" s="486"/>
    </row>
    <row r="409" spans="1:5" s="163" customFormat="1" ht="12.75">
      <c r="A409" s="486"/>
      <c r="B409" s="486"/>
      <c r="C409" s="162"/>
      <c r="D409" s="486"/>
      <c r="E409" s="486"/>
    </row>
    <row r="410" spans="1:5" s="163" customFormat="1" ht="12.75">
      <c r="A410" s="486"/>
      <c r="B410" s="486"/>
      <c r="C410" s="162"/>
      <c r="D410" s="486"/>
      <c r="E410" s="486"/>
    </row>
    <row r="411" spans="1:5" s="163" customFormat="1" ht="12.75">
      <c r="A411" s="486"/>
      <c r="B411" s="486"/>
      <c r="C411" s="162"/>
      <c r="D411" s="486"/>
      <c r="E411" s="486"/>
    </row>
    <row r="412" spans="1:5" s="163" customFormat="1" ht="12.75">
      <c r="A412" s="486"/>
      <c r="B412" s="486"/>
      <c r="C412" s="162"/>
      <c r="D412" s="486"/>
      <c r="E412" s="486"/>
    </row>
    <row r="413" spans="1:5" s="163" customFormat="1" ht="12.75">
      <c r="A413" s="486"/>
      <c r="B413" s="486"/>
      <c r="C413" s="162"/>
      <c r="D413" s="486"/>
      <c r="E413" s="486"/>
    </row>
    <row r="414" spans="1:5" s="163" customFormat="1" ht="12.75">
      <c r="A414" s="486"/>
      <c r="B414" s="486"/>
      <c r="C414" s="162"/>
      <c r="D414" s="486"/>
      <c r="E414" s="486"/>
    </row>
    <row r="415" spans="1:5" s="163" customFormat="1" ht="12.75">
      <c r="A415" s="486"/>
      <c r="B415" s="486"/>
      <c r="C415" s="162"/>
      <c r="D415" s="486"/>
      <c r="E415" s="486"/>
    </row>
    <row r="416" spans="1:5" s="163" customFormat="1" ht="12.75">
      <c r="A416" s="486"/>
      <c r="B416" s="486"/>
      <c r="C416" s="162"/>
      <c r="D416" s="486"/>
      <c r="E416" s="486"/>
    </row>
    <row r="417" spans="1:5" s="163" customFormat="1" ht="12.75">
      <c r="A417" s="486"/>
      <c r="B417" s="486"/>
      <c r="C417" s="162"/>
      <c r="D417" s="486"/>
      <c r="E417" s="486"/>
    </row>
    <row r="418" spans="1:5" s="163" customFormat="1" ht="12.75">
      <c r="A418" s="486"/>
      <c r="B418" s="486"/>
      <c r="C418" s="162"/>
      <c r="D418" s="486"/>
      <c r="E418" s="486"/>
    </row>
    <row r="419" spans="1:5" s="163" customFormat="1" ht="12.75">
      <c r="A419" s="486"/>
      <c r="B419" s="486"/>
      <c r="C419" s="162"/>
      <c r="D419" s="486"/>
      <c r="E419" s="486"/>
    </row>
    <row r="420" spans="1:5" s="163" customFormat="1" ht="12.75">
      <c r="A420" s="486"/>
      <c r="B420" s="486"/>
      <c r="C420" s="162"/>
      <c r="D420" s="486"/>
      <c r="E420" s="486"/>
    </row>
    <row r="421" spans="1:5" s="163" customFormat="1" ht="12.75">
      <c r="A421" s="486"/>
      <c r="B421" s="486"/>
      <c r="C421" s="162"/>
      <c r="D421" s="486"/>
      <c r="E421" s="486"/>
    </row>
    <row r="422" spans="1:5" s="163" customFormat="1" ht="12.75">
      <c r="A422" s="486"/>
      <c r="B422" s="486"/>
      <c r="C422" s="162"/>
      <c r="D422" s="486"/>
      <c r="E422" s="486"/>
    </row>
    <row r="423" spans="1:5" s="163" customFormat="1" ht="12.75">
      <c r="A423" s="486"/>
      <c r="B423" s="486"/>
      <c r="C423" s="162"/>
      <c r="D423" s="486"/>
      <c r="E423" s="486"/>
    </row>
    <row r="424" spans="1:5" s="163" customFormat="1" ht="12.75">
      <c r="A424" s="486"/>
      <c r="B424" s="486"/>
      <c r="C424" s="162"/>
      <c r="D424" s="486"/>
      <c r="E424" s="486"/>
    </row>
    <row r="425" spans="1:5" s="163" customFormat="1" ht="12.75">
      <c r="A425" s="486"/>
      <c r="B425" s="486"/>
      <c r="C425" s="162"/>
      <c r="D425" s="486"/>
      <c r="E425" s="486"/>
    </row>
    <row r="426" spans="1:5" s="163" customFormat="1" ht="12.75">
      <c r="A426" s="486"/>
      <c r="B426" s="486"/>
      <c r="C426" s="162"/>
      <c r="D426" s="486"/>
      <c r="E426" s="486"/>
    </row>
    <row r="427" spans="1:5" s="163" customFormat="1" ht="12.75">
      <c r="A427" s="486"/>
      <c r="B427" s="486"/>
      <c r="C427" s="162"/>
      <c r="D427" s="486"/>
      <c r="E427" s="486"/>
    </row>
    <row r="428" spans="1:5" s="163" customFormat="1" ht="12.75">
      <c r="A428" s="486"/>
      <c r="B428" s="486"/>
      <c r="C428" s="162"/>
      <c r="D428" s="486"/>
      <c r="E428" s="486"/>
    </row>
    <row r="429" spans="1:5" s="163" customFormat="1" ht="12.75">
      <c r="A429" s="486"/>
      <c r="B429" s="486"/>
      <c r="C429" s="162"/>
      <c r="D429" s="486"/>
      <c r="E429" s="486"/>
    </row>
    <row r="430" spans="1:5" s="163" customFormat="1" ht="12.75">
      <c r="A430" s="486"/>
      <c r="B430" s="486"/>
      <c r="C430" s="162"/>
      <c r="D430" s="486"/>
      <c r="E430" s="486"/>
    </row>
    <row r="431" spans="1:5" s="163" customFormat="1" ht="12.75">
      <c r="A431" s="486"/>
      <c r="B431" s="486"/>
      <c r="C431" s="162"/>
      <c r="D431" s="486"/>
      <c r="E431" s="486"/>
    </row>
    <row r="432" spans="1:5" s="163" customFormat="1" ht="12.75">
      <c r="A432" s="486"/>
      <c r="B432" s="486"/>
      <c r="C432" s="162"/>
      <c r="D432" s="486"/>
      <c r="E432" s="486"/>
    </row>
    <row r="433" spans="1:5" s="163" customFormat="1" ht="12.75">
      <c r="A433" s="486"/>
      <c r="B433" s="486"/>
      <c r="C433" s="162"/>
      <c r="D433" s="486"/>
      <c r="E433" s="486"/>
    </row>
    <row r="434" spans="1:5" s="163" customFormat="1" ht="12.75">
      <c r="A434" s="486"/>
      <c r="B434" s="486"/>
      <c r="C434" s="162"/>
      <c r="D434" s="486"/>
      <c r="E434" s="486"/>
    </row>
    <row r="435" spans="1:5" s="163" customFormat="1" ht="12.75">
      <c r="A435" s="486"/>
      <c r="B435" s="486"/>
      <c r="C435" s="162"/>
      <c r="D435" s="486"/>
      <c r="E435" s="486"/>
    </row>
    <row r="436" spans="1:5" s="163" customFormat="1" ht="12.75">
      <c r="A436" s="486"/>
      <c r="B436" s="486"/>
      <c r="C436" s="162"/>
      <c r="D436" s="486"/>
      <c r="E436" s="486"/>
    </row>
    <row r="437" spans="1:5" s="163" customFormat="1" ht="12.75">
      <c r="A437" s="486"/>
      <c r="B437" s="486"/>
      <c r="C437" s="162"/>
      <c r="D437" s="486"/>
      <c r="E437" s="486"/>
    </row>
    <row r="438" spans="1:5" s="163" customFormat="1" ht="12.75">
      <c r="A438" s="486"/>
      <c r="B438" s="486"/>
      <c r="C438" s="162"/>
      <c r="D438" s="486"/>
      <c r="E438" s="486"/>
    </row>
    <row r="439" spans="1:5" s="163" customFormat="1" ht="12.75">
      <c r="A439" s="486"/>
      <c r="B439" s="486"/>
      <c r="C439" s="162"/>
      <c r="D439" s="486"/>
      <c r="E439" s="486"/>
    </row>
    <row r="440" spans="1:5" s="163" customFormat="1" ht="12.75">
      <c r="A440" s="486"/>
      <c r="B440" s="486"/>
      <c r="C440" s="162"/>
      <c r="D440" s="486"/>
      <c r="E440" s="486"/>
    </row>
    <row r="441" spans="1:5" s="163" customFormat="1" ht="12.75">
      <c r="A441" s="486"/>
      <c r="B441" s="486"/>
      <c r="C441" s="162"/>
      <c r="D441" s="486"/>
      <c r="E441" s="486"/>
    </row>
    <row r="442" spans="1:5" s="163" customFormat="1" ht="12.75">
      <c r="A442" s="486"/>
      <c r="B442" s="486"/>
      <c r="C442" s="162"/>
      <c r="D442" s="486"/>
      <c r="E442" s="486"/>
    </row>
    <row r="443" spans="1:5" s="163" customFormat="1" ht="12.75">
      <c r="A443" s="486"/>
      <c r="B443" s="486"/>
      <c r="C443" s="162"/>
      <c r="D443" s="486"/>
      <c r="E443" s="486"/>
    </row>
    <row r="444" spans="1:5" s="163" customFormat="1" ht="12.75">
      <c r="A444" s="486"/>
      <c r="B444" s="486"/>
      <c r="C444" s="162"/>
      <c r="D444" s="486"/>
      <c r="E444" s="486"/>
    </row>
    <row r="445" spans="1:5" s="163" customFormat="1" ht="12.75">
      <c r="A445" s="486"/>
      <c r="B445" s="486"/>
      <c r="C445" s="162"/>
      <c r="D445" s="486"/>
      <c r="E445" s="486"/>
    </row>
    <row r="446" spans="1:5" s="163" customFormat="1" ht="12.75">
      <c r="A446" s="486"/>
      <c r="B446" s="486"/>
      <c r="C446" s="162"/>
      <c r="D446" s="486"/>
      <c r="E446" s="486"/>
    </row>
    <row r="447" spans="1:5" s="163" customFormat="1" ht="12.75">
      <c r="A447" s="486"/>
      <c r="B447" s="486"/>
      <c r="C447" s="162"/>
      <c r="D447" s="486"/>
      <c r="E447" s="486"/>
    </row>
    <row r="448" spans="1:5" s="163" customFormat="1" ht="12.75">
      <c r="A448" s="486"/>
      <c r="B448" s="486"/>
      <c r="C448" s="162"/>
      <c r="D448" s="486"/>
      <c r="E448" s="486"/>
    </row>
    <row r="449" spans="1:5" s="163" customFormat="1" ht="12.75">
      <c r="A449" s="486"/>
      <c r="B449" s="486"/>
      <c r="C449" s="162"/>
      <c r="D449" s="486"/>
      <c r="E449" s="486"/>
    </row>
    <row r="450" spans="1:5" s="163" customFormat="1" ht="12.75">
      <c r="A450" s="486"/>
      <c r="B450" s="486"/>
      <c r="C450" s="162"/>
      <c r="D450" s="486"/>
      <c r="E450" s="486"/>
    </row>
    <row r="451" spans="1:5" s="163" customFormat="1" ht="12.75">
      <c r="A451" s="486"/>
      <c r="B451" s="486"/>
      <c r="C451" s="162"/>
      <c r="D451" s="486"/>
      <c r="E451" s="486"/>
    </row>
    <row r="452" spans="1:5" s="163" customFormat="1" ht="12.75">
      <c r="A452" s="486"/>
      <c r="B452" s="486"/>
      <c r="C452" s="162"/>
      <c r="D452" s="486"/>
      <c r="E452" s="486"/>
    </row>
    <row r="453" spans="1:5" s="163" customFormat="1" ht="12.75">
      <c r="A453" s="486"/>
      <c r="B453" s="486"/>
      <c r="C453" s="162"/>
      <c r="D453" s="486"/>
      <c r="E453" s="486"/>
    </row>
    <row r="454" spans="1:5" s="163" customFormat="1" ht="12.75">
      <c r="A454" s="486"/>
      <c r="B454" s="486"/>
      <c r="C454" s="162"/>
      <c r="D454" s="486"/>
      <c r="E454" s="486"/>
    </row>
    <row r="455" spans="1:5" s="163" customFormat="1" ht="12.75">
      <c r="A455" s="486"/>
      <c r="B455" s="486"/>
      <c r="C455" s="162"/>
      <c r="D455" s="486"/>
      <c r="E455" s="486"/>
    </row>
    <row r="456" spans="1:5" s="163" customFormat="1" ht="12.75">
      <c r="A456" s="486"/>
      <c r="B456" s="486"/>
      <c r="C456" s="162"/>
      <c r="D456" s="486"/>
      <c r="E456" s="486"/>
    </row>
    <row r="457" spans="1:5" s="163" customFormat="1" ht="12.75">
      <c r="A457" s="486"/>
      <c r="B457" s="486"/>
      <c r="C457" s="162"/>
      <c r="D457" s="486"/>
      <c r="E457" s="486"/>
    </row>
    <row r="458" spans="1:5" s="163" customFormat="1" ht="12.75">
      <c r="A458" s="486"/>
      <c r="B458" s="486"/>
      <c r="C458" s="162"/>
      <c r="D458" s="486"/>
      <c r="E458" s="486"/>
    </row>
    <row r="459" spans="1:5" s="163" customFormat="1" ht="12.75">
      <c r="A459" s="486"/>
      <c r="B459" s="486"/>
      <c r="C459" s="162"/>
      <c r="D459" s="486"/>
      <c r="E459" s="486"/>
    </row>
    <row r="460" spans="1:5" s="163" customFormat="1" ht="12.75">
      <c r="A460" s="486"/>
      <c r="B460" s="486"/>
      <c r="C460" s="162"/>
      <c r="D460" s="486"/>
      <c r="E460" s="486"/>
    </row>
    <row r="461" spans="1:5" s="163" customFormat="1" ht="12.75">
      <c r="A461" s="486"/>
      <c r="B461" s="486"/>
      <c r="C461" s="162"/>
      <c r="D461" s="486"/>
      <c r="E461" s="486"/>
    </row>
    <row r="462" spans="1:5" s="163" customFormat="1" ht="12.75">
      <c r="A462" s="486"/>
      <c r="B462" s="486"/>
      <c r="C462" s="162"/>
      <c r="D462" s="486"/>
      <c r="E462" s="486"/>
    </row>
    <row r="463" spans="1:5" s="163" customFormat="1" ht="12.75">
      <c r="A463" s="486"/>
      <c r="B463" s="486"/>
      <c r="C463" s="162"/>
      <c r="D463" s="486"/>
      <c r="E463" s="486"/>
    </row>
    <row r="464" spans="1:5" s="163" customFormat="1" ht="12.75">
      <c r="A464" s="486"/>
      <c r="B464" s="486"/>
      <c r="C464" s="162"/>
      <c r="D464" s="486"/>
      <c r="E464" s="486"/>
    </row>
    <row r="465" spans="1:5" s="163" customFormat="1" ht="12.75">
      <c r="A465" s="486"/>
      <c r="B465" s="486"/>
      <c r="C465" s="162"/>
      <c r="D465" s="486"/>
      <c r="E465" s="486"/>
    </row>
    <row r="466" spans="1:5" s="163" customFormat="1" ht="12.75">
      <c r="A466" s="486"/>
      <c r="B466" s="486"/>
      <c r="C466" s="162"/>
      <c r="D466" s="486"/>
      <c r="E466" s="486"/>
    </row>
    <row r="467" spans="1:5" s="163" customFormat="1" ht="12.75">
      <c r="A467" s="486"/>
      <c r="B467" s="486"/>
      <c r="C467" s="162"/>
      <c r="D467" s="486"/>
      <c r="E467" s="486"/>
    </row>
    <row r="468" spans="1:5" s="163" customFormat="1" ht="12.75">
      <c r="A468" s="486"/>
      <c r="B468" s="486"/>
      <c r="C468" s="162"/>
      <c r="D468" s="486"/>
      <c r="E468" s="486"/>
    </row>
    <row r="469" spans="1:5" s="163" customFormat="1" ht="12.75">
      <c r="A469" s="486"/>
      <c r="B469" s="486"/>
      <c r="C469" s="162"/>
      <c r="D469" s="486"/>
      <c r="E469" s="486"/>
    </row>
    <row r="470" spans="1:5" s="163" customFormat="1" ht="12.75">
      <c r="A470" s="486"/>
      <c r="B470" s="486"/>
      <c r="C470" s="162"/>
      <c r="D470" s="486"/>
      <c r="E470" s="486"/>
    </row>
    <row r="471" spans="1:5" s="163" customFormat="1" ht="12.75">
      <c r="A471" s="486"/>
      <c r="B471" s="486"/>
      <c r="C471" s="162"/>
      <c r="D471" s="486"/>
      <c r="E471" s="486"/>
    </row>
    <row r="472" spans="1:5" s="163" customFormat="1" ht="12.75">
      <c r="A472" s="486"/>
      <c r="B472" s="486"/>
      <c r="C472" s="162"/>
      <c r="D472" s="486"/>
      <c r="E472" s="486"/>
    </row>
    <row r="473" spans="1:5" s="163" customFormat="1" ht="12.75">
      <c r="A473" s="486"/>
      <c r="B473" s="486"/>
      <c r="C473" s="162"/>
      <c r="D473" s="486"/>
      <c r="E473" s="486"/>
    </row>
    <row r="474" spans="1:5" s="163" customFormat="1" ht="12.75">
      <c r="A474" s="486"/>
      <c r="B474" s="486"/>
      <c r="C474" s="162"/>
      <c r="D474" s="486"/>
      <c r="E474" s="486"/>
    </row>
    <row r="475" spans="1:5" s="163" customFormat="1" ht="12.75">
      <c r="A475" s="486"/>
      <c r="B475" s="486"/>
      <c r="C475" s="162"/>
      <c r="D475" s="486"/>
      <c r="E475" s="486"/>
    </row>
    <row r="476" spans="1:5" s="163" customFormat="1" ht="12.75">
      <c r="A476" s="486"/>
      <c r="B476" s="486"/>
      <c r="C476" s="162"/>
      <c r="D476" s="486"/>
      <c r="E476" s="486"/>
    </row>
    <row r="477" spans="1:5" s="163" customFormat="1" ht="12.75">
      <c r="A477" s="486"/>
      <c r="B477" s="486"/>
      <c r="C477" s="162"/>
      <c r="D477" s="486"/>
      <c r="E477" s="486"/>
    </row>
    <row r="478" spans="1:5" s="163" customFormat="1" ht="12.75">
      <c r="A478" s="486"/>
      <c r="B478" s="486"/>
      <c r="C478" s="162"/>
      <c r="D478" s="486"/>
      <c r="E478" s="486"/>
    </row>
    <row r="479" spans="1:5" s="163" customFormat="1" ht="12.75">
      <c r="A479" s="486"/>
      <c r="B479" s="486"/>
      <c r="C479" s="162"/>
      <c r="D479" s="486"/>
      <c r="E479" s="486"/>
    </row>
    <row r="480" spans="1:5" s="163" customFormat="1" ht="12.75">
      <c r="A480" s="486"/>
      <c r="B480" s="486"/>
      <c r="C480" s="162"/>
      <c r="D480" s="486"/>
      <c r="E480" s="486"/>
    </row>
    <row r="481" spans="1:5" s="163" customFormat="1" ht="12.75">
      <c r="A481" s="486"/>
      <c r="B481" s="486"/>
      <c r="C481" s="162"/>
      <c r="D481" s="486"/>
      <c r="E481" s="486"/>
    </row>
    <row r="482" spans="1:5" s="163" customFormat="1" ht="12.75">
      <c r="A482" s="486"/>
      <c r="B482" s="486"/>
      <c r="C482" s="162"/>
      <c r="D482" s="486"/>
      <c r="E482" s="486"/>
    </row>
    <row r="483" spans="1:5" s="163" customFormat="1" ht="12.75">
      <c r="A483" s="486"/>
      <c r="B483" s="486"/>
      <c r="C483" s="162"/>
      <c r="D483" s="486"/>
      <c r="E483" s="486"/>
    </row>
    <row r="484" spans="1:5" s="163" customFormat="1" ht="12.75">
      <c r="A484" s="486"/>
      <c r="B484" s="486"/>
      <c r="C484" s="162"/>
      <c r="D484" s="486"/>
      <c r="E484" s="486"/>
    </row>
    <row r="485" spans="1:5" s="163" customFormat="1" ht="12.75">
      <c r="A485" s="486"/>
      <c r="B485" s="486"/>
      <c r="C485" s="162"/>
      <c r="D485" s="486"/>
      <c r="E485" s="486"/>
    </row>
    <row r="486" spans="1:5" s="163" customFormat="1" ht="12.75">
      <c r="A486" s="486"/>
      <c r="B486" s="486"/>
      <c r="C486" s="162"/>
      <c r="D486" s="486"/>
      <c r="E486" s="486"/>
    </row>
    <row r="487" spans="1:5" s="163" customFormat="1" ht="12.75">
      <c r="A487" s="486"/>
      <c r="B487" s="486"/>
      <c r="C487" s="162"/>
      <c r="D487" s="486"/>
      <c r="E487" s="486"/>
    </row>
    <row r="488" spans="1:5" s="163" customFormat="1" ht="12.75">
      <c r="A488" s="486"/>
      <c r="B488" s="486"/>
      <c r="C488" s="162"/>
      <c r="D488" s="486"/>
      <c r="E488" s="486"/>
    </row>
    <row r="489" spans="1:5" s="163" customFormat="1" ht="12.75">
      <c r="A489" s="486"/>
      <c r="B489" s="486"/>
      <c r="C489" s="162"/>
      <c r="D489" s="486"/>
      <c r="E489" s="486"/>
    </row>
    <row r="490" spans="1:5" s="163" customFormat="1" ht="12.75">
      <c r="A490" s="486"/>
      <c r="B490" s="486"/>
      <c r="C490" s="162"/>
      <c r="D490" s="486"/>
      <c r="E490" s="486"/>
    </row>
    <row r="491" spans="1:5" s="163" customFormat="1" ht="12.75">
      <c r="A491" s="486"/>
      <c r="B491" s="486"/>
      <c r="C491" s="162"/>
      <c r="D491" s="486"/>
      <c r="E491" s="486"/>
    </row>
    <row r="492" spans="1:5" s="163" customFormat="1" ht="12.75">
      <c r="A492" s="486"/>
      <c r="B492" s="486"/>
      <c r="C492" s="162"/>
      <c r="D492" s="486"/>
      <c r="E492" s="486"/>
    </row>
    <row r="493" spans="1:5" s="163" customFormat="1" ht="12.75">
      <c r="A493" s="486"/>
      <c r="B493" s="486"/>
      <c r="C493" s="162"/>
      <c r="D493" s="486"/>
      <c r="E493" s="486"/>
    </row>
    <row r="494" spans="1:5" s="163" customFormat="1" ht="12.75">
      <c r="A494" s="486"/>
      <c r="B494" s="486"/>
      <c r="C494" s="162"/>
      <c r="D494" s="486"/>
      <c r="E494" s="486"/>
    </row>
    <row r="495" spans="1:5" s="163" customFormat="1" ht="12.75">
      <c r="A495" s="486"/>
      <c r="B495" s="486"/>
      <c r="C495" s="162"/>
      <c r="D495" s="486"/>
      <c r="E495" s="486"/>
    </row>
    <row r="496" spans="1:5" s="163" customFormat="1" ht="12.75">
      <c r="A496" s="486"/>
      <c r="B496" s="486"/>
      <c r="C496" s="162"/>
      <c r="D496" s="486"/>
      <c r="E496" s="486"/>
    </row>
    <row r="497" spans="1:5" s="163" customFormat="1" ht="12.75">
      <c r="A497" s="486"/>
      <c r="B497" s="486"/>
      <c r="C497" s="162"/>
      <c r="D497" s="486"/>
      <c r="E497" s="486"/>
    </row>
    <row r="498" spans="1:5" s="163" customFormat="1" ht="12.75">
      <c r="A498" s="486"/>
      <c r="B498" s="486"/>
      <c r="C498" s="162"/>
      <c r="D498" s="486"/>
      <c r="E498" s="486"/>
    </row>
    <row r="499" spans="1:5" s="163" customFormat="1" ht="12.75">
      <c r="A499" s="486"/>
      <c r="B499" s="486"/>
      <c r="C499" s="162"/>
      <c r="D499" s="486"/>
      <c r="E499" s="486"/>
    </row>
    <row r="500" spans="1:5" s="163" customFormat="1" ht="12.75">
      <c r="A500" s="486"/>
      <c r="B500" s="486"/>
      <c r="C500" s="162"/>
      <c r="D500" s="486"/>
      <c r="E500" s="486"/>
    </row>
    <row r="501" spans="1:5" s="163" customFormat="1" ht="12.75">
      <c r="A501" s="486"/>
      <c r="B501" s="486"/>
      <c r="C501" s="162"/>
      <c r="D501" s="486"/>
      <c r="E501" s="486"/>
    </row>
    <row r="502" spans="1:5" s="163" customFormat="1" ht="12.75">
      <c r="A502" s="486"/>
      <c r="B502" s="486"/>
      <c r="C502" s="162"/>
      <c r="D502" s="486"/>
      <c r="E502" s="486"/>
    </row>
    <row r="503" spans="1:5" s="163" customFormat="1" ht="12.75">
      <c r="A503" s="486"/>
      <c r="B503" s="486"/>
      <c r="C503" s="162"/>
      <c r="D503" s="486"/>
      <c r="E503" s="486"/>
    </row>
    <row r="504" spans="1:5" s="163" customFormat="1" ht="12.75">
      <c r="A504" s="486"/>
      <c r="B504" s="486"/>
      <c r="C504" s="162"/>
      <c r="D504" s="486"/>
      <c r="E504" s="486"/>
    </row>
    <row r="505" spans="1:5" s="163" customFormat="1" ht="12.75">
      <c r="A505" s="486"/>
      <c r="B505" s="486"/>
      <c r="C505" s="162"/>
      <c r="D505" s="486"/>
      <c r="E505" s="486"/>
    </row>
    <row r="506" spans="1:5" s="163" customFormat="1" ht="12.75">
      <c r="A506" s="486"/>
      <c r="B506" s="486"/>
      <c r="C506" s="162"/>
      <c r="D506" s="486"/>
      <c r="E506" s="486"/>
    </row>
    <row r="507" spans="1:5" s="163" customFormat="1" ht="12.75">
      <c r="A507" s="486"/>
      <c r="B507" s="486"/>
      <c r="C507" s="162"/>
      <c r="D507" s="486"/>
      <c r="E507" s="486"/>
    </row>
    <row r="508" spans="1:5" s="163" customFormat="1" ht="12.75">
      <c r="A508" s="486"/>
      <c r="B508" s="486"/>
      <c r="C508" s="162"/>
      <c r="D508" s="486"/>
      <c r="E508" s="486"/>
    </row>
    <row r="509" spans="1:5" s="163" customFormat="1" ht="12.75">
      <c r="A509" s="486"/>
      <c r="B509" s="486"/>
      <c r="C509" s="162"/>
      <c r="D509" s="486"/>
      <c r="E509" s="486"/>
    </row>
    <row r="510" spans="1:5" s="163" customFormat="1" ht="12.75">
      <c r="A510" s="486"/>
      <c r="B510" s="486"/>
      <c r="C510" s="162"/>
      <c r="D510" s="486"/>
      <c r="E510" s="486"/>
    </row>
    <row r="511" spans="1:5" s="163" customFormat="1" ht="12.75">
      <c r="A511" s="486"/>
      <c r="B511" s="486"/>
      <c r="C511" s="162"/>
      <c r="D511" s="486"/>
      <c r="E511" s="486"/>
    </row>
    <row r="512" spans="1:5" s="163" customFormat="1" ht="12.75">
      <c r="A512" s="486"/>
      <c r="B512" s="486"/>
      <c r="C512" s="162"/>
      <c r="D512" s="486"/>
      <c r="E512" s="486"/>
    </row>
    <row r="513" spans="1:5" s="163" customFormat="1" ht="12.75">
      <c r="A513" s="486"/>
      <c r="B513" s="486"/>
      <c r="C513" s="162"/>
      <c r="D513" s="486"/>
      <c r="E513" s="486"/>
    </row>
    <row r="514" spans="1:5" s="163" customFormat="1" ht="12.75">
      <c r="A514" s="486"/>
      <c r="B514" s="486"/>
      <c r="C514" s="162"/>
      <c r="D514" s="486"/>
      <c r="E514" s="486"/>
    </row>
    <row r="515" spans="1:5" s="163" customFormat="1" ht="12.75">
      <c r="A515" s="486"/>
      <c r="B515" s="486"/>
      <c r="C515" s="162"/>
      <c r="D515" s="486"/>
      <c r="E515" s="486"/>
    </row>
    <row r="516" spans="1:5" s="163" customFormat="1" ht="12.75">
      <c r="A516" s="486"/>
      <c r="B516" s="486"/>
      <c r="C516" s="162"/>
      <c r="D516" s="486"/>
      <c r="E516" s="486"/>
    </row>
    <row r="517" spans="1:5" s="163" customFormat="1" ht="12.75">
      <c r="A517" s="486"/>
      <c r="B517" s="486"/>
      <c r="C517" s="162"/>
      <c r="D517" s="486"/>
      <c r="E517" s="486"/>
    </row>
    <row r="518" spans="1:5" s="163" customFormat="1" ht="12.75">
      <c r="A518" s="486"/>
      <c r="B518" s="486"/>
      <c r="C518" s="162"/>
      <c r="D518" s="486"/>
      <c r="E518" s="486"/>
    </row>
    <row r="519" spans="1:5" s="163" customFormat="1" ht="12.75">
      <c r="A519" s="486"/>
      <c r="B519" s="486"/>
      <c r="C519" s="162"/>
      <c r="D519" s="486"/>
      <c r="E519" s="486"/>
    </row>
    <row r="520" spans="1:5" s="163" customFormat="1" ht="12.75">
      <c r="A520" s="486"/>
      <c r="B520" s="486"/>
      <c r="C520" s="162"/>
      <c r="D520" s="486"/>
      <c r="E520" s="486"/>
    </row>
    <row r="521" spans="1:5" s="163" customFormat="1" ht="12.75">
      <c r="A521" s="486"/>
      <c r="B521" s="486"/>
      <c r="C521" s="162"/>
      <c r="D521" s="486"/>
      <c r="E521" s="486"/>
    </row>
    <row r="522" spans="1:5" s="163" customFormat="1" ht="12.75">
      <c r="A522" s="486"/>
      <c r="B522" s="486"/>
      <c r="C522" s="162"/>
      <c r="D522" s="486"/>
      <c r="E522" s="486"/>
    </row>
    <row r="523" spans="1:5" s="163" customFormat="1" ht="12.75">
      <c r="A523" s="486"/>
      <c r="B523" s="486"/>
      <c r="C523" s="162"/>
      <c r="D523" s="486"/>
      <c r="E523" s="486"/>
    </row>
    <row r="524" spans="1:5" s="163" customFormat="1" ht="12.75">
      <c r="A524" s="486"/>
      <c r="B524" s="486"/>
      <c r="C524" s="162"/>
      <c r="D524" s="486"/>
      <c r="E524" s="486"/>
    </row>
    <row r="525" spans="1:5" s="163" customFormat="1" ht="12.75">
      <c r="A525" s="486"/>
      <c r="B525" s="486"/>
      <c r="C525" s="162"/>
      <c r="D525" s="486"/>
      <c r="E525" s="486"/>
    </row>
    <row r="526" spans="1:5" s="163" customFormat="1" ht="12.75">
      <c r="A526" s="486"/>
      <c r="B526" s="486"/>
      <c r="C526" s="162"/>
      <c r="D526" s="486"/>
      <c r="E526" s="486"/>
    </row>
    <row r="527" spans="1:5" s="163" customFormat="1" ht="12.75">
      <c r="A527" s="486"/>
      <c r="B527" s="486"/>
      <c r="C527" s="162"/>
      <c r="D527" s="486"/>
      <c r="E527" s="486"/>
    </row>
    <row r="528" spans="1:5" s="163" customFormat="1" ht="12.75">
      <c r="A528" s="486"/>
      <c r="B528" s="486"/>
      <c r="C528" s="162"/>
      <c r="D528" s="486"/>
      <c r="E528" s="486"/>
    </row>
    <row r="529" spans="1:5" s="163" customFormat="1" ht="12.75">
      <c r="A529" s="486"/>
      <c r="B529" s="486"/>
      <c r="C529" s="162"/>
      <c r="D529" s="486"/>
      <c r="E529" s="486"/>
    </row>
    <row r="530" spans="1:5" s="163" customFormat="1" ht="12.75">
      <c r="A530" s="486"/>
      <c r="B530" s="486"/>
      <c r="C530" s="162"/>
      <c r="D530" s="486"/>
      <c r="E530" s="486"/>
    </row>
    <row r="531" spans="1:5" s="163" customFormat="1" ht="12.75">
      <c r="A531" s="486"/>
      <c r="B531" s="486"/>
      <c r="C531" s="162"/>
      <c r="D531" s="486"/>
      <c r="E531" s="486"/>
    </row>
    <row r="532" spans="1:5" s="163" customFormat="1" ht="12.75">
      <c r="A532" s="486"/>
      <c r="B532" s="486"/>
      <c r="C532" s="162"/>
      <c r="D532" s="486"/>
      <c r="E532" s="486"/>
    </row>
    <row r="533" spans="1:5" s="163" customFormat="1" ht="12.75">
      <c r="A533" s="486"/>
      <c r="B533" s="486"/>
      <c r="C533" s="162"/>
      <c r="D533" s="486"/>
      <c r="E533" s="486"/>
    </row>
    <row r="534" spans="1:5" s="163" customFormat="1" ht="12.75">
      <c r="A534" s="486"/>
      <c r="B534" s="486"/>
      <c r="C534" s="162"/>
      <c r="D534" s="486"/>
      <c r="E534" s="486"/>
    </row>
    <row r="535" spans="1:5" s="163" customFormat="1" ht="12.75">
      <c r="A535" s="486"/>
      <c r="B535" s="486"/>
      <c r="C535" s="162"/>
      <c r="D535" s="486"/>
      <c r="E535" s="486"/>
    </row>
    <row r="536" spans="1:5" s="163" customFormat="1" ht="12.75">
      <c r="A536" s="486"/>
      <c r="B536" s="486"/>
      <c r="C536" s="162"/>
      <c r="D536" s="486"/>
      <c r="E536" s="486"/>
    </row>
    <row r="537" spans="1:5" s="163" customFormat="1" ht="12.75">
      <c r="A537" s="486"/>
      <c r="B537" s="486"/>
      <c r="C537" s="162"/>
      <c r="D537" s="486"/>
      <c r="E537" s="486"/>
    </row>
    <row r="538" spans="1:5" s="163" customFormat="1" ht="12.75">
      <c r="A538" s="486"/>
      <c r="B538" s="486"/>
      <c r="C538" s="162"/>
      <c r="D538" s="486"/>
      <c r="E538" s="486"/>
    </row>
    <row r="539" spans="1:5" s="163" customFormat="1" ht="12.75">
      <c r="A539" s="486"/>
      <c r="B539" s="486"/>
      <c r="C539" s="162"/>
      <c r="D539" s="486"/>
      <c r="E539" s="486"/>
    </row>
    <row r="540" spans="1:5" s="163" customFormat="1" ht="12.75">
      <c r="A540" s="486"/>
      <c r="B540" s="486"/>
      <c r="C540" s="162"/>
      <c r="D540" s="486"/>
      <c r="E540" s="486"/>
    </row>
    <row r="541" spans="1:5" s="163" customFormat="1" ht="12.75">
      <c r="A541" s="486"/>
      <c r="B541" s="486"/>
      <c r="C541" s="162"/>
      <c r="D541" s="486"/>
      <c r="E541" s="486"/>
    </row>
    <row r="542" spans="1:5" s="163" customFormat="1" ht="12.75">
      <c r="A542" s="486"/>
      <c r="B542" s="486"/>
      <c r="C542" s="162"/>
      <c r="D542" s="486"/>
      <c r="E542" s="486"/>
    </row>
    <row r="543" spans="1:5" s="163" customFormat="1" ht="12.75">
      <c r="A543" s="486"/>
      <c r="B543" s="486"/>
      <c r="C543" s="162"/>
      <c r="D543" s="486"/>
      <c r="E543" s="486"/>
    </row>
    <row r="544" spans="1:5" s="163" customFormat="1" ht="12.75">
      <c r="A544" s="486"/>
      <c r="B544" s="486"/>
      <c r="C544" s="162"/>
      <c r="D544" s="486"/>
      <c r="E544" s="486"/>
    </row>
    <row r="545" spans="1:5" s="163" customFormat="1" ht="12.75">
      <c r="A545" s="486"/>
      <c r="B545" s="486"/>
      <c r="C545" s="162"/>
      <c r="D545" s="486"/>
      <c r="E545" s="486"/>
    </row>
    <row r="546" spans="1:5" s="163" customFormat="1" ht="12.75">
      <c r="A546" s="486"/>
      <c r="B546" s="486"/>
      <c r="C546" s="162"/>
      <c r="D546" s="486"/>
      <c r="E546" s="486"/>
    </row>
    <row r="547" spans="1:5" s="163" customFormat="1" ht="12.75">
      <c r="A547" s="486"/>
      <c r="B547" s="486"/>
      <c r="C547" s="162"/>
      <c r="D547" s="486"/>
      <c r="E547" s="486"/>
    </row>
    <row r="548" spans="1:5" s="163" customFormat="1" ht="12.75">
      <c r="A548" s="486"/>
      <c r="B548" s="486"/>
      <c r="C548" s="162"/>
      <c r="D548" s="486"/>
      <c r="E548" s="486"/>
    </row>
    <row r="549" spans="1:5" s="163" customFormat="1" ht="12.75">
      <c r="A549" s="486"/>
      <c r="B549" s="486"/>
      <c r="C549" s="162"/>
      <c r="D549" s="486"/>
      <c r="E549" s="486"/>
    </row>
    <row r="550" spans="1:5" s="163" customFormat="1" ht="12.75">
      <c r="A550" s="486"/>
      <c r="B550" s="486"/>
      <c r="C550" s="162"/>
      <c r="D550" s="486"/>
      <c r="E550" s="486"/>
    </row>
    <row r="551" spans="1:5" s="163" customFormat="1" ht="12.75">
      <c r="A551" s="486"/>
      <c r="B551" s="486"/>
      <c r="C551" s="162"/>
      <c r="D551" s="486"/>
      <c r="E551" s="486"/>
    </row>
    <row r="552" spans="1:5" s="163" customFormat="1" ht="12.75">
      <c r="A552" s="486"/>
      <c r="B552" s="486"/>
      <c r="C552" s="162"/>
      <c r="D552" s="486"/>
      <c r="E552" s="486"/>
    </row>
    <row r="553" spans="1:5" s="163" customFormat="1" ht="12.75">
      <c r="A553" s="486"/>
      <c r="B553" s="486"/>
      <c r="C553" s="162"/>
      <c r="D553" s="486"/>
      <c r="E553" s="486"/>
    </row>
    <row r="554" spans="1:5" s="163" customFormat="1" ht="12.75">
      <c r="A554" s="486"/>
      <c r="B554" s="486"/>
      <c r="C554" s="162"/>
      <c r="D554" s="486"/>
      <c r="E554" s="486"/>
    </row>
    <row r="555" spans="1:5" s="163" customFormat="1" ht="12.75">
      <c r="A555" s="486"/>
      <c r="B555" s="486"/>
      <c r="C555" s="162"/>
      <c r="D555" s="486"/>
      <c r="E555" s="486"/>
    </row>
    <row r="556" spans="1:5" s="163" customFormat="1" ht="12.75">
      <c r="A556" s="486"/>
      <c r="B556" s="486"/>
      <c r="C556" s="162"/>
      <c r="D556" s="486"/>
      <c r="E556" s="486"/>
    </row>
    <row r="557" spans="1:5" s="163" customFormat="1" ht="12.75">
      <c r="A557" s="486"/>
      <c r="B557" s="486"/>
      <c r="C557" s="162"/>
      <c r="D557" s="486"/>
      <c r="E557" s="486"/>
    </row>
    <row r="558" spans="1:5" s="163" customFormat="1" ht="12.75">
      <c r="A558" s="486"/>
      <c r="B558" s="486"/>
      <c r="C558" s="162"/>
      <c r="D558" s="486"/>
      <c r="E558" s="486"/>
    </row>
    <row r="559" spans="1:5" s="163" customFormat="1" ht="12.75">
      <c r="A559" s="486"/>
      <c r="B559" s="486"/>
      <c r="C559" s="162"/>
      <c r="D559" s="486"/>
      <c r="E559" s="486"/>
    </row>
    <row r="560" spans="1:5" s="163" customFormat="1" ht="12.75">
      <c r="A560" s="486"/>
      <c r="B560" s="486"/>
      <c r="C560" s="162"/>
      <c r="D560" s="486"/>
      <c r="E560" s="486"/>
    </row>
    <row r="561" spans="1:5" s="163" customFormat="1" ht="12.75">
      <c r="A561" s="486"/>
      <c r="B561" s="486"/>
      <c r="C561" s="162"/>
      <c r="D561" s="486"/>
      <c r="E561" s="486"/>
    </row>
    <row r="562" spans="1:5" s="163" customFormat="1" ht="12.75">
      <c r="A562" s="486"/>
      <c r="B562" s="486"/>
      <c r="C562" s="162"/>
      <c r="D562" s="486"/>
      <c r="E562" s="486"/>
    </row>
    <row r="563" spans="1:5" s="163" customFormat="1" ht="12.75">
      <c r="A563" s="486"/>
      <c r="B563" s="486"/>
      <c r="C563" s="162"/>
      <c r="D563" s="486"/>
      <c r="E563" s="486"/>
    </row>
    <row r="564" spans="1:5" s="163" customFormat="1" ht="12.75">
      <c r="A564" s="486"/>
      <c r="B564" s="486"/>
      <c r="C564" s="162"/>
      <c r="D564" s="486"/>
      <c r="E564" s="486"/>
    </row>
    <row r="565" spans="1:5" s="163" customFormat="1" ht="12.75">
      <c r="A565" s="486"/>
      <c r="B565" s="486"/>
      <c r="C565" s="162"/>
      <c r="D565" s="486"/>
      <c r="E565" s="486"/>
    </row>
    <row r="566" spans="1:5" s="163" customFormat="1" ht="12.75">
      <c r="A566" s="486"/>
      <c r="B566" s="486"/>
      <c r="C566" s="162"/>
      <c r="D566" s="486"/>
      <c r="E566" s="486"/>
    </row>
    <row r="567" spans="1:5" s="163" customFormat="1" ht="12.75">
      <c r="A567" s="486"/>
      <c r="B567" s="486"/>
      <c r="C567" s="162"/>
      <c r="D567" s="486"/>
      <c r="E567" s="486"/>
    </row>
    <row r="568" spans="1:5" s="163" customFormat="1" ht="12.75">
      <c r="A568" s="486"/>
      <c r="B568" s="486"/>
      <c r="C568" s="162"/>
      <c r="D568" s="486"/>
      <c r="E568" s="486"/>
    </row>
    <row r="569" spans="1:5" s="163" customFormat="1" ht="12.75">
      <c r="A569" s="486"/>
      <c r="B569" s="486"/>
      <c r="C569" s="162"/>
      <c r="D569" s="486"/>
      <c r="E569" s="486"/>
    </row>
    <row r="570" spans="1:5" s="163" customFormat="1" ht="12.75">
      <c r="A570" s="486"/>
      <c r="B570" s="486"/>
      <c r="C570" s="162"/>
      <c r="D570" s="486"/>
      <c r="E570" s="486"/>
    </row>
    <row r="571" spans="1:5" s="163" customFormat="1" ht="12.75">
      <c r="A571" s="486"/>
      <c r="B571" s="486"/>
      <c r="C571" s="162"/>
      <c r="D571" s="486"/>
      <c r="E571" s="486"/>
    </row>
    <row r="572" spans="1:5" s="163" customFormat="1" ht="12.75">
      <c r="A572" s="486"/>
      <c r="B572" s="486"/>
      <c r="C572" s="162"/>
      <c r="D572" s="486"/>
      <c r="E572" s="486"/>
    </row>
    <row r="573" spans="1:5" s="163" customFormat="1" ht="12.75">
      <c r="A573" s="486"/>
      <c r="B573" s="486"/>
      <c r="C573" s="162"/>
      <c r="D573" s="486"/>
      <c r="E573" s="486"/>
    </row>
    <row r="574" spans="1:5" s="163" customFormat="1" ht="12.75">
      <c r="A574" s="486"/>
      <c r="B574" s="486"/>
      <c r="C574" s="162"/>
      <c r="D574" s="486"/>
      <c r="E574" s="486"/>
    </row>
    <row r="575" spans="1:5" s="163" customFormat="1" ht="12.75">
      <c r="A575" s="486"/>
      <c r="B575" s="486"/>
      <c r="C575" s="162"/>
      <c r="D575" s="486"/>
      <c r="E575" s="486"/>
    </row>
    <row r="576" spans="1:5" s="163" customFormat="1" ht="12.75">
      <c r="A576" s="486"/>
      <c r="B576" s="486"/>
      <c r="C576" s="162"/>
      <c r="D576" s="486"/>
      <c r="E576" s="486"/>
    </row>
    <row r="577" spans="1:5" s="163" customFormat="1" ht="12.75">
      <c r="A577" s="486"/>
      <c r="B577" s="486"/>
      <c r="C577" s="162"/>
      <c r="D577" s="486"/>
      <c r="E577" s="486"/>
    </row>
    <row r="578" spans="1:5" s="163" customFormat="1" ht="12.75">
      <c r="A578" s="486"/>
      <c r="B578" s="486"/>
      <c r="C578" s="162"/>
      <c r="D578" s="486"/>
      <c r="E578" s="486"/>
    </row>
    <row r="579" spans="1:5" s="163" customFormat="1" ht="12.75">
      <c r="A579" s="486"/>
      <c r="B579" s="486"/>
      <c r="C579" s="162"/>
      <c r="D579" s="486"/>
      <c r="E579" s="486"/>
    </row>
    <row r="580" spans="1:5" s="163" customFormat="1" ht="12.75">
      <c r="A580" s="486"/>
      <c r="B580" s="486"/>
      <c r="C580" s="162"/>
      <c r="D580" s="486"/>
      <c r="E580" s="486"/>
    </row>
    <row r="581" spans="1:5" s="163" customFormat="1" ht="12.75">
      <c r="A581" s="486"/>
      <c r="B581" s="486"/>
      <c r="C581" s="162"/>
      <c r="D581" s="486"/>
      <c r="E581" s="486"/>
    </row>
    <row r="582" spans="1:5" s="163" customFormat="1" ht="12.75">
      <c r="A582" s="486"/>
      <c r="B582" s="486"/>
      <c r="C582" s="162"/>
      <c r="D582" s="486"/>
      <c r="E582" s="486"/>
    </row>
    <row r="583" spans="1:5" s="163" customFormat="1" ht="12.75">
      <c r="A583" s="486"/>
      <c r="B583" s="486"/>
      <c r="C583" s="162"/>
      <c r="D583" s="486"/>
      <c r="E583" s="486"/>
    </row>
    <row r="584" spans="1:5" s="163" customFormat="1" ht="12.75">
      <c r="A584" s="486"/>
      <c r="B584" s="486"/>
      <c r="C584" s="162"/>
      <c r="D584" s="486"/>
      <c r="E584" s="486"/>
    </row>
    <row r="585" spans="1:5" s="163" customFormat="1" ht="12.75">
      <c r="A585" s="486"/>
      <c r="B585" s="486"/>
      <c r="C585" s="162"/>
      <c r="D585" s="486"/>
      <c r="E585" s="486"/>
    </row>
    <row r="586" spans="1:5" s="163" customFormat="1" ht="12.75">
      <c r="A586" s="486"/>
      <c r="B586" s="486"/>
      <c r="C586" s="162"/>
      <c r="D586" s="486"/>
      <c r="E586" s="486"/>
    </row>
    <row r="587" spans="1:5" s="163" customFormat="1" ht="12.75">
      <c r="A587" s="486"/>
      <c r="B587" s="486"/>
      <c r="C587" s="162"/>
      <c r="D587" s="486"/>
      <c r="E587" s="486"/>
    </row>
    <row r="588" spans="1:5" s="163" customFormat="1" ht="12.75">
      <c r="A588" s="486"/>
      <c r="B588" s="486"/>
      <c r="C588" s="162"/>
      <c r="D588" s="486"/>
      <c r="E588" s="486"/>
    </row>
    <row r="589" spans="1:5" s="163" customFormat="1" ht="12.75">
      <c r="A589" s="486"/>
      <c r="B589" s="486"/>
      <c r="C589" s="162"/>
      <c r="D589" s="486"/>
      <c r="E589" s="486"/>
    </row>
    <row r="590" spans="1:5" s="163" customFormat="1" ht="12.75">
      <c r="A590" s="486"/>
      <c r="B590" s="486"/>
      <c r="C590" s="162"/>
      <c r="D590" s="486"/>
      <c r="E590" s="486"/>
    </row>
    <row r="591" spans="1:5" s="163" customFormat="1" ht="12.75">
      <c r="A591" s="486"/>
      <c r="B591" s="486"/>
      <c r="C591" s="162"/>
      <c r="D591" s="486"/>
      <c r="E591" s="486"/>
    </row>
    <row r="592" spans="1:5" s="163" customFormat="1" ht="12.75">
      <c r="A592" s="486"/>
      <c r="B592" s="486"/>
      <c r="C592" s="162"/>
      <c r="D592" s="486"/>
      <c r="E592" s="486"/>
    </row>
    <row r="593" spans="1:5" s="163" customFormat="1" ht="12.75">
      <c r="A593" s="486"/>
      <c r="B593" s="486"/>
      <c r="C593" s="162"/>
      <c r="D593" s="486"/>
      <c r="E593" s="486"/>
    </row>
    <row r="594" spans="1:5" s="163" customFormat="1" ht="12.75">
      <c r="A594" s="486"/>
      <c r="B594" s="486"/>
      <c r="C594" s="162"/>
      <c r="D594" s="486"/>
      <c r="E594" s="486"/>
    </row>
    <row r="595" spans="1:5" s="163" customFormat="1" ht="12.75">
      <c r="A595" s="486"/>
      <c r="B595" s="486"/>
      <c r="C595" s="162"/>
      <c r="D595" s="486"/>
      <c r="E595" s="486"/>
    </row>
    <row r="596" spans="1:5" s="163" customFormat="1" ht="12.75">
      <c r="A596" s="486"/>
      <c r="B596" s="486"/>
      <c r="C596" s="162"/>
      <c r="D596" s="486"/>
      <c r="E596" s="486"/>
    </row>
    <row r="597" spans="1:5" s="163" customFormat="1" ht="12.75">
      <c r="A597" s="486"/>
      <c r="B597" s="486"/>
      <c r="C597" s="162"/>
      <c r="D597" s="486"/>
      <c r="E597" s="486"/>
    </row>
    <row r="598" spans="1:5" s="163" customFormat="1" ht="12.75">
      <c r="A598" s="486"/>
      <c r="B598" s="486"/>
      <c r="C598" s="162"/>
      <c r="D598" s="486"/>
      <c r="E598" s="486"/>
    </row>
    <row r="599" spans="1:5" s="163" customFormat="1" ht="12.75">
      <c r="A599" s="486"/>
      <c r="B599" s="486"/>
      <c r="C599" s="162"/>
      <c r="D599" s="486"/>
      <c r="E599" s="486"/>
    </row>
    <row r="600" spans="1:5" s="163" customFormat="1" ht="12.75">
      <c r="A600" s="486"/>
      <c r="B600" s="486"/>
      <c r="C600" s="162"/>
      <c r="D600" s="486"/>
      <c r="E600" s="486"/>
    </row>
    <row r="601" spans="1:5" s="163" customFormat="1" ht="12.75">
      <c r="A601" s="486"/>
      <c r="B601" s="486"/>
      <c r="C601" s="162"/>
      <c r="D601" s="486"/>
      <c r="E601" s="486"/>
    </row>
    <row r="602" spans="1:5" s="163" customFormat="1" ht="12.75">
      <c r="A602" s="486"/>
      <c r="B602" s="486"/>
      <c r="C602" s="162"/>
      <c r="D602" s="486"/>
      <c r="E602" s="486"/>
    </row>
    <row r="603" spans="1:5" s="163" customFormat="1" ht="12.75">
      <c r="A603" s="486"/>
      <c r="B603" s="486"/>
      <c r="C603" s="162"/>
      <c r="D603" s="486"/>
      <c r="E603" s="486"/>
    </row>
    <row r="604" spans="1:5" s="163" customFormat="1" ht="12.75">
      <c r="A604" s="486"/>
      <c r="B604" s="486"/>
      <c r="C604" s="162"/>
      <c r="D604" s="486"/>
      <c r="E604" s="486"/>
    </row>
    <row r="605" spans="1:5" s="163" customFormat="1" ht="12.75">
      <c r="A605" s="486"/>
      <c r="B605" s="486"/>
      <c r="C605" s="162"/>
      <c r="D605" s="486"/>
      <c r="E605" s="486"/>
    </row>
    <row r="606" spans="1:5" s="163" customFormat="1" ht="12.75">
      <c r="A606" s="486"/>
      <c r="B606" s="486"/>
      <c r="C606" s="162"/>
      <c r="D606" s="486"/>
      <c r="E606" s="486"/>
    </row>
    <row r="607" spans="1:5" s="163" customFormat="1" ht="12.75">
      <c r="A607" s="486"/>
      <c r="B607" s="486"/>
      <c r="C607" s="162"/>
      <c r="D607" s="486"/>
      <c r="E607" s="486"/>
    </row>
    <row r="608" spans="1:5" s="163" customFormat="1" ht="12.75">
      <c r="A608" s="486"/>
      <c r="B608" s="486"/>
      <c r="C608" s="162"/>
      <c r="D608" s="486"/>
      <c r="E608" s="486"/>
    </row>
    <row r="609" spans="1:5" s="163" customFormat="1" ht="12.75">
      <c r="A609" s="486"/>
      <c r="B609" s="486"/>
      <c r="C609" s="162"/>
      <c r="D609" s="486"/>
      <c r="E609" s="486"/>
    </row>
    <row r="610" spans="1:5" s="163" customFormat="1" ht="12.75">
      <c r="A610" s="486"/>
      <c r="B610" s="486"/>
      <c r="C610" s="162"/>
      <c r="D610" s="486"/>
      <c r="E610" s="486"/>
    </row>
    <row r="611" spans="1:5" s="163" customFormat="1" ht="12.75">
      <c r="A611" s="486"/>
      <c r="B611" s="486"/>
      <c r="C611" s="162"/>
      <c r="D611" s="486"/>
      <c r="E611" s="486"/>
    </row>
    <row r="612" spans="1:5" s="163" customFormat="1" ht="12.75">
      <c r="A612" s="486"/>
      <c r="B612" s="486"/>
      <c r="C612" s="162"/>
      <c r="D612" s="486"/>
      <c r="E612" s="486"/>
    </row>
    <row r="613" spans="1:5" s="163" customFormat="1" ht="12.75">
      <c r="A613" s="486"/>
      <c r="B613" s="486"/>
      <c r="C613" s="162"/>
      <c r="D613" s="486"/>
      <c r="E613" s="486"/>
    </row>
    <row r="614" spans="1:5" s="163" customFormat="1" ht="12.75">
      <c r="A614" s="486"/>
      <c r="B614" s="486"/>
      <c r="C614" s="162"/>
      <c r="D614" s="486"/>
      <c r="E614" s="486"/>
    </row>
    <row r="615" spans="1:5" s="163" customFormat="1" ht="12.75">
      <c r="A615" s="486"/>
      <c r="B615" s="486"/>
      <c r="C615" s="162"/>
      <c r="D615" s="486"/>
      <c r="E615" s="486"/>
    </row>
    <row r="616" spans="1:5" s="163" customFormat="1" ht="12.75">
      <c r="A616" s="486"/>
      <c r="B616" s="486"/>
      <c r="C616" s="162"/>
      <c r="D616" s="486"/>
      <c r="E616" s="486"/>
    </row>
    <row r="617" spans="1:5" s="163" customFormat="1" ht="12.75">
      <c r="A617" s="486"/>
      <c r="B617" s="486"/>
      <c r="C617" s="162"/>
      <c r="D617" s="486"/>
      <c r="E617" s="486"/>
    </row>
    <row r="618" spans="1:5" s="163" customFormat="1" ht="12.75">
      <c r="A618" s="486"/>
      <c r="B618" s="486"/>
      <c r="C618" s="162"/>
      <c r="D618" s="486"/>
      <c r="E618" s="486"/>
    </row>
    <row r="619" spans="1:5" s="163" customFormat="1" ht="12.75">
      <c r="A619" s="486"/>
      <c r="B619" s="486"/>
      <c r="C619" s="162"/>
      <c r="D619" s="486"/>
      <c r="E619" s="486"/>
    </row>
    <row r="620" spans="1:5" s="163" customFormat="1" ht="12.75">
      <c r="A620" s="486"/>
      <c r="B620" s="486"/>
      <c r="C620" s="162"/>
      <c r="D620" s="486"/>
      <c r="E620" s="486"/>
    </row>
    <row r="621" spans="1:5" s="163" customFormat="1" ht="12.75">
      <c r="A621" s="486"/>
      <c r="B621" s="486"/>
      <c r="C621" s="162"/>
      <c r="D621" s="486"/>
      <c r="E621" s="486"/>
    </row>
    <row r="622" spans="1:5" s="163" customFormat="1" ht="12.75">
      <c r="A622" s="486"/>
      <c r="B622" s="486"/>
      <c r="C622" s="162"/>
      <c r="D622" s="486"/>
      <c r="E622" s="486"/>
    </row>
    <row r="623" spans="1:5" s="163" customFormat="1" ht="12.75">
      <c r="A623" s="486"/>
      <c r="B623" s="486"/>
      <c r="C623" s="162"/>
      <c r="D623" s="486"/>
      <c r="E623" s="486"/>
    </row>
    <row r="624" spans="1:5" s="163" customFormat="1" ht="12.75">
      <c r="A624" s="486"/>
      <c r="B624" s="486"/>
      <c r="C624" s="162"/>
      <c r="D624" s="486"/>
      <c r="E624" s="486"/>
    </row>
    <row r="625" spans="1:5" s="163" customFormat="1" ht="12.75">
      <c r="A625" s="486"/>
      <c r="B625" s="486"/>
      <c r="C625" s="162"/>
      <c r="D625" s="486"/>
      <c r="E625" s="486"/>
    </row>
    <row r="626" spans="1:5" s="163" customFormat="1" ht="12.75">
      <c r="A626" s="486"/>
      <c r="B626" s="486"/>
      <c r="C626" s="162"/>
      <c r="D626" s="486"/>
      <c r="E626" s="486"/>
    </row>
    <row r="627" spans="1:5" s="163" customFormat="1" ht="12.75">
      <c r="A627" s="486"/>
      <c r="B627" s="486"/>
      <c r="C627" s="162"/>
      <c r="D627" s="486"/>
      <c r="E627" s="486"/>
    </row>
    <row r="628" spans="1:5" s="163" customFormat="1" ht="12.75">
      <c r="A628" s="486"/>
      <c r="B628" s="486"/>
      <c r="C628" s="162"/>
      <c r="D628" s="486"/>
      <c r="E628" s="486"/>
    </row>
    <row r="629" spans="1:5" s="163" customFormat="1" ht="12.75">
      <c r="A629" s="486"/>
      <c r="B629" s="486"/>
      <c r="C629" s="162"/>
      <c r="D629" s="486"/>
      <c r="E629" s="486"/>
    </row>
    <row r="630" spans="1:5" s="163" customFormat="1" ht="12.75">
      <c r="A630" s="486"/>
      <c r="B630" s="486"/>
      <c r="C630" s="162"/>
      <c r="D630" s="486"/>
      <c r="E630" s="486"/>
    </row>
    <row r="631" spans="1:5" s="163" customFormat="1" ht="12.75">
      <c r="A631" s="486"/>
      <c r="B631" s="486"/>
      <c r="C631" s="162"/>
      <c r="D631" s="486"/>
      <c r="E631" s="486"/>
    </row>
    <row r="632" spans="1:5" s="163" customFormat="1" ht="12.75">
      <c r="A632" s="486"/>
      <c r="B632" s="486"/>
      <c r="C632" s="162"/>
      <c r="D632" s="486"/>
      <c r="E632" s="486"/>
    </row>
    <row r="633" spans="1:5" s="163" customFormat="1" ht="12.75">
      <c r="A633" s="486"/>
      <c r="B633" s="486"/>
      <c r="C633" s="162"/>
      <c r="D633" s="486"/>
      <c r="E633" s="486"/>
    </row>
    <row r="634" spans="1:5" s="163" customFormat="1" ht="12.75">
      <c r="A634" s="486"/>
      <c r="B634" s="486"/>
      <c r="C634" s="162"/>
      <c r="D634" s="486"/>
      <c r="E634" s="486"/>
    </row>
    <row r="635" spans="1:5" s="163" customFormat="1" ht="12.75">
      <c r="A635" s="486"/>
      <c r="B635" s="486"/>
      <c r="C635" s="162"/>
      <c r="D635" s="486"/>
      <c r="E635" s="486"/>
    </row>
    <row r="636" spans="1:5" s="163" customFormat="1" ht="12.75">
      <c r="A636" s="486"/>
      <c r="B636" s="486"/>
      <c r="C636" s="162"/>
      <c r="D636" s="486"/>
      <c r="E636" s="486"/>
    </row>
    <row r="637" spans="1:5" s="163" customFormat="1" ht="12.75">
      <c r="A637" s="486"/>
      <c r="B637" s="486"/>
      <c r="C637" s="162"/>
      <c r="D637" s="486"/>
      <c r="E637" s="486"/>
    </row>
    <row r="638" spans="1:5" s="163" customFormat="1" ht="12.75">
      <c r="A638" s="486"/>
      <c r="B638" s="486"/>
      <c r="C638" s="162"/>
      <c r="D638" s="486"/>
      <c r="E638" s="486"/>
    </row>
    <row r="639" spans="1:5" s="163" customFormat="1" ht="12.75">
      <c r="A639" s="486"/>
      <c r="B639" s="486"/>
      <c r="C639" s="162"/>
      <c r="D639" s="486"/>
      <c r="E639" s="486"/>
    </row>
    <row r="640" spans="1:5" s="163" customFormat="1" ht="12.75">
      <c r="A640" s="486"/>
      <c r="B640" s="486"/>
      <c r="C640" s="162"/>
      <c r="D640" s="486"/>
      <c r="E640" s="486"/>
    </row>
    <row r="641" spans="1:5" s="163" customFormat="1" ht="12.75">
      <c r="A641" s="486"/>
      <c r="B641" s="486"/>
      <c r="C641" s="162"/>
      <c r="D641" s="486"/>
      <c r="E641" s="486"/>
    </row>
    <row r="642" spans="1:5" s="163" customFormat="1" ht="12.75">
      <c r="A642" s="486"/>
      <c r="B642" s="486"/>
      <c r="C642" s="162"/>
      <c r="D642" s="486"/>
      <c r="E642" s="486"/>
    </row>
    <row r="643" spans="1:5" s="163" customFormat="1" ht="12.75">
      <c r="A643" s="486"/>
      <c r="B643" s="486"/>
      <c r="C643" s="162"/>
      <c r="D643" s="486"/>
      <c r="E643" s="486"/>
    </row>
    <row r="644" spans="1:5" s="163" customFormat="1" ht="12.75">
      <c r="A644" s="486"/>
      <c r="B644" s="486"/>
      <c r="C644" s="162"/>
      <c r="D644" s="486"/>
      <c r="E644" s="486"/>
    </row>
    <row r="645" spans="1:5" s="163" customFormat="1" ht="12.75">
      <c r="A645" s="486"/>
      <c r="B645" s="486"/>
      <c r="C645" s="162"/>
      <c r="D645" s="486"/>
      <c r="E645" s="486"/>
    </row>
    <row r="646" spans="1:5" s="163" customFormat="1" ht="12.75">
      <c r="A646" s="486"/>
      <c r="B646" s="486"/>
      <c r="C646" s="162"/>
      <c r="D646" s="486"/>
      <c r="E646" s="486"/>
    </row>
    <row r="647" spans="1:5" s="163" customFormat="1" ht="12.75">
      <c r="A647" s="486"/>
      <c r="B647" s="486"/>
      <c r="C647" s="162"/>
      <c r="D647" s="486"/>
      <c r="E647" s="486"/>
    </row>
    <row r="648" spans="1:5" s="163" customFormat="1" ht="12.75">
      <c r="A648" s="486"/>
      <c r="B648" s="486"/>
      <c r="C648" s="162"/>
      <c r="D648" s="486"/>
      <c r="E648" s="486"/>
    </row>
    <row r="649" spans="1:5" s="163" customFormat="1" ht="12.75">
      <c r="A649" s="486"/>
      <c r="B649" s="486"/>
      <c r="C649" s="162"/>
      <c r="D649" s="486"/>
      <c r="E649" s="486"/>
    </row>
    <row r="650" spans="1:5" s="163" customFormat="1" ht="12.75">
      <c r="A650" s="486"/>
      <c r="B650" s="486"/>
      <c r="C650" s="162"/>
      <c r="D650" s="486"/>
      <c r="E650" s="486"/>
    </row>
    <row r="651" spans="1:5" s="163" customFormat="1" ht="12.75">
      <c r="A651" s="486"/>
      <c r="B651" s="486"/>
      <c r="C651" s="162"/>
      <c r="D651" s="486"/>
      <c r="E651" s="486"/>
    </row>
    <row r="652" spans="1:5" s="163" customFormat="1" ht="12.75">
      <c r="A652" s="486"/>
      <c r="B652" s="486"/>
      <c r="C652" s="162"/>
      <c r="D652" s="486"/>
      <c r="E652" s="486"/>
    </row>
    <row r="653" spans="1:5" s="163" customFormat="1" ht="12.75">
      <c r="A653" s="486"/>
      <c r="B653" s="486"/>
      <c r="C653" s="162"/>
      <c r="D653" s="486"/>
      <c r="E653" s="486"/>
    </row>
    <row r="654" spans="1:5" s="163" customFormat="1" ht="12.75">
      <c r="A654" s="486"/>
      <c r="B654" s="486"/>
      <c r="C654" s="162"/>
      <c r="D654" s="486"/>
      <c r="E654" s="486"/>
    </row>
    <row r="655" spans="1:5" s="163" customFormat="1" ht="12.75">
      <c r="A655" s="486"/>
      <c r="B655" s="486"/>
      <c r="C655" s="162"/>
      <c r="D655" s="486"/>
      <c r="E655" s="486"/>
    </row>
    <row r="656" spans="1:5" s="163" customFormat="1" ht="12.75">
      <c r="A656" s="486"/>
      <c r="B656" s="486"/>
      <c r="C656" s="162"/>
      <c r="D656" s="486"/>
      <c r="E656" s="486"/>
    </row>
    <row r="657" spans="1:5" s="163" customFormat="1" ht="12.75">
      <c r="A657" s="486"/>
      <c r="B657" s="486"/>
      <c r="C657" s="162"/>
      <c r="D657" s="486"/>
      <c r="E657" s="486"/>
    </row>
    <row r="658" spans="1:5" s="163" customFormat="1" ht="12.75">
      <c r="A658" s="486"/>
      <c r="B658" s="486"/>
      <c r="C658" s="162"/>
      <c r="D658" s="486"/>
      <c r="E658" s="486"/>
    </row>
    <row r="659" spans="1:5" s="163" customFormat="1" ht="12.75">
      <c r="A659" s="486"/>
      <c r="B659" s="486"/>
      <c r="C659" s="162"/>
      <c r="D659" s="486"/>
      <c r="E659" s="486"/>
    </row>
    <row r="660" spans="1:5" s="163" customFormat="1" ht="12.75">
      <c r="A660" s="486"/>
      <c r="B660" s="486"/>
      <c r="C660" s="162"/>
      <c r="D660" s="486"/>
      <c r="E660" s="486"/>
    </row>
    <row r="661" spans="1:5" s="163" customFormat="1" ht="12.75">
      <c r="A661" s="486"/>
      <c r="B661" s="486"/>
      <c r="C661" s="162"/>
      <c r="D661" s="486"/>
      <c r="E661" s="486"/>
    </row>
    <row r="662" spans="1:5" s="163" customFormat="1" ht="12.75">
      <c r="A662" s="486"/>
      <c r="B662" s="486"/>
      <c r="C662" s="162"/>
      <c r="D662" s="486"/>
      <c r="E662" s="486"/>
    </row>
    <row r="663" spans="1:5" s="163" customFormat="1" ht="12.75">
      <c r="A663" s="486"/>
      <c r="B663" s="486"/>
      <c r="C663" s="162"/>
      <c r="D663" s="486"/>
      <c r="E663" s="486"/>
    </row>
    <row r="664" spans="1:5" s="163" customFormat="1" ht="12.75">
      <c r="A664" s="486"/>
      <c r="B664" s="486"/>
      <c r="C664" s="162"/>
      <c r="D664" s="486"/>
      <c r="E664" s="486"/>
    </row>
    <row r="665" spans="1:5" s="163" customFormat="1" ht="12.75">
      <c r="A665" s="486"/>
      <c r="B665" s="486"/>
      <c r="C665" s="162"/>
      <c r="D665" s="486"/>
      <c r="E665" s="486"/>
    </row>
    <row r="666" spans="1:5" s="163" customFormat="1" ht="12.75">
      <c r="A666" s="486"/>
      <c r="B666" s="486"/>
      <c r="C666" s="162"/>
      <c r="D666" s="486"/>
      <c r="E666" s="486"/>
    </row>
    <row r="667" spans="1:5" s="163" customFormat="1" ht="12.75">
      <c r="A667" s="486"/>
      <c r="B667" s="486"/>
      <c r="C667" s="162"/>
      <c r="D667" s="486"/>
      <c r="E667" s="486"/>
    </row>
    <row r="668" spans="1:5" s="163" customFormat="1" ht="12.75">
      <c r="A668" s="486"/>
      <c r="B668" s="486"/>
      <c r="C668" s="162"/>
      <c r="D668" s="486"/>
      <c r="E668" s="486"/>
    </row>
    <row r="669" spans="1:5" s="163" customFormat="1" ht="12.75">
      <c r="A669" s="486"/>
      <c r="B669" s="486"/>
      <c r="C669" s="162"/>
      <c r="D669" s="486"/>
      <c r="E669" s="486"/>
    </row>
    <row r="670" spans="1:5" s="163" customFormat="1" ht="12.75">
      <c r="A670" s="486"/>
      <c r="B670" s="486"/>
      <c r="C670" s="162"/>
      <c r="D670" s="486"/>
      <c r="E670" s="486"/>
    </row>
    <row r="671" spans="1:5" s="163" customFormat="1" ht="12.75">
      <c r="A671" s="486"/>
      <c r="B671" s="486"/>
      <c r="C671" s="162"/>
      <c r="D671" s="486"/>
      <c r="E671" s="486"/>
    </row>
    <row r="672" spans="1:5" s="163" customFormat="1" ht="12.75">
      <c r="A672" s="486"/>
      <c r="B672" s="486"/>
      <c r="C672" s="162"/>
      <c r="D672" s="486"/>
      <c r="E672" s="486"/>
    </row>
    <row r="673" spans="1:5" s="163" customFormat="1" ht="12.75">
      <c r="A673" s="486"/>
      <c r="B673" s="486"/>
      <c r="C673" s="162"/>
      <c r="D673" s="486"/>
      <c r="E673" s="486"/>
    </row>
    <row r="674" spans="1:5" s="163" customFormat="1" ht="12.75">
      <c r="A674" s="486"/>
      <c r="B674" s="486"/>
      <c r="C674" s="162"/>
      <c r="D674" s="486"/>
      <c r="E674" s="486"/>
    </row>
    <row r="675" spans="1:5" s="163" customFormat="1" ht="12.75">
      <c r="A675" s="486"/>
      <c r="B675" s="486"/>
      <c r="C675" s="162"/>
      <c r="D675" s="486"/>
      <c r="E675" s="486"/>
    </row>
    <row r="676" spans="1:5" s="163" customFormat="1" ht="12.75">
      <c r="A676" s="486"/>
      <c r="B676" s="486"/>
      <c r="C676" s="162"/>
      <c r="D676" s="486"/>
      <c r="E676" s="486"/>
    </row>
    <row r="677" spans="1:5" s="163" customFormat="1" ht="12.75">
      <c r="A677" s="486"/>
      <c r="B677" s="486"/>
      <c r="C677" s="162"/>
      <c r="D677" s="486"/>
      <c r="E677" s="486"/>
    </row>
    <row r="678" spans="1:5" s="163" customFormat="1" ht="12.75">
      <c r="A678" s="486"/>
      <c r="B678" s="486"/>
      <c r="C678" s="162"/>
      <c r="D678" s="486"/>
      <c r="E678" s="486"/>
    </row>
    <row r="679" spans="1:5" s="163" customFormat="1" ht="12.75">
      <c r="A679" s="486"/>
      <c r="B679" s="486"/>
      <c r="C679" s="162"/>
      <c r="D679" s="486"/>
      <c r="E679" s="486"/>
    </row>
    <row r="680" spans="1:5" s="163" customFormat="1" ht="12.75">
      <c r="A680" s="486"/>
      <c r="B680" s="486"/>
      <c r="C680" s="162"/>
      <c r="D680" s="486"/>
      <c r="E680" s="486"/>
    </row>
    <row r="681" spans="1:5" s="163" customFormat="1" ht="12.75">
      <c r="A681" s="486"/>
      <c r="B681" s="486"/>
      <c r="C681" s="162"/>
      <c r="D681" s="486"/>
      <c r="E681" s="486"/>
    </row>
    <row r="682" spans="1:5" s="163" customFormat="1" ht="12.75">
      <c r="A682" s="486"/>
      <c r="B682" s="486"/>
      <c r="C682" s="162"/>
      <c r="D682" s="486"/>
      <c r="E682" s="486"/>
    </row>
    <row r="683" spans="1:5" s="163" customFormat="1" ht="12.75">
      <c r="A683" s="486"/>
      <c r="B683" s="486"/>
      <c r="C683" s="162"/>
      <c r="D683" s="486"/>
      <c r="E683" s="486"/>
    </row>
    <row r="684" spans="1:5" s="163" customFormat="1" ht="12.75">
      <c r="A684" s="486"/>
      <c r="B684" s="486"/>
      <c r="C684" s="162"/>
      <c r="D684" s="486"/>
      <c r="E684" s="486"/>
    </row>
    <row r="685" spans="1:5" s="163" customFormat="1" ht="12.75">
      <c r="A685" s="486"/>
      <c r="B685" s="486"/>
      <c r="C685" s="162"/>
      <c r="D685" s="486"/>
      <c r="E685" s="486"/>
    </row>
    <row r="686" spans="1:5" s="163" customFormat="1" ht="12.75">
      <c r="A686" s="486"/>
      <c r="B686" s="486"/>
      <c r="C686" s="162"/>
      <c r="D686" s="486"/>
      <c r="E686" s="486"/>
    </row>
    <row r="687" spans="1:5" s="163" customFormat="1" ht="12.75">
      <c r="A687" s="486"/>
      <c r="B687" s="486"/>
      <c r="C687" s="162"/>
      <c r="D687" s="486"/>
      <c r="E687" s="486"/>
    </row>
    <row r="688" spans="1:5" s="163" customFormat="1" ht="12.75">
      <c r="A688" s="486"/>
      <c r="B688" s="486"/>
      <c r="C688" s="162"/>
      <c r="D688" s="486"/>
      <c r="E688" s="486"/>
    </row>
    <row r="689" spans="1:5" s="163" customFormat="1" ht="12.75">
      <c r="A689" s="486"/>
      <c r="B689" s="486"/>
      <c r="C689" s="162"/>
      <c r="D689" s="486"/>
      <c r="E689" s="486"/>
    </row>
    <row r="690" spans="1:5" s="163" customFormat="1" ht="12.75">
      <c r="A690" s="486"/>
      <c r="B690" s="486"/>
      <c r="C690" s="162"/>
      <c r="D690" s="486"/>
      <c r="E690" s="486"/>
    </row>
    <row r="691" spans="1:5" s="163" customFormat="1" ht="12.75">
      <c r="A691" s="486"/>
      <c r="B691" s="486"/>
      <c r="C691" s="162"/>
      <c r="D691" s="486"/>
      <c r="E691" s="486"/>
    </row>
    <row r="692" spans="1:5" s="163" customFormat="1" ht="12.75">
      <c r="A692" s="486"/>
      <c r="B692" s="486"/>
      <c r="C692" s="162"/>
      <c r="D692" s="486"/>
      <c r="E692" s="486"/>
    </row>
    <row r="693" spans="1:5" s="163" customFormat="1" ht="12.75">
      <c r="A693" s="486"/>
      <c r="B693" s="486"/>
      <c r="C693" s="162"/>
      <c r="D693" s="486"/>
      <c r="E693" s="486"/>
    </row>
    <row r="694" spans="1:5" s="163" customFormat="1" ht="12.75">
      <c r="A694" s="486"/>
      <c r="B694" s="486"/>
      <c r="C694" s="162"/>
      <c r="D694" s="486"/>
      <c r="E694" s="486"/>
    </row>
    <row r="695" spans="1:5" s="163" customFormat="1" ht="12.75">
      <c r="A695" s="486"/>
      <c r="B695" s="486"/>
      <c r="C695" s="162"/>
      <c r="D695" s="486"/>
      <c r="E695" s="486"/>
    </row>
    <row r="696" spans="1:5" s="163" customFormat="1" ht="12.75">
      <c r="A696" s="486"/>
      <c r="B696" s="486"/>
      <c r="C696" s="162"/>
      <c r="D696" s="486"/>
      <c r="E696" s="486"/>
    </row>
    <row r="697" spans="1:5" s="163" customFormat="1" ht="12.75">
      <c r="A697" s="486"/>
      <c r="B697" s="486"/>
      <c r="C697" s="162"/>
      <c r="D697" s="486"/>
      <c r="E697" s="486"/>
    </row>
    <row r="698" spans="1:5" s="163" customFormat="1" ht="12.75">
      <c r="A698" s="486"/>
      <c r="B698" s="486"/>
      <c r="C698" s="162"/>
      <c r="D698" s="486"/>
      <c r="E698" s="486"/>
    </row>
    <row r="699" spans="1:5" s="163" customFormat="1" ht="12.75">
      <c r="A699" s="486"/>
      <c r="B699" s="486"/>
      <c r="C699" s="162"/>
      <c r="D699" s="486"/>
      <c r="E699" s="486"/>
    </row>
    <row r="700" spans="1:5" s="163" customFormat="1" ht="12.75">
      <c r="A700" s="486"/>
      <c r="B700" s="486"/>
      <c r="C700" s="162"/>
      <c r="D700" s="486"/>
      <c r="E700" s="486"/>
    </row>
    <row r="701" spans="1:5" s="163" customFormat="1" ht="12.75">
      <c r="A701" s="486"/>
      <c r="B701" s="486"/>
      <c r="C701" s="162"/>
      <c r="D701" s="486"/>
      <c r="E701" s="486"/>
    </row>
    <row r="702" spans="1:5" s="163" customFormat="1" ht="12.75">
      <c r="A702" s="486"/>
      <c r="B702" s="486"/>
      <c r="C702" s="162"/>
      <c r="D702" s="486"/>
      <c r="E702" s="486"/>
    </row>
    <row r="703" spans="1:5" s="163" customFormat="1" ht="12.75">
      <c r="A703" s="486"/>
      <c r="B703" s="486"/>
      <c r="C703" s="162"/>
      <c r="D703" s="486"/>
      <c r="E703" s="486"/>
    </row>
    <row r="704" spans="1:5" s="163" customFormat="1" ht="12.75">
      <c r="A704" s="486"/>
      <c r="B704" s="486"/>
      <c r="C704" s="162"/>
      <c r="D704" s="486"/>
      <c r="E704" s="486"/>
    </row>
    <row r="705" spans="1:5" s="163" customFormat="1" ht="12.75">
      <c r="A705" s="486"/>
      <c r="B705" s="486"/>
      <c r="C705" s="162"/>
      <c r="D705" s="486"/>
      <c r="E705" s="486"/>
    </row>
    <row r="706" spans="1:5" s="163" customFormat="1" ht="12.75">
      <c r="A706" s="486"/>
      <c r="B706" s="486"/>
      <c r="C706" s="162"/>
      <c r="D706" s="486"/>
      <c r="E706" s="486"/>
    </row>
    <row r="707" spans="1:5" s="163" customFormat="1" ht="12.75">
      <c r="A707" s="486"/>
      <c r="B707" s="486"/>
      <c r="C707" s="162"/>
      <c r="D707" s="486"/>
      <c r="E707" s="486"/>
    </row>
    <row r="708" spans="1:5" s="163" customFormat="1" ht="12.75">
      <c r="A708" s="486"/>
      <c r="B708" s="486"/>
      <c r="C708" s="162"/>
      <c r="D708" s="486"/>
      <c r="E708" s="486"/>
    </row>
    <row r="709" spans="1:5" s="163" customFormat="1" ht="12.75">
      <c r="A709" s="486"/>
      <c r="B709" s="486"/>
      <c r="C709" s="162"/>
      <c r="D709" s="486"/>
      <c r="E709" s="486"/>
    </row>
    <row r="710" spans="1:5" s="163" customFormat="1" ht="12.75">
      <c r="A710" s="486"/>
      <c r="B710" s="486"/>
      <c r="C710" s="162"/>
      <c r="D710" s="486"/>
      <c r="E710" s="486"/>
    </row>
    <row r="711" spans="1:5" s="163" customFormat="1" ht="12.75">
      <c r="A711" s="486"/>
      <c r="B711" s="486"/>
      <c r="C711" s="162"/>
      <c r="D711" s="486"/>
      <c r="E711" s="486"/>
    </row>
    <row r="712" spans="1:5" s="163" customFormat="1" ht="12.75">
      <c r="A712" s="486"/>
      <c r="B712" s="486"/>
      <c r="C712" s="162"/>
      <c r="D712" s="486"/>
      <c r="E712" s="486"/>
    </row>
    <row r="713" spans="1:5" s="163" customFormat="1" ht="12.75">
      <c r="A713" s="486"/>
      <c r="B713" s="486"/>
      <c r="C713" s="162"/>
      <c r="D713" s="486"/>
      <c r="E713" s="486"/>
    </row>
    <row r="714" spans="1:5" s="163" customFormat="1" ht="12.75">
      <c r="A714" s="486"/>
      <c r="B714" s="486"/>
      <c r="C714" s="162"/>
      <c r="D714" s="486"/>
      <c r="E714" s="486"/>
    </row>
    <row r="715" spans="1:5" s="163" customFormat="1" ht="12.75">
      <c r="A715" s="486"/>
      <c r="B715" s="486"/>
      <c r="C715" s="162"/>
      <c r="D715" s="486"/>
      <c r="E715" s="486"/>
    </row>
    <row r="716" spans="1:5" s="163" customFormat="1" ht="12.75">
      <c r="A716" s="486"/>
      <c r="B716" s="486"/>
      <c r="C716" s="162"/>
      <c r="D716" s="486"/>
      <c r="E716" s="486"/>
    </row>
    <row r="717" spans="1:5" s="163" customFormat="1" ht="12.75">
      <c r="A717" s="486"/>
      <c r="B717" s="486"/>
      <c r="C717" s="162"/>
      <c r="D717" s="486"/>
      <c r="E717" s="486"/>
    </row>
    <row r="718" spans="1:5" s="163" customFormat="1" ht="12.75">
      <c r="A718" s="486"/>
      <c r="B718" s="486"/>
      <c r="C718" s="162"/>
      <c r="D718" s="486"/>
      <c r="E718" s="486"/>
    </row>
    <row r="719" spans="1:5" s="163" customFormat="1" ht="12.75">
      <c r="A719" s="486"/>
      <c r="B719" s="486"/>
      <c r="C719" s="162"/>
      <c r="D719" s="486"/>
      <c r="E719" s="486"/>
    </row>
    <row r="720" spans="1:5" s="163" customFormat="1" ht="12.75">
      <c r="A720" s="486"/>
      <c r="B720" s="486"/>
      <c r="C720" s="162"/>
      <c r="D720" s="486"/>
      <c r="E720" s="486"/>
    </row>
    <row r="721" spans="1:5" s="163" customFormat="1" ht="12.75">
      <c r="A721" s="486"/>
      <c r="B721" s="486"/>
      <c r="C721" s="162"/>
      <c r="D721" s="486"/>
      <c r="E721" s="486"/>
    </row>
    <row r="722" spans="1:5" s="163" customFormat="1" ht="12.75">
      <c r="A722" s="486"/>
      <c r="B722" s="486"/>
      <c r="C722" s="162"/>
      <c r="D722" s="486"/>
      <c r="E722" s="486"/>
    </row>
    <row r="723" spans="1:5" s="163" customFormat="1" ht="12.75">
      <c r="A723" s="486"/>
      <c r="B723" s="486"/>
      <c r="C723" s="162"/>
      <c r="D723" s="486"/>
      <c r="E723" s="486"/>
    </row>
    <row r="724" spans="1:5" s="163" customFormat="1" ht="12.75">
      <c r="A724" s="486"/>
      <c r="B724" s="486"/>
      <c r="C724" s="162"/>
      <c r="D724" s="486"/>
      <c r="E724" s="486"/>
    </row>
    <row r="725" spans="1:5" s="163" customFormat="1" ht="12.75">
      <c r="A725" s="486"/>
      <c r="B725" s="486"/>
      <c r="C725" s="162"/>
      <c r="D725" s="486"/>
      <c r="E725" s="486"/>
    </row>
    <row r="726" spans="1:5" s="163" customFormat="1" ht="12.75">
      <c r="A726" s="486"/>
      <c r="B726" s="486"/>
      <c r="C726" s="162"/>
      <c r="D726" s="486"/>
      <c r="E726" s="486"/>
    </row>
    <row r="727" spans="1:5" s="163" customFormat="1" ht="12.75">
      <c r="A727" s="486"/>
      <c r="B727" s="486"/>
      <c r="C727" s="162"/>
      <c r="D727" s="486"/>
      <c r="E727" s="486"/>
    </row>
    <row r="728" spans="1:5" s="163" customFormat="1" ht="12.75">
      <c r="A728" s="486"/>
      <c r="B728" s="486"/>
      <c r="C728" s="162"/>
      <c r="D728" s="486"/>
      <c r="E728" s="486"/>
    </row>
    <row r="729" spans="1:5" s="163" customFormat="1" ht="12.75">
      <c r="A729" s="486"/>
      <c r="B729" s="486"/>
      <c r="C729" s="162"/>
      <c r="D729" s="486"/>
      <c r="E729" s="486"/>
    </row>
    <row r="730" spans="1:5" s="163" customFormat="1" ht="12.75">
      <c r="A730" s="486"/>
      <c r="B730" s="486"/>
      <c r="C730" s="162"/>
      <c r="D730" s="486"/>
      <c r="E730" s="486"/>
    </row>
    <row r="731" spans="1:5" s="163" customFormat="1" ht="12.75">
      <c r="A731" s="486"/>
      <c r="B731" s="486"/>
      <c r="C731" s="162"/>
      <c r="D731" s="486"/>
      <c r="E731" s="486"/>
    </row>
    <row r="732" spans="1:5" s="163" customFormat="1" ht="12.75">
      <c r="A732" s="486"/>
      <c r="B732" s="486"/>
      <c r="C732" s="162"/>
      <c r="D732" s="486"/>
      <c r="E732" s="486"/>
    </row>
    <row r="733" spans="1:5" s="163" customFormat="1" ht="12.75">
      <c r="A733" s="486"/>
      <c r="B733" s="486"/>
      <c r="C733" s="162"/>
      <c r="D733" s="486"/>
      <c r="E733" s="486"/>
    </row>
    <row r="734" spans="1:5" s="163" customFormat="1" ht="12.75">
      <c r="A734" s="486"/>
      <c r="B734" s="486"/>
      <c r="C734" s="162"/>
      <c r="D734" s="486"/>
      <c r="E734" s="486"/>
    </row>
    <row r="735" spans="1:5" s="163" customFormat="1" ht="12.75">
      <c r="A735" s="486"/>
      <c r="B735" s="486"/>
      <c r="C735" s="162"/>
      <c r="D735" s="486"/>
      <c r="E735" s="486"/>
    </row>
    <row r="736" spans="1:5" s="163" customFormat="1" ht="12.75">
      <c r="A736" s="486"/>
      <c r="B736" s="486"/>
      <c r="C736" s="162"/>
      <c r="D736" s="486"/>
      <c r="E736" s="486"/>
    </row>
    <row r="737" spans="1:5" s="163" customFormat="1" ht="12.75">
      <c r="A737" s="486"/>
      <c r="B737" s="486"/>
      <c r="C737" s="162"/>
      <c r="D737" s="486"/>
      <c r="E737" s="486"/>
    </row>
    <row r="738" spans="1:5" s="163" customFormat="1" ht="12.75">
      <c r="A738" s="486"/>
      <c r="B738" s="486"/>
      <c r="C738" s="162"/>
      <c r="D738" s="486"/>
      <c r="E738" s="486"/>
    </row>
    <row r="739" spans="1:5" s="163" customFormat="1" ht="12.75">
      <c r="A739" s="486"/>
      <c r="B739" s="486"/>
      <c r="C739" s="162"/>
      <c r="D739" s="486"/>
      <c r="E739" s="486"/>
    </row>
    <row r="740" spans="1:5" s="163" customFormat="1" ht="12.75">
      <c r="A740" s="486"/>
      <c r="B740" s="486"/>
      <c r="C740" s="162"/>
      <c r="D740" s="486"/>
      <c r="E740" s="486"/>
    </row>
    <row r="741" spans="1:5" s="163" customFormat="1" ht="12.75">
      <c r="A741" s="486"/>
      <c r="B741" s="486"/>
      <c r="C741" s="162"/>
      <c r="D741" s="486"/>
      <c r="E741" s="486"/>
    </row>
    <row r="742" spans="1:5" s="163" customFormat="1" ht="12.75">
      <c r="A742" s="486"/>
      <c r="B742" s="486"/>
      <c r="C742" s="162"/>
      <c r="D742" s="486"/>
      <c r="E742" s="486"/>
    </row>
    <row r="743" spans="1:5" s="163" customFormat="1" ht="12.75">
      <c r="A743" s="486"/>
      <c r="B743" s="486"/>
      <c r="C743" s="162"/>
      <c r="D743" s="486"/>
      <c r="E743" s="486"/>
    </row>
    <row r="744" spans="1:5" s="163" customFormat="1" ht="12.75">
      <c r="A744" s="486"/>
      <c r="B744" s="486"/>
      <c r="C744" s="162"/>
      <c r="D744" s="486"/>
      <c r="E744" s="486"/>
    </row>
    <row r="745" spans="1:5" s="163" customFormat="1" ht="12.75">
      <c r="A745" s="486"/>
      <c r="B745" s="486"/>
      <c r="C745" s="162"/>
      <c r="D745" s="486"/>
      <c r="E745" s="486"/>
    </row>
    <row r="746" spans="1:5" s="163" customFormat="1" ht="12.75">
      <c r="A746" s="486"/>
      <c r="B746" s="486"/>
      <c r="C746" s="162"/>
      <c r="D746" s="486"/>
      <c r="E746" s="486"/>
    </row>
    <row r="747" spans="1:5" s="163" customFormat="1" ht="12.75">
      <c r="A747" s="486"/>
      <c r="B747" s="486"/>
      <c r="C747" s="162"/>
      <c r="D747" s="486"/>
      <c r="E747" s="486"/>
    </row>
    <row r="748" spans="1:5" s="163" customFormat="1" ht="12.75">
      <c r="A748" s="486"/>
      <c r="B748" s="486"/>
      <c r="C748" s="162"/>
      <c r="D748" s="486"/>
      <c r="E748" s="486"/>
    </row>
    <row r="749" spans="1:5" s="163" customFormat="1" ht="12.75">
      <c r="A749" s="486"/>
      <c r="B749" s="486"/>
      <c r="C749" s="162"/>
      <c r="D749" s="486"/>
      <c r="E749" s="486"/>
    </row>
    <row r="750" spans="1:5" s="163" customFormat="1" ht="12.75">
      <c r="A750" s="486"/>
      <c r="B750" s="486"/>
      <c r="C750" s="162"/>
      <c r="D750" s="486"/>
      <c r="E750" s="486"/>
    </row>
    <row r="751" spans="1:5" s="163" customFormat="1" ht="12.75">
      <c r="A751" s="486"/>
      <c r="B751" s="486"/>
      <c r="C751" s="162"/>
      <c r="D751" s="486"/>
      <c r="E751" s="486"/>
    </row>
    <row r="752" spans="1:5" s="163" customFormat="1" ht="12.75">
      <c r="A752" s="486"/>
      <c r="B752" s="486"/>
      <c r="C752" s="162"/>
      <c r="D752" s="486"/>
      <c r="E752" s="486"/>
    </row>
    <row r="753" spans="1:5" s="163" customFormat="1" ht="12.75">
      <c r="A753" s="486"/>
      <c r="B753" s="486"/>
      <c r="C753" s="162"/>
      <c r="D753" s="486"/>
      <c r="E753" s="486"/>
    </row>
    <row r="754" spans="1:5" s="163" customFormat="1" ht="12.75">
      <c r="A754" s="486"/>
      <c r="B754" s="486"/>
      <c r="C754" s="162"/>
      <c r="D754" s="486"/>
      <c r="E754" s="486"/>
    </row>
    <row r="755" spans="1:5" s="163" customFormat="1" ht="12.75">
      <c r="A755" s="486"/>
      <c r="B755" s="486"/>
      <c r="C755" s="162"/>
      <c r="D755" s="486"/>
      <c r="E755" s="486"/>
    </row>
    <row r="756" spans="1:5" s="163" customFormat="1" ht="12.75">
      <c r="A756" s="486"/>
      <c r="B756" s="486"/>
      <c r="C756" s="162"/>
      <c r="D756" s="486"/>
      <c r="E756" s="486"/>
    </row>
    <row r="757" spans="1:5" s="163" customFormat="1" ht="12.75">
      <c r="A757" s="486"/>
      <c r="B757" s="486"/>
      <c r="C757" s="162"/>
      <c r="D757" s="486"/>
      <c r="E757" s="486"/>
    </row>
    <row r="758" spans="1:5" s="163" customFormat="1" ht="12.75">
      <c r="A758" s="486"/>
      <c r="B758" s="486"/>
      <c r="C758" s="162"/>
      <c r="D758" s="486"/>
      <c r="E758" s="486"/>
    </row>
    <row r="759" spans="1:5" s="163" customFormat="1" ht="12.75">
      <c r="A759" s="486"/>
      <c r="B759" s="486"/>
      <c r="C759" s="162"/>
      <c r="D759" s="486"/>
      <c r="E759" s="486"/>
    </row>
    <row r="760" spans="1:5" s="163" customFormat="1" ht="12.75">
      <c r="A760" s="486"/>
      <c r="B760" s="486"/>
      <c r="C760" s="162"/>
      <c r="D760" s="486"/>
      <c r="E760" s="486"/>
    </row>
    <row r="761" spans="1:5" s="163" customFormat="1" ht="12.75">
      <c r="A761" s="486"/>
      <c r="B761" s="486"/>
      <c r="C761" s="162"/>
      <c r="D761" s="486"/>
      <c r="E761" s="486"/>
    </row>
    <row r="762" spans="1:5" s="163" customFormat="1" ht="12.75">
      <c r="A762" s="486"/>
      <c r="B762" s="486"/>
      <c r="C762" s="162"/>
      <c r="D762" s="486"/>
      <c r="E762" s="486"/>
    </row>
    <row r="763" spans="1:5" s="163" customFormat="1" ht="12.75">
      <c r="A763" s="486"/>
      <c r="B763" s="486"/>
      <c r="C763" s="162"/>
      <c r="D763" s="486"/>
      <c r="E763" s="486"/>
    </row>
    <row r="764" spans="1:5" s="163" customFormat="1" ht="12.75">
      <c r="A764" s="486"/>
      <c r="B764" s="486"/>
      <c r="C764" s="162"/>
      <c r="D764" s="486"/>
      <c r="E764" s="486"/>
    </row>
    <row r="765" spans="1:5" s="163" customFormat="1" ht="12.75">
      <c r="A765" s="486"/>
      <c r="B765" s="486"/>
      <c r="C765" s="162"/>
      <c r="D765" s="486"/>
      <c r="E765" s="486"/>
    </row>
    <row r="766" spans="1:5" s="163" customFormat="1" ht="12.75">
      <c r="A766" s="486"/>
      <c r="B766" s="486"/>
      <c r="C766" s="162"/>
      <c r="D766" s="486"/>
      <c r="E766" s="486"/>
    </row>
    <row r="767" spans="1:5" s="163" customFormat="1" ht="12.75">
      <c r="A767" s="486"/>
      <c r="B767" s="486"/>
      <c r="C767" s="162"/>
      <c r="D767" s="486"/>
      <c r="E767" s="486"/>
    </row>
    <row r="768" spans="1:5" s="163" customFormat="1" ht="12.75">
      <c r="A768" s="486"/>
      <c r="B768" s="486"/>
      <c r="C768" s="162"/>
      <c r="D768" s="486"/>
      <c r="E768" s="486"/>
    </row>
    <row r="769" spans="1:5" s="163" customFormat="1" ht="12.75">
      <c r="A769" s="486"/>
      <c r="B769" s="486"/>
      <c r="C769" s="162"/>
      <c r="D769" s="486"/>
      <c r="E769" s="486"/>
    </row>
    <row r="770" spans="1:5" s="163" customFormat="1" ht="12.75">
      <c r="A770" s="486"/>
      <c r="B770" s="486"/>
      <c r="C770" s="162"/>
      <c r="D770" s="486"/>
      <c r="E770" s="486"/>
    </row>
    <row r="771" spans="1:5" s="163" customFormat="1" ht="12.75">
      <c r="A771" s="486"/>
      <c r="B771" s="486"/>
      <c r="C771" s="162"/>
      <c r="D771" s="486"/>
      <c r="E771" s="486"/>
    </row>
    <row r="772" spans="1:5" s="163" customFormat="1" ht="12.75">
      <c r="A772" s="486"/>
      <c r="B772" s="486"/>
      <c r="C772" s="162"/>
      <c r="D772" s="486"/>
      <c r="E772" s="486"/>
    </row>
    <row r="773" spans="1:5" s="163" customFormat="1" ht="12.75">
      <c r="A773" s="486"/>
      <c r="B773" s="486"/>
      <c r="C773" s="162"/>
      <c r="D773" s="486"/>
      <c r="E773" s="486"/>
    </row>
    <row r="774" spans="1:5" s="163" customFormat="1" ht="12.75">
      <c r="A774" s="486"/>
      <c r="B774" s="486"/>
      <c r="C774" s="162"/>
      <c r="D774" s="486"/>
      <c r="E774" s="486"/>
    </row>
    <row r="775" spans="1:5" s="163" customFormat="1" ht="12.75">
      <c r="A775" s="486"/>
      <c r="B775" s="486"/>
      <c r="C775" s="162"/>
      <c r="D775" s="486"/>
      <c r="E775" s="486"/>
    </row>
    <row r="776" spans="1:5" s="163" customFormat="1" ht="12.75">
      <c r="A776" s="486"/>
      <c r="B776" s="486"/>
      <c r="C776" s="162"/>
      <c r="D776" s="486"/>
      <c r="E776" s="486"/>
    </row>
    <row r="777" spans="1:5" s="163" customFormat="1" ht="12.75">
      <c r="A777" s="486"/>
      <c r="B777" s="486"/>
      <c r="C777" s="162"/>
      <c r="D777" s="486"/>
      <c r="E777" s="486"/>
    </row>
    <row r="778" spans="1:5" s="163" customFormat="1" ht="12.75">
      <c r="A778" s="486"/>
      <c r="B778" s="486"/>
      <c r="C778" s="162"/>
      <c r="D778" s="486"/>
      <c r="E778" s="486"/>
    </row>
    <row r="779" spans="1:5" s="163" customFormat="1" ht="12.75">
      <c r="A779" s="486"/>
      <c r="B779" s="486"/>
      <c r="C779" s="162"/>
      <c r="D779" s="486"/>
      <c r="E779" s="486"/>
    </row>
    <row r="780" spans="1:5" s="163" customFormat="1" ht="12.75">
      <c r="A780" s="486"/>
      <c r="B780" s="486"/>
      <c r="C780" s="162"/>
      <c r="D780" s="486"/>
      <c r="E780" s="486"/>
    </row>
    <row r="781" spans="1:5" s="163" customFormat="1" ht="12.75">
      <c r="A781" s="486"/>
      <c r="B781" s="486"/>
      <c r="C781" s="162"/>
      <c r="D781" s="486"/>
      <c r="E781" s="486"/>
    </row>
    <row r="782" spans="1:5" s="163" customFormat="1" ht="12.75">
      <c r="A782" s="486"/>
      <c r="B782" s="486"/>
      <c r="C782" s="162"/>
      <c r="D782" s="486"/>
      <c r="E782" s="486"/>
    </row>
    <row r="783" spans="1:5" s="163" customFormat="1" ht="12.75">
      <c r="A783" s="486"/>
      <c r="B783" s="486"/>
      <c r="C783" s="162"/>
      <c r="D783" s="486"/>
      <c r="E783" s="486"/>
    </row>
    <row r="784" spans="1:5" s="163" customFormat="1" ht="12.75">
      <c r="A784" s="486"/>
      <c r="B784" s="486"/>
      <c r="C784" s="162"/>
      <c r="D784" s="486"/>
      <c r="E784" s="486"/>
    </row>
    <row r="785" spans="1:5" s="163" customFormat="1" ht="12.75">
      <c r="A785" s="486"/>
      <c r="B785" s="486"/>
      <c r="C785" s="162"/>
      <c r="D785" s="486"/>
      <c r="E785" s="486"/>
    </row>
    <row r="786" spans="1:5" s="163" customFormat="1" ht="12.75">
      <c r="A786" s="486"/>
      <c r="B786" s="486"/>
      <c r="C786" s="162"/>
      <c r="D786" s="486"/>
      <c r="E786" s="486"/>
    </row>
    <row r="787" spans="1:5" s="163" customFormat="1" ht="12.75">
      <c r="A787" s="486"/>
      <c r="B787" s="486"/>
      <c r="C787" s="162"/>
      <c r="D787" s="486"/>
      <c r="E787" s="486"/>
    </row>
    <row r="788" spans="1:5" s="163" customFormat="1" ht="12.75">
      <c r="A788" s="486"/>
      <c r="B788" s="486"/>
      <c r="C788" s="162"/>
      <c r="D788" s="486"/>
      <c r="E788" s="486"/>
    </row>
    <row r="789" spans="1:5" s="163" customFormat="1" ht="12.75">
      <c r="A789" s="486"/>
      <c r="B789" s="486"/>
      <c r="C789" s="162"/>
      <c r="D789" s="486"/>
      <c r="E789" s="486"/>
    </row>
    <row r="790" spans="1:5" s="163" customFormat="1" ht="12.75">
      <c r="A790" s="486"/>
      <c r="B790" s="486"/>
      <c r="C790" s="162"/>
      <c r="D790" s="486"/>
      <c r="E790" s="486"/>
    </row>
    <row r="791" spans="1:5" s="163" customFormat="1" ht="12.75">
      <c r="A791" s="486"/>
      <c r="B791" s="486"/>
      <c r="C791" s="162"/>
      <c r="D791" s="486"/>
      <c r="E791" s="486"/>
    </row>
    <row r="792" spans="1:5" s="163" customFormat="1" ht="12.75">
      <c r="A792" s="486"/>
      <c r="B792" s="486"/>
      <c r="C792" s="162"/>
      <c r="D792" s="486"/>
      <c r="E792" s="486"/>
    </row>
    <row r="793" spans="1:5" s="163" customFormat="1" ht="12.75">
      <c r="A793" s="486"/>
      <c r="B793" s="486"/>
      <c r="C793" s="162"/>
      <c r="D793" s="486"/>
      <c r="E793" s="486"/>
    </row>
    <row r="794" spans="1:5" s="163" customFormat="1" ht="12.75">
      <c r="A794" s="486"/>
      <c r="B794" s="486"/>
      <c r="C794" s="162"/>
      <c r="D794" s="486"/>
      <c r="E794" s="486"/>
    </row>
    <row r="795" spans="1:5" s="163" customFormat="1" ht="12.75">
      <c r="A795" s="486"/>
      <c r="B795" s="486"/>
      <c r="C795" s="162"/>
      <c r="D795" s="486"/>
      <c r="E795" s="486"/>
    </row>
    <row r="796" spans="1:5" s="163" customFormat="1" ht="12.75">
      <c r="A796" s="486"/>
      <c r="B796" s="486"/>
      <c r="C796" s="162"/>
      <c r="D796" s="486"/>
      <c r="E796" s="486"/>
    </row>
    <row r="797" spans="1:5" s="163" customFormat="1" ht="12.75">
      <c r="A797" s="486"/>
      <c r="B797" s="486"/>
      <c r="C797" s="162"/>
      <c r="D797" s="486"/>
      <c r="E797" s="486"/>
    </row>
    <row r="798" spans="1:5" s="163" customFormat="1" ht="12.75">
      <c r="A798" s="486"/>
      <c r="B798" s="486"/>
      <c r="C798" s="162"/>
      <c r="D798" s="486"/>
      <c r="E798" s="486"/>
    </row>
    <row r="799" spans="1:5" s="163" customFormat="1" ht="12.75">
      <c r="A799" s="486"/>
      <c r="B799" s="486"/>
      <c r="C799" s="162"/>
      <c r="D799" s="486"/>
      <c r="E799" s="486"/>
    </row>
    <row r="800" spans="1:5" s="163" customFormat="1" ht="12.75">
      <c r="A800" s="486"/>
      <c r="B800" s="486"/>
      <c r="C800" s="162"/>
      <c r="D800" s="486"/>
      <c r="E800" s="486"/>
    </row>
    <row r="801" spans="1:5" s="163" customFormat="1" ht="12.75">
      <c r="A801" s="486"/>
      <c r="B801" s="486"/>
      <c r="C801" s="162"/>
      <c r="D801" s="486"/>
      <c r="E801" s="486"/>
    </row>
    <row r="802" spans="1:5" s="163" customFormat="1" ht="12.75">
      <c r="A802" s="486"/>
      <c r="B802" s="486"/>
      <c r="C802" s="162"/>
      <c r="D802" s="486"/>
      <c r="E802" s="486"/>
    </row>
    <row r="803" spans="1:5" s="163" customFormat="1" ht="12.75">
      <c r="A803" s="486"/>
      <c r="B803" s="486"/>
      <c r="C803" s="162"/>
      <c r="D803" s="486"/>
      <c r="E803" s="486"/>
    </row>
    <row r="804" spans="1:5" s="163" customFormat="1" ht="12.75">
      <c r="A804" s="486"/>
      <c r="B804" s="486"/>
      <c r="C804" s="162"/>
      <c r="D804" s="486"/>
      <c r="E804" s="486"/>
    </row>
    <row r="805" spans="1:5" s="163" customFormat="1" ht="12.75">
      <c r="A805" s="486"/>
      <c r="B805" s="486"/>
      <c r="C805" s="162"/>
      <c r="D805" s="486"/>
      <c r="E805" s="486"/>
    </row>
    <row r="806" spans="1:5" s="163" customFormat="1" ht="12.75">
      <c r="A806" s="486"/>
      <c r="B806" s="486"/>
      <c r="C806" s="162"/>
      <c r="D806" s="486"/>
      <c r="E806" s="486"/>
    </row>
    <row r="807" spans="1:5" s="163" customFormat="1" ht="12.75">
      <c r="A807" s="486"/>
      <c r="B807" s="486"/>
      <c r="C807" s="162"/>
      <c r="D807" s="486"/>
      <c r="E807" s="486"/>
    </row>
    <row r="808" spans="1:5" s="163" customFormat="1" ht="12.75">
      <c r="A808" s="486"/>
      <c r="B808" s="486"/>
      <c r="C808" s="162"/>
      <c r="D808" s="486"/>
      <c r="E808" s="486"/>
    </row>
    <row r="809" spans="1:5" s="163" customFormat="1" ht="12.75">
      <c r="A809" s="486"/>
      <c r="B809" s="486"/>
      <c r="C809" s="162"/>
      <c r="D809" s="486"/>
      <c r="E809" s="486"/>
    </row>
    <row r="810" spans="1:5" s="163" customFormat="1" ht="12.75">
      <c r="A810" s="486"/>
      <c r="B810" s="486"/>
      <c r="C810" s="162"/>
      <c r="D810" s="486"/>
      <c r="E810" s="486"/>
    </row>
    <row r="811" spans="1:5" s="163" customFormat="1" ht="12.75">
      <c r="A811" s="486"/>
      <c r="B811" s="486"/>
      <c r="C811" s="162"/>
      <c r="D811" s="486"/>
      <c r="E811" s="486"/>
    </row>
    <row r="812" spans="1:5" s="163" customFormat="1" ht="12.75">
      <c r="A812" s="486"/>
      <c r="B812" s="486"/>
      <c r="C812" s="162"/>
      <c r="D812" s="486"/>
      <c r="E812" s="486"/>
    </row>
    <row r="813" spans="1:5" s="163" customFormat="1" ht="12.75">
      <c r="A813" s="486"/>
      <c r="B813" s="486"/>
      <c r="C813" s="162"/>
      <c r="D813" s="486"/>
      <c r="E813" s="486"/>
    </row>
    <row r="814" spans="1:5" s="163" customFormat="1" ht="12.75">
      <c r="A814" s="486"/>
      <c r="B814" s="486"/>
      <c r="C814" s="162"/>
      <c r="D814" s="486"/>
      <c r="E814" s="486"/>
    </row>
    <row r="815" spans="1:5" s="163" customFormat="1" ht="12.75">
      <c r="A815" s="486"/>
      <c r="B815" s="486"/>
      <c r="C815" s="162"/>
      <c r="D815" s="486"/>
      <c r="E815" s="486"/>
    </row>
    <row r="816" spans="1:5" s="163" customFormat="1" ht="12.75">
      <c r="A816" s="486"/>
      <c r="B816" s="486"/>
      <c r="C816" s="162"/>
      <c r="D816" s="486"/>
      <c r="E816" s="486"/>
    </row>
    <row r="817" spans="1:5" s="163" customFormat="1" ht="12.75">
      <c r="A817" s="486"/>
      <c r="B817" s="486"/>
      <c r="C817" s="162"/>
      <c r="D817" s="486"/>
      <c r="E817" s="486"/>
    </row>
    <row r="818" spans="1:5" s="163" customFormat="1" ht="12.75">
      <c r="A818" s="486"/>
      <c r="B818" s="486"/>
      <c r="C818" s="162"/>
      <c r="D818" s="486"/>
      <c r="E818" s="486"/>
    </row>
    <row r="819" spans="1:5" s="163" customFormat="1" ht="12.75">
      <c r="A819" s="486"/>
      <c r="B819" s="486"/>
      <c r="C819" s="162"/>
      <c r="D819" s="486"/>
      <c r="E819" s="486"/>
    </row>
    <row r="820" spans="1:5" s="163" customFormat="1" ht="12.75">
      <c r="A820" s="486"/>
      <c r="B820" s="486"/>
      <c r="C820" s="162"/>
      <c r="D820" s="486"/>
      <c r="E820" s="486"/>
    </row>
    <row r="821" spans="1:5" s="163" customFormat="1" ht="12.75">
      <c r="A821" s="486"/>
      <c r="B821" s="486"/>
      <c r="C821" s="162"/>
      <c r="D821" s="486"/>
      <c r="E821" s="486"/>
    </row>
    <row r="822" spans="1:5" s="163" customFormat="1" ht="12.75">
      <c r="A822" s="486"/>
      <c r="B822" s="486"/>
      <c r="C822" s="162"/>
      <c r="D822" s="486"/>
      <c r="E822" s="486"/>
    </row>
    <row r="823" spans="1:5" s="163" customFormat="1" ht="12.75">
      <c r="A823" s="486"/>
      <c r="B823" s="486"/>
      <c r="C823" s="162"/>
      <c r="D823" s="486"/>
      <c r="E823" s="486"/>
    </row>
    <row r="824" spans="1:5" s="163" customFormat="1" ht="12.75">
      <c r="A824" s="486"/>
      <c r="B824" s="486"/>
      <c r="C824" s="162"/>
      <c r="D824" s="486"/>
      <c r="E824" s="486"/>
    </row>
    <row r="825" spans="1:5" s="163" customFormat="1" ht="12.75">
      <c r="A825" s="486"/>
      <c r="B825" s="486"/>
      <c r="C825" s="162"/>
      <c r="D825" s="486"/>
      <c r="E825" s="486"/>
    </row>
    <row r="826" spans="1:5" s="163" customFormat="1" ht="12.75">
      <c r="A826" s="486"/>
      <c r="B826" s="486"/>
      <c r="C826" s="162"/>
      <c r="D826" s="486"/>
      <c r="E826" s="486"/>
    </row>
    <row r="827" spans="1:5" s="163" customFormat="1" ht="12.75">
      <c r="A827" s="486"/>
      <c r="B827" s="486"/>
      <c r="C827" s="162"/>
      <c r="D827" s="486"/>
      <c r="E827" s="486"/>
    </row>
    <row r="828" spans="1:5" s="163" customFormat="1" ht="12.75">
      <c r="A828" s="486"/>
      <c r="B828" s="486"/>
      <c r="C828" s="162"/>
      <c r="D828" s="486"/>
      <c r="E828" s="486"/>
    </row>
    <row r="829" spans="1:5" s="163" customFormat="1" ht="12.75">
      <c r="A829" s="486"/>
      <c r="B829" s="486"/>
      <c r="C829" s="162"/>
      <c r="D829" s="486"/>
      <c r="E829" s="486"/>
    </row>
    <row r="830" spans="1:5" s="163" customFormat="1" ht="12.75">
      <c r="A830" s="486"/>
      <c r="B830" s="486"/>
      <c r="C830" s="162"/>
      <c r="D830" s="486"/>
      <c r="E830" s="486"/>
    </row>
    <row r="831" spans="1:5" s="163" customFormat="1" ht="12.75">
      <c r="A831" s="486"/>
      <c r="B831" s="486"/>
      <c r="C831" s="162"/>
      <c r="D831" s="486"/>
      <c r="E831" s="486"/>
    </row>
    <row r="832" spans="1:5" s="163" customFormat="1" ht="12.75">
      <c r="A832" s="486"/>
      <c r="B832" s="486"/>
      <c r="C832" s="162"/>
      <c r="D832" s="486"/>
      <c r="E832" s="486"/>
    </row>
    <row r="833" spans="1:5" s="163" customFormat="1" ht="12.75">
      <c r="A833" s="486"/>
      <c r="B833" s="486"/>
      <c r="C833" s="162"/>
      <c r="D833" s="486"/>
      <c r="E833" s="486"/>
    </row>
    <row r="834" spans="1:5" s="163" customFormat="1" ht="12.75">
      <c r="A834" s="486"/>
      <c r="B834" s="486"/>
      <c r="C834" s="162"/>
      <c r="D834" s="486"/>
      <c r="E834" s="486"/>
    </row>
    <row r="835" spans="1:5" s="163" customFormat="1" ht="12.75">
      <c r="A835" s="486"/>
      <c r="B835" s="486"/>
      <c r="C835" s="162"/>
      <c r="D835" s="486"/>
      <c r="E835" s="486"/>
    </row>
    <row r="836" spans="1:5" s="163" customFormat="1" ht="12.75">
      <c r="A836" s="486"/>
      <c r="B836" s="486"/>
      <c r="C836" s="162"/>
      <c r="D836" s="486"/>
      <c r="E836" s="486"/>
    </row>
    <row r="837" spans="1:5" s="163" customFormat="1" ht="12.75">
      <c r="A837" s="486"/>
      <c r="B837" s="486"/>
      <c r="C837" s="162"/>
      <c r="D837" s="486"/>
      <c r="E837" s="486"/>
    </row>
    <row r="838" spans="1:5" s="163" customFormat="1" ht="12.75">
      <c r="A838" s="486"/>
      <c r="B838" s="486"/>
      <c r="C838" s="162"/>
      <c r="D838" s="486"/>
      <c r="E838" s="486"/>
    </row>
    <row r="839" spans="1:5" s="163" customFormat="1" ht="12.75">
      <c r="A839" s="486"/>
      <c r="B839" s="486"/>
      <c r="C839" s="162"/>
      <c r="D839" s="486"/>
      <c r="E839" s="486"/>
    </row>
    <row r="840" spans="1:5" s="163" customFormat="1" ht="12.75">
      <c r="A840" s="486"/>
      <c r="B840" s="486"/>
      <c r="C840" s="162"/>
      <c r="D840" s="486"/>
      <c r="E840" s="486"/>
    </row>
    <row r="841" spans="1:5" s="163" customFormat="1" ht="12.75">
      <c r="A841" s="486"/>
      <c r="B841" s="486"/>
      <c r="C841" s="162"/>
      <c r="D841" s="486"/>
      <c r="E841" s="486"/>
    </row>
    <row r="842" spans="1:5" s="163" customFormat="1" ht="12.75">
      <c r="A842" s="486"/>
      <c r="B842" s="486"/>
      <c r="C842" s="162"/>
      <c r="D842" s="486"/>
      <c r="E842" s="486"/>
    </row>
    <row r="843" spans="1:5" s="163" customFormat="1" ht="12.75">
      <c r="A843" s="486"/>
      <c r="B843" s="486"/>
      <c r="C843" s="162"/>
      <c r="D843" s="486"/>
      <c r="E843" s="486"/>
    </row>
    <row r="844" spans="1:5" s="163" customFormat="1" ht="12.75">
      <c r="A844" s="486"/>
      <c r="B844" s="486"/>
      <c r="C844" s="162"/>
      <c r="D844" s="486"/>
      <c r="E844" s="486"/>
    </row>
    <row r="845" spans="1:5" s="163" customFormat="1" ht="12.75">
      <c r="A845" s="486"/>
      <c r="B845" s="486"/>
      <c r="C845" s="162"/>
      <c r="D845" s="486"/>
      <c r="E845" s="486"/>
    </row>
    <row r="846" spans="1:5" s="163" customFormat="1" ht="12.75">
      <c r="A846" s="486"/>
      <c r="B846" s="486"/>
      <c r="C846" s="162"/>
      <c r="D846" s="486"/>
      <c r="E846" s="486"/>
    </row>
    <row r="847" spans="1:5" s="163" customFormat="1" ht="12.75">
      <c r="A847" s="486"/>
      <c r="B847" s="486"/>
      <c r="C847" s="162"/>
      <c r="D847" s="486"/>
      <c r="E847" s="486"/>
    </row>
    <row r="848" spans="1:5" s="163" customFormat="1" ht="12.75">
      <c r="A848" s="486"/>
      <c r="B848" s="486"/>
      <c r="C848" s="162"/>
      <c r="D848" s="486"/>
      <c r="E848" s="486"/>
    </row>
    <row r="849" spans="1:5" s="163" customFormat="1" ht="12.75">
      <c r="A849" s="486"/>
      <c r="B849" s="486"/>
      <c r="C849" s="162"/>
      <c r="D849" s="486"/>
      <c r="E849" s="486"/>
    </row>
    <row r="850" spans="1:5" s="163" customFormat="1" ht="12.75">
      <c r="A850" s="486"/>
      <c r="B850" s="486"/>
      <c r="C850" s="162"/>
      <c r="D850" s="486"/>
      <c r="E850" s="486"/>
    </row>
    <row r="851" spans="1:5" s="163" customFormat="1" ht="12.75">
      <c r="A851" s="486"/>
      <c r="B851" s="486"/>
      <c r="C851" s="162"/>
      <c r="D851" s="486"/>
      <c r="E851" s="486"/>
    </row>
    <row r="852" spans="1:5" s="163" customFormat="1" ht="12.75">
      <c r="A852" s="486"/>
      <c r="B852" s="486"/>
      <c r="C852" s="162"/>
      <c r="D852" s="486"/>
      <c r="E852" s="486"/>
    </row>
    <row r="853" spans="1:5" s="163" customFormat="1" ht="12.75">
      <c r="A853" s="486"/>
      <c r="B853" s="486"/>
      <c r="C853" s="162"/>
      <c r="D853" s="486"/>
      <c r="E853" s="486"/>
    </row>
    <row r="854" spans="1:5" s="163" customFormat="1" ht="12.75">
      <c r="A854" s="486"/>
      <c r="B854" s="486"/>
      <c r="C854" s="162"/>
      <c r="D854" s="486"/>
      <c r="E854" s="486"/>
    </row>
    <row r="855" spans="1:5" s="163" customFormat="1" ht="12.75">
      <c r="A855" s="486"/>
      <c r="B855" s="486"/>
      <c r="C855" s="162"/>
      <c r="D855" s="486"/>
      <c r="E855" s="486"/>
    </row>
    <row r="856" spans="1:5" s="163" customFormat="1" ht="12.75">
      <c r="A856" s="486"/>
      <c r="B856" s="486"/>
      <c r="C856" s="162"/>
      <c r="D856" s="486"/>
      <c r="E856" s="486"/>
    </row>
    <row r="857" spans="1:5" s="163" customFormat="1" ht="12.75">
      <c r="A857" s="486"/>
      <c r="B857" s="486"/>
      <c r="C857" s="162"/>
      <c r="D857" s="486"/>
      <c r="E857" s="486"/>
    </row>
    <row r="858" spans="1:5" s="163" customFormat="1" ht="12.75">
      <c r="A858" s="486"/>
      <c r="B858" s="486"/>
      <c r="C858" s="162"/>
      <c r="D858" s="486"/>
      <c r="E858" s="486"/>
    </row>
    <row r="859" spans="1:5" s="163" customFormat="1" ht="12.75">
      <c r="A859" s="486"/>
      <c r="B859" s="486"/>
      <c r="C859" s="162"/>
      <c r="D859" s="486"/>
      <c r="E859" s="486"/>
    </row>
    <row r="860" spans="1:5" s="163" customFormat="1" ht="12.75">
      <c r="A860" s="486"/>
      <c r="B860" s="486"/>
      <c r="C860" s="162"/>
      <c r="D860" s="486"/>
      <c r="E860" s="486"/>
    </row>
    <row r="861" spans="1:5" s="163" customFormat="1" ht="12.75">
      <c r="A861" s="486"/>
      <c r="B861" s="486"/>
      <c r="C861" s="162"/>
      <c r="D861" s="486"/>
      <c r="E861" s="486"/>
    </row>
    <row r="862" spans="1:5" s="163" customFormat="1" ht="12.75">
      <c r="A862" s="486"/>
      <c r="B862" s="486"/>
      <c r="C862" s="162"/>
      <c r="D862" s="486"/>
      <c r="E862" s="486"/>
    </row>
    <row r="863" spans="1:5" s="163" customFormat="1" ht="12.75">
      <c r="A863" s="486"/>
      <c r="B863" s="486"/>
      <c r="C863" s="162"/>
      <c r="D863" s="486"/>
      <c r="E863" s="486"/>
    </row>
    <row r="864" spans="1:5" s="163" customFormat="1" ht="12.75">
      <c r="A864" s="486"/>
      <c r="B864" s="486"/>
      <c r="C864" s="162"/>
      <c r="D864" s="486"/>
      <c r="E864" s="486"/>
    </row>
    <row r="865" spans="1:5" s="163" customFormat="1" ht="12.75">
      <c r="A865" s="486"/>
      <c r="B865" s="486"/>
      <c r="C865" s="162"/>
      <c r="D865" s="486"/>
      <c r="E865" s="486"/>
    </row>
    <row r="866" spans="1:5" s="163" customFormat="1" ht="12.75">
      <c r="A866" s="486"/>
      <c r="B866" s="486"/>
      <c r="C866" s="162"/>
      <c r="D866" s="486"/>
      <c r="E866" s="486"/>
    </row>
    <row r="867" spans="1:5" s="163" customFormat="1" ht="12.75">
      <c r="A867" s="486"/>
      <c r="B867" s="486"/>
      <c r="C867" s="162"/>
      <c r="D867" s="486"/>
      <c r="E867" s="486"/>
    </row>
    <row r="868" spans="1:5" s="163" customFormat="1" ht="12.75">
      <c r="A868" s="486"/>
      <c r="B868" s="486"/>
      <c r="C868" s="162"/>
      <c r="D868" s="486"/>
      <c r="E868" s="486"/>
    </row>
    <row r="869" spans="1:5" s="163" customFormat="1" ht="12.75">
      <c r="A869" s="486"/>
      <c r="B869" s="486"/>
      <c r="C869" s="162"/>
      <c r="D869" s="486"/>
      <c r="E869" s="486"/>
    </row>
    <row r="870" spans="1:5" s="163" customFormat="1" ht="12.75">
      <c r="A870" s="486"/>
      <c r="B870" s="486"/>
      <c r="C870" s="162"/>
      <c r="D870" s="486"/>
      <c r="E870" s="486"/>
    </row>
    <row r="871" spans="1:5" s="163" customFormat="1" ht="12.75">
      <c r="A871" s="486"/>
      <c r="B871" s="486"/>
      <c r="C871" s="162"/>
      <c r="D871" s="486"/>
      <c r="E871" s="486"/>
    </row>
    <row r="872" spans="1:5" s="163" customFormat="1" ht="12.75">
      <c r="A872" s="486"/>
      <c r="B872" s="486"/>
      <c r="C872" s="162"/>
      <c r="D872" s="486"/>
      <c r="E872" s="486"/>
    </row>
    <row r="873" spans="1:5" s="163" customFormat="1" ht="12.75">
      <c r="A873" s="486"/>
      <c r="B873" s="486"/>
      <c r="C873" s="162"/>
      <c r="D873" s="486"/>
      <c r="E873" s="486"/>
    </row>
    <row r="874" spans="1:5" s="163" customFormat="1" ht="12.75">
      <c r="A874" s="486"/>
      <c r="B874" s="486"/>
      <c r="C874" s="162"/>
      <c r="D874" s="486"/>
      <c r="E874" s="486"/>
    </row>
    <row r="875" spans="1:5" s="163" customFormat="1" ht="12.75">
      <c r="A875" s="486"/>
      <c r="B875" s="486"/>
      <c r="C875" s="162"/>
      <c r="D875" s="486"/>
      <c r="E875" s="486"/>
    </row>
    <row r="876" spans="1:5" s="163" customFormat="1" ht="12.75">
      <c r="A876" s="486"/>
      <c r="B876" s="486"/>
      <c r="C876" s="162"/>
      <c r="D876" s="486"/>
      <c r="E876" s="486"/>
    </row>
    <row r="877" spans="1:5" s="163" customFormat="1" ht="12.75">
      <c r="A877" s="486"/>
      <c r="B877" s="486"/>
      <c r="C877" s="162"/>
      <c r="D877" s="486"/>
      <c r="E877" s="486"/>
    </row>
    <row r="878" spans="1:5" s="163" customFormat="1" ht="12.75">
      <c r="A878" s="486"/>
      <c r="B878" s="486"/>
      <c r="C878" s="162"/>
      <c r="D878" s="486"/>
      <c r="E878" s="486"/>
    </row>
    <row r="879" spans="1:5" s="163" customFormat="1" ht="12.75">
      <c r="A879" s="486"/>
      <c r="B879" s="486"/>
      <c r="C879" s="162"/>
      <c r="D879" s="486"/>
      <c r="E879" s="486"/>
    </row>
    <row r="880" spans="1:5" s="163" customFormat="1" ht="12.75">
      <c r="A880" s="486"/>
      <c r="B880" s="486"/>
      <c r="C880" s="162"/>
      <c r="D880" s="486"/>
      <c r="E880" s="486"/>
    </row>
    <row r="881" spans="1:5" s="163" customFormat="1" ht="12.75">
      <c r="A881" s="486"/>
      <c r="B881" s="486"/>
      <c r="C881" s="162"/>
      <c r="D881" s="486"/>
      <c r="E881" s="486"/>
    </row>
    <row r="882" spans="1:5" s="163" customFormat="1" ht="12.75">
      <c r="A882" s="486"/>
      <c r="B882" s="486"/>
      <c r="C882" s="162"/>
      <c r="D882" s="486"/>
      <c r="E882" s="486"/>
    </row>
    <row r="883" spans="1:5" s="163" customFormat="1" ht="12.75">
      <c r="A883" s="486"/>
      <c r="B883" s="486"/>
      <c r="C883" s="162"/>
      <c r="D883" s="486"/>
      <c r="E883" s="486"/>
    </row>
    <row r="884" spans="1:5" s="163" customFormat="1" ht="12.75">
      <c r="A884" s="486"/>
      <c r="B884" s="486"/>
      <c r="C884" s="162"/>
      <c r="D884" s="486"/>
      <c r="E884" s="486"/>
    </row>
    <row r="885" spans="1:5" s="163" customFormat="1" ht="12.75">
      <c r="A885" s="486"/>
      <c r="B885" s="486"/>
      <c r="C885" s="162"/>
      <c r="D885" s="486"/>
      <c r="E885" s="486"/>
    </row>
    <row r="886" spans="1:5" s="163" customFormat="1" ht="12.75">
      <c r="A886" s="486"/>
      <c r="B886" s="486"/>
      <c r="C886" s="162"/>
      <c r="D886" s="486"/>
      <c r="E886" s="486"/>
    </row>
    <row r="887" spans="1:5" s="163" customFormat="1" ht="12.75">
      <c r="A887" s="486"/>
      <c r="B887" s="486"/>
      <c r="C887" s="162"/>
      <c r="D887" s="486"/>
      <c r="E887" s="486"/>
    </row>
    <row r="888" spans="1:5" s="163" customFormat="1" ht="12.75">
      <c r="A888" s="486"/>
      <c r="B888" s="486"/>
      <c r="C888" s="162"/>
      <c r="D888" s="486"/>
      <c r="E888" s="486"/>
    </row>
    <row r="889" spans="1:5" s="163" customFormat="1" ht="12.75">
      <c r="A889" s="486"/>
      <c r="B889" s="486"/>
      <c r="C889" s="162"/>
      <c r="D889" s="486"/>
      <c r="E889" s="486"/>
    </row>
    <row r="890" spans="1:5" s="163" customFormat="1" ht="12.75">
      <c r="A890" s="486"/>
      <c r="B890" s="486"/>
      <c r="C890" s="162"/>
      <c r="D890" s="486"/>
      <c r="E890" s="486"/>
    </row>
    <row r="891" spans="1:5" s="163" customFormat="1" ht="12.75">
      <c r="A891" s="486"/>
      <c r="B891" s="486"/>
      <c r="C891" s="162"/>
      <c r="D891" s="486"/>
      <c r="E891" s="486"/>
    </row>
    <row r="892" spans="1:5" s="163" customFormat="1" ht="12.75">
      <c r="A892" s="486"/>
      <c r="B892" s="486"/>
      <c r="C892" s="162"/>
      <c r="D892" s="486"/>
      <c r="E892" s="486"/>
    </row>
    <row r="893" spans="1:5" s="163" customFormat="1" ht="12.75">
      <c r="A893" s="486"/>
      <c r="B893" s="486"/>
      <c r="C893" s="162"/>
      <c r="D893" s="486"/>
      <c r="E893" s="486"/>
    </row>
    <row r="894" spans="1:5" s="163" customFormat="1" ht="12.75">
      <c r="A894" s="486"/>
      <c r="B894" s="486"/>
      <c r="C894" s="162"/>
      <c r="D894" s="486"/>
      <c r="E894" s="486"/>
    </row>
    <row r="895" spans="1:5" s="163" customFormat="1" ht="12.75">
      <c r="A895" s="486"/>
      <c r="B895" s="486"/>
      <c r="C895" s="162"/>
      <c r="D895" s="486"/>
      <c r="E895" s="486"/>
    </row>
    <row r="896" spans="1:5" s="163" customFormat="1" ht="12.75">
      <c r="A896" s="486"/>
      <c r="B896" s="486"/>
      <c r="C896" s="162"/>
      <c r="D896" s="486"/>
      <c r="E896" s="486"/>
    </row>
    <row r="897" spans="1:5" s="163" customFormat="1" ht="12.75">
      <c r="A897" s="486"/>
      <c r="B897" s="486"/>
      <c r="C897" s="162"/>
      <c r="D897" s="486"/>
      <c r="E897" s="486"/>
    </row>
    <row r="898" spans="1:5" s="163" customFormat="1" ht="12.75">
      <c r="A898" s="486"/>
      <c r="B898" s="486"/>
      <c r="C898" s="162"/>
      <c r="D898" s="486"/>
      <c r="E898" s="486"/>
    </row>
    <row r="899" spans="1:5" s="163" customFormat="1" ht="12.75">
      <c r="A899" s="486"/>
      <c r="B899" s="486"/>
      <c r="C899" s="162"/>
      <c r="D899" s="486"/>
      <c r="E899" s="486"/>
    </row>
    <row r="900" spans="1:5" s="163" customFormat="1" ht="12.75">
      <c r="A900" s="486"/>
      <c r="B900" s="486"/>
      <c r="C900" s="162"/>
      <c r="D900" s="486"/>
      <c r="E900" s="486"/>
    </row>
    <row r="901" spans="1:5" s="163" customFormat="1" ht="12.75">
      <c r="A901" s="486"/>
      <c r="B901" s="486"/>
      <c r="C901" s="162"/>
      <c r="D901" s="486"/>
      <c r="E901" s="486"/>
    </row>
    <row r="902" spans="1:5" s="163" customFormat="1" ht="12.75">
      <c r="A902" s="486"/>
      <c r="B902" s="486"/>
      <c r="C902" s="162"/>
      <c r="D902" s="486"/>
      <c r="E902" s="486"/>
    </row>
    <row r="903" spans="1:5" s="163" customFormat="1" ht="12.75">
      <c r="A903" s="486"/>
      <c r="B903" s="486"/>
      <c r="C903" s="162"/>
      <c r="D903" s="486"/>
      <c r="E903" s="486"/>
    </row>
    <row r="904" spans="1:5" s="163" customFormat="1" ht="12.75">
      <c r="A904" s="486"/>
      <c r="B904" s="486"/>
      <c r="C904" s="162"/>
      <c r="D904" s="486"/>
      <c r="E904" s="486"/>
    </row>
    <row r="905" spans="1:5" s="163" customFormat="1" ht="12.75">
      <c r="A905" s="486"/>
      <c r="B905" s="486"/>
      <c r="C905" s="162"/>
      <c r="D905" s="486"/>
      <c r="E905" s="486"/>
    </row>
    <row r="906" spans="1:5" s="163" customFormat="1" ht="12.75">
      <c r="A906" s="486"/>
      <c r="B906" s="486"/>
      <c r="C906" s="162"/>
      <c r="D906" s="486"/>
      <c r="E906" s="486"/>
    </row>
    <row r="907" spans="1:5" s="163" customFormat="1" ht="12.75">
      <c r="A907" s="486"/>
      <c r="B907" s="486"/>
      <c r="C907" s="162"/>
      <c r="D907" s="486"/>
      <c r="E907" s="486"/>
    </row>
    <row r="908" spans="1:5" s="163" customFormat="1" ht="12.75">
      <c r="A908" s="486"/>
      <c r="B908" s="486"/>
      <c r="C908" s="162"/>
      <c r="D908" s="486"/>
      <c r="E908" s="486"/>
    </row>
    <row r="909" spans="1:5" s="163" customFormat="1" ht="12.75">
      <c r="A909" s="486"/>
      <c r="B909" s="486"/>
      <c r="C909" s="162"/>
      <c r="D909" s="486"/>
      <c r="E909" s="486"/>
    </row>
    <row r="910" spans="1:5" s="163" customFormat="1" ht="12.75">
      <c r="A910" s="486"/>
      <c r="B910" s="486"/>
      <c r="C910" s="162"/>
      <c r="D910" s="486"/>
      <c r="E910" s="486"/>
    </row>
    <row r="911" spans="1:5" s="163" customFormat="1" ht="12.75">
      <c r="A911" s="486"/>
      <c r="B911" s="486"/>
      <c r="C911" s="162"/>
      <c r="D911" s="486"/>
      <c r="E911" s="486"/>
    </row>
    <row r="912" spans="1:5" s="163" customFormat="1" ht="12.75">
      <c r="A912" s="486"/>
      <c r="B912" s="486"/>
      <c r="C912" s="162"/>
      <c r="D912" s="486"/>
      <c r="E912" s="486"/>
    </row>
    <row r="913" spans="1:5" s="163" customFormat="1" ht="12.75">
      <c r="A913" s="486"/>
      <c r="B913" s="486"/>
      <c r="C913" s="162"/>
      <c r="D913" s="486"/>
      <c r="E913" s="486"/>
    </row>
    <row r="914" spans="1:5" s="163" customFormat="1" ht="12.75">
      <c r="A914" s="486"/>
      <c r="B914" s="486"/>
      <c r="C914" s="162"/>
      <c r="D914" s="486"/>
      <c r="E914" s="486"/>
    </row>
    <row r="915" spans="1:5" s="163" customFormat="1" ht="12.75">
      <c r="A915" s="486"/>
      <c r="B915" s="486"/>
      <c r="C915" s="162"/>
      <c r="D915" s="486"/>
      <c r="E915" s="486"/>
    </row>
    <row r="916" spans="1:5" s="163" customFormat="1" ht="12.75">
      <c r="A916" s="486"/>
      <c r="B916" s="486"/>
      <c r="C916" s="162"/>
      <c r="D916" s="486"/>
      <c r="E916" s="486"/>
    </row>
    <row r="917" spans="1:5" s="163" customFormat="1" ht="12.75">
      <c r="A917" s="486"/>
      <c r="B917" s="486"/>
      <c r="C917" s="162"/>
      <c r="D917" s="486"/>
      <c r="E917" s="486"/>
    </row>
    <row r="918" spans="1:5" s="163" customFormat="1" ht="12.75">
      <c r="A918" s="486"/>
      <c r="B918" s="486"/>
      <c r="C918" s="162"/>
      <c r="D918" s="486"/>
      <c r="E918" s="486"/>
    </row>
    <row r="919" spans="1:5" s="163" customFormat="1" ht="12.75">
      <c r="A919" s="486"/>
      <c r="B919" s="486"/>
      <c r="C919" s="162"/>
      <c r="D919" s="486"/>
      <c r="E919" s="486"/>
    </row>
    <row r="920" spans="1:5" s="163" customFormat="1" ht="12.75">
      <c r="A920" s="486"/>
      <c r="B920" s="486"/>
      <c r="C920" s="162"/>
      <c r="D920" s="486"/>
      <c r="E920" s="486"/>
    </row>
    <row r="921" spans="1:5" s="163" customFormat="1" ht="12.75">
      <c r="A921" s="486"/>
      <c r="B921" s="486"/>
      <c r="C921" s="162"/>
      <c r="D921" s="486"/>
      <c r="E921" s="486"/>
    </row>
    <row r="922" spans="1:5" s="163" customFormat="1" ht="12.75">
      <c r="A922" s="486"/>
      <c r="B922" s="486"/>
      <c r="C922" s="162"/>
      <c r="D922" s="486"/>
      <c r="E922" s="486"/>
    </row>
    <row r="923" spans="1:5" s="163" customFormat="1" ht="12.75">
      <c r="A923" s="486"/>
      <c r="B923" s="486"/>
      <c r="C923" s="162"/>
      <c r="D923" s="486"/>
      <c r="E923" s="486"/>
    </row>
    <row r="924" spans="1:5" s="163" customFormat="1" ht="12.75">
      <c r="A924" s="486"/>
      <c r="B924" s="486"/>
      <c r="C924" s="162"/>
      <c r="D924" s="486"/>
      <c r="E924" s="486"/>
    </row>
    <row r="925" spans="1:5" s="163" customFormat="1" ht="12.75">
      <c r="A925" s="486"/>
      <c r="B925" s="486"/>
      <c r="C925" s="162"/>
      <c r="D925" s="486"/>
      <c r="E925" s="486"/>
    </row>
    <row r="926" spans="1:5" s="163" customFormat="1" ht="12.75">
      <c r="A926" s="486"/>
      <c r="B926" s="486"/>
      <c r="C926" s="162"/>
      <c r="D926" s="486"/>
      <c r="E926" s="486"/>
    </row>
    <row r="927" spans="1:5" s="163" customFormat="1" ht="12.75">
      <c r="A927" s="486"/>
      <c r="B927" s="486"/>
      <c r="C927" s="162"/>
      <c r="D927" s="486"/>
      <c r="E927" s="486"/>
    </row>
    <row r="928" spans="1:5" s="163" customFormat="1" ht="12.75">
      <c r="A928" s="486"/>
      <c r="B928" s="486"/>
      <c r="C928" s="162"/>
      <c r="D928" s="486"/>
      <c r="E928" s="486"/>
    </row>
    <row r="929" spans="1:5" s="163" customFormat="1" ht="12.75">
      <c r="A929" s="486"/>
      <c r="B929" s="486"/>
      <c r="C929" s="162"/>
      <c r="D929" s="486"/>
      <c r="E929" s="486"/>
    </row>
    <row r="930" spans="1:5" s="163" customFormat="1" ht="12.75">
      <c r="A930" s="486"/>
      <c r="B930" s="486"/>
      <c r="C930" s="162"/>
      <c r="D930" s="486"/>
      <c r="E930" s="486"/>
    </row>
    <row r="931" spans="1:5" s="163" customFormat="1" ht="12.75">
      <c r="A931" s="486"/>
      <c r="B931" s="486"/>
      <c r="C931" s="162"/>
      <c r="D931" s="486"/>
      <c r="E931" s="486"/>
    </row>
    <row r="932" spans="1:5" s="163" customFormat="1" ht="12.75">
      <c r="A932" s="486"/>
      <c r="B932" s="486"/>
      <c r="C932" s="162"/>
      <c r="D932" s="486"/>
      <c r="E932" s="486"/>
    </row>
    <row r="933" spans="1:5" s="163" customFormat="1" ht="12.75">
      <c r="A933" s="486"/>
      <c r="B933" s="486"/>
      <c r="C933" s="162"/>
      <c r="D933" s="486"/>
      <c r="E933" s="486"/>
    </row>
    <row r="934" spans="1:5" s="163" customFormat="1" ht="12.75">
      <c r="A934" s="486"/>
      <c r="B934" s="486"/>
      <c r="C934" s="162"/>
      <c r="D934" s="486"/>
      <c r="E934" s="486"/>
    </row>
    <row r="935" spans="1:5" s="163" customFormat="1" ht="12.75">
      <c r="A935" s="486"/>
      <c r="B935" s="486"/>
      <c r="C935" s="162"/>
      <c r="D935" s="486"/>
      <c r="E935" s="486"/>
    </row>
    <row r="936" spans="1:5" s="163" customFormat="1" ht="12.75">
      <c r="A936" s="486"/>
      <c r="B936" s="486"/>
      <c r="C936" s="162"/>
      <c r="D936" s="486"/>
      <c r="E936" s="486"/>
    </row>
    <row r="937" spans="1:5" s="163" customFormat="1" ht="12.75">
      <c r="A937" s="486"/>
      <c r="B937" s="486"/>
      <c r="C937" s="162"/>
      <c r="D937" s="486"/>
      <c r="E937" s="486"/>
    </row>
    <row r="938" spans="1:5" s="163" customFormat="1" ht="12.75">
      <c r="A938" s="486"/>
      <c r="B938" s="486"/>
      <c r="C938" s="162"/>
      <c r="D938" s="486"/>
      <c r="E938" s="486"/>
    </row>
    <row r="939" spans="1:5" s="163" customFormat="1" ht="12.75">
      <c r="A939" s="486"/>
      <c r="B939" s="486"/>
      <c r="C939" s="162"/>
      <c r="D939" s="486"/>
      <c r="E939" s="486"/>
    </row>
    <row r="940" spans="1:5" s="163" customFormat="1" ht="12.75">
      <c r="A940" s="486"/>
      <c r="B940" s="486"/>
      <c r="C940" s="162"/>
      <c r="D940" s="486"/>
      <c r="E940" s="486"/>
    </row>
    <row r="941" spans="1:5" s="163" customFormat="1" ht="12.75">
      <c r="A941" s="486"/>
      <c r="B941" s="486"/>
      <c r="C941" s="162"/>
      <c r="D941" s="486"/>
      <c r="E941" s="486"/>
    </row>
    <row r="942" spans="1:5" s="163" customFormat="1" ht="12.75">
      <c r="A942" s="486"/>
      <c r="B942" s="486"/>
      <c r="C942" s="162"/>
      <c r="D942" s="486"/>
      <c r="E942" s="486"/>
    </row>
    <row r="943" spans="1:5" s="163" customFormat="1" ht="12.75">
      <c r="A943" s="486"/>
      <c r="B943" s="486"/>
      <c r="C943" s="162"/>
      <c r="D943" s="486"/>
      <c r="E943" s="486"/>
    </row>
    <row r="944" spans="1:5" s="163" customFormat="1" ht="12.75">
      <c r="A944" s="486"/>
      <c r="B944" s="486"/>
      <c r="C944" s="162"/>
      <c r="D944" s="486"/>
      <c r="E944" s="486"/>
    </row>
    <row r="945" spans="1:5" s="163" customFormat="1" ht="12.75">
      <c r="A945" s="486"/>
      <c r="B945" s="486"/>
      <c r="C945" s="162"/>
      <c r="D945" s="486"/>
      <c r="E945" s="486"/>
    </row>
    <row r="946" spans="1:5" s="163" customFormat="1" ht="12.75">
      <c r="A946" s="486"/>
      <c r="B946" s="486"/>
      <c r="C946" s="162"/>
      <c r="D946" s="486"/>
      <c r="E946" s="486"/>
    </row>
    <row r="947" spans="1:5" s="163" customFormat="1" ht="12.75">
      <c r="A947" s="486"/>
      <c r="B947" s="486"/>
      <c r="C947" s="162"/>
      <c r="D947" s="486"/>
      <c r="E947" s="486"/>
    </row>
    <row r="948" spans="1:5" s="163" customFormat="1" ht="12.75">
      <c r="A948" s="486"/>
      <c r="B948" s="486"/>
      <c r="C948" s="162"/>
      <c r="D948" s="486"/>
      <c r="E948" s="486"/>
    </row>
    <row r="949" spans="1:5" s="163" customFormat="1" ht="12.75">
      <c r="A949" s="486"/>
      <c r="B949" s="486"/>
      <c r="C949" s="162"/>
      <c r="D949" s="486"/>
      <c r="E949" s="486"/>
    </row>
    <row r="950" spans="1:5" s="163" customFormat="1" ht="12.75">
      <c r="A950" s="486"/>
      <c r="B950" s="486"/>
      <c r="C950" s="162"/>
      <c r="D950" s="486"/>
      <c r="E950" s="486"/>
    </row>
    <row r="951" spans="1:5" s="163" customFormat="1" ht="12.75">
      <c r="A951" s="486"/>
      <c r="B951" s="486"/>
      <c r="C951" s="162"/>
      <c r="D951" s="486"/>
      <c r="E951" s="486"/>
    </row>
    <row r="952" spans="1:5" s="163" customFormat="1" ht="12.75">
      <c r="A952" s="486"/>
      <c r="B952" s="486"/>
      <c r="C952" s="162"/>
      <c r="D952" s="486"/>
      <c r="E952" s="486"/>
    </row>
    <row r="953" spans="1:5" s="163" customFormat="1" ht="12.75">
      <c r="A953" s="486"/>
      <c r="B953" s="486"/>
      <c r="C953" s="162"/>
      <c r="D953" s="486"/>
      <c r="E953" s="486"/>
    </row>
    <row r="954" spans="1:5" s="163" customFormat="1" ht="12.75">
      <c r="A954" s="486"/>
      <c r="B954" s="486"/>
      <c r="C954" s="162"/>
      <c r="D954" s="486"/>
      <c r="E954" s="486"/>
    </row>
    <row r="955" spans="1:5" s="163" customFormat="1" ht="12.75">
      <c r="A955" s="486"/>
      <c r="B955" s="486"/>
      <c r="C955" s="162"/>
      <c r="D955" s="486"/>
      <c r="E955" s="486"/>
    </row>
    <row r="956" spans="1:5" s="163" customFormat="1" ht="12.75">
      <c r="A956" s="486"/>
      <c r="B956" s="486"/>
      <c r="C956" s="162"/>
      <c r="D956" s="486"/>
      <c r="E956" s="486"/>
    </row>
    <row r="957" spans="1:5" s="163" customFormat="1" ht="12.75">
      <c r="A957" s="486"/>
      <c r="B957" s="486"/>
      <c r="C957" s="162"/>
      <c r="D957" s="486"/>
      <c r="E957" s="486"/>
    </row>
    <row r="958" spans="1:5" s="163" customFormat="1" ht="12.75">
      <c r="A958" s="486"/>
      <c r="B958" s="486"/>
      <c r="C958" s="162"/>
      <c r="D958" s="486"/>
      <c r="E958" s="486"/>
    </row>
    <row r="959" spans="1:5" s="163" customFormat="1" ht="12.75">
      <c r="A959" s="486"/>
      <c r="B959" s="486"/>
      <c r="C959" s="162"/>
      <c r="D959" s="486"/>
      <c r="E959" s="486"/>
    </row>
    <row r="960" spans="1:5" s="163" customFormat="1" ht="12.75">
      <c r="A960" s="486"/>
      <c r="B960" s="486"/>
      <c r="C960" s="162"/>
      <c r="D960" s="486"/>
      <c r="E960" s="486"/>
    </row>
    <row r="961" spans="1:5" s="163" customFormat="1" ht="12.75">
      <c r="A961" s="486"/>
      <c r="B961" s="486"/>
      <c r="C961" s="162"/>
      <c r="D961" s="486"/>
      <c r="E961" s="486"/>
    </row>
    <row r="962" spans="1:5" s="163" customFormat="1" ht="12.75">
      <c r="A962" s="486"/>
      <c r="B962" s="486"/>
      <c r="C962" s="162"/>
      <c r="D962" s="486"/>
      <c r="E962" s="486"/>
    </row>
    <row r="963" spans="1:5" s="163" customFormat="1" ht="12.75">
      <c r="A963" s="486"/>
      <c r="B963" s="486"/>
      <c r="C963" s="162"/>
      <c r="D963" s="486"/>
      <c r="E963" s="486"/>
    </row>
    <row r="964" spans="1:5" s="163" customFormat="1" ht="12.75">
      <c r="A964" s="486"/>
      <c r="B964" s="486"/>
      <c r="C964" s="162"/>
      <c r="D964" s="486"/>
      <c r="E964" s="486"/>
    </row>
    <row r="965" spans="1:5" s="163" customFormat="1" ht="12.75">
      <c r="A965" s="486"/>
      <c r="B965" s="486"/>
      <c r="C965" s="162"/>
      <c r="D965" s="486"/>
      <c r="E965" s="486"/>
    </row>
    <row r="966" spans="1:5" s="163" customFormat="1" ht="12.75">
      <c r="A966" s="486"/>
      <c r="B966" s="486"/>
      <c r="C966" s="162"/>
      <c r="D966" s="486"/>
      <c r="E966" s="486"/>
    </row>
    <row r="967" spans="1:5" s="163" customFormat="1" ht="12.75">
      <c r="A967" s="486"/>
      <c r="B967" s="486"/>
      <c r="C967" s="162"/>
      <c r="D967" s="486"/>
      <c r="E967" s="486"/>
    </row>
    <row r="968" spans="1:5" s="163" customFormat="1" ht="12.75">
      <c r="A968" s="486"/>
      <c r="B968" s="486"/>
      <c r="C968" s="162"/>
      <c r="D968" s="486"/>
      <c r="E968" s="486"/>
    </row>
    <row r="969" spans="1:5" s="163" customFormat="1" ht="12.75">
      <c r="A969" s="486"/>
      <c r="B969" s="486"/>
      <c r="C969" s="162"/>
      <c r="D969" s="486"/>
      <c r="E969" s="486"/>
    </row>
    <row r="970" spans="1:5" s="163" customFormat="1" ht="12.75">
      <c r="A970" s="486"/>
      <c r="B970" s="486"/>
      <c r="C970" s="162"/>
      <c r="D970" s="486"/>
      <c r="E970" s="486"/>
    </row>
    <row r="971" spans="1:5" s="163" customFormat="1" ht="12.75">
      <c r="A971" s="486"/>
      <c r="B971" s="486"/>
      <c r="C971" s="162"/>
      <c r="D971" s="486"/>
      <c r="E971" s="486"/>
    </row>
    <row r="972" spans="1:5" s="163" customFormat="1" ht="12.75">
      <c r="A972" s="486"/>
      <c r="B972" s="486"/>
      <c r="C972" s="162"/>
      <c r="D972" s="486"/>
      <c r="E972" s="486"/>
    </row>
    <row r="973" spans="1:5" s="163" customFormat="1" ht="12.75">
      <c r="A973" s="486"/>
      <c r="B973" s="486"/>
      <c r="C973" s="162"/>
      <c r="D973" s="486"/>
      <c r="E973" s="486"/>
    </row>
    <row r="974" spans="1:5" s="163" customFormat="1" ht="12.75">
      <c r="A974" s="486"/>
      <c r="B974" s="486"/>
      <c r="C974" s="162"/>
      <c r="D974" s="486"/>
      <c r="E974" s="486"/>
    </row>
    <row r="975" spans="1:5" s="163" customFormat="1" ht="12.75">
      <c r="A975" s="486"/>
      <c r="B975" s="486"/>
      <c r="C975" s="162"/>
      <c r="D975" s="486"/>
      <c r="E975" s="486"/>
    </row>
    <row r="976" spans="1:5" s="163" customFormat="1" ht="12.75">
      <c r="A976" s="486"/>
      <c r="B976" s="486"/>
      <c r="C976" s="162"/>
      <c r="D976" s="486"/>
      <c r="E976" s="486"/>
    </row>
    <row r="977" spans="1:5" s="163" customFormat="1" ht="12.75">
      <c r="A977" s="486"/>
      <c r="B977" s="486"/>
      <c r="C977" s="162"/>
      <c r="D977" s="486"/>
      <c r="E977" s="486"/>
    </row>
    <row r="978" spans="1:5" s="163" customFormat="1" ht="12.75">
      <c r="A978" s="486"/>
      <c r="B978" s="486"/>
      <c r="C978" s="162"/>
      <c r="D978" s="486"/>
      <c r="E978" s="486"/>
    </row>
    <row r="979" spans="1:5" s="163" customFormat="1" ht="12.75">
      <c r="A979" s="486"/>
      <c r="B979" s="486"/>
      <c r="C979" s="162"/>
      <c r="D979" s="486"/>
      <c r="E979" s="486"/>
    </row>
    <row r="980" spans="1:5" s="163" customFormat="1" ht="12.75">
      <c r="A980" s="486"/>
      <c r="B980" s="486"/>
      <c r="C980" s="162"/>
      <c r="D980" s="486"/>
      <c r="E980" s="486"/>
    </row>
    <row r="981" spans="1:5" s="163" customFormat="1" ht="12.75">
      <c r="A981" s="486"/>
      <c r="B981" s="486"/>
      <c r="C981" s="162"/>
      <c r="D981" s="486"/>
      <c r="E981" s="486"/>
    </row>
    <row r="982" spans="1:5" s="163" customFormat="1" ht="12.75">
      <c r="A982" s="486"/>
      <c r="B982" s="486"/>
      <c r="C982" s="162"/>
      <c r="D982" s="486"/>
      <c r="E982" s="486"/>
    </row>
    <row r="983" spans="1:5" s="163" customFormat="1" ht="12.75">
      <c r="A983" s="486"/>
      <c r="B983" s="486"/>
      <c r="C983" s="162"/>
      <c r="D983" s="486"/>
      <c r="E983" s="486"/>
    </row>
    <row r="984" spans="1:5" s="163" customFormat="1" ht="12.75">
      <c r="A984" s="486"/>
      <c r="B984" s="486"/>
      <c r="C984" s="162"/>
      <c r="D984" s="486"/>
      <c r="E984" s="486"/>
    </row>
    <row r="985" spans="1:5" s="163" customFormat="1" ht="12.75">
      <c r="A985" s="486"/>
      <c r="B985" s="486"/>
      <c r="C985" s="162"/>
      <c r="D985" s="486"/>
      <c r="E985" s="486"/>
    </row>
    <row r="986" spans="1:5" s="163" customFormat="1" ht="12.75">
      <c r="A986" s="486"/>
      <c r="B986" s="486"/>
      <c r="C986" s="162"/>
      <c r="D986" s="486"/>
      <c r="E986" s="486"/>
    </row>
    <row r="987" spans="1:5" s="163" customFormat="1" ht="12.75">
      <c r="A987" s="486"/>
      <c r="B987" s="486"/>
      <c r="C987" s="162"/>
      <c r="D987" s="486"/>
      <c r="E987" s="486"/>
    </row>
    <row r="988" spans="1:5" s="163" customFormat="1" ht="12.75">
      <c r="A988" s="486"/>
      <c r="B988" s="486"/>
      <c r="C988" s="162"/>
      <c r="D988" s="486"/>
      <c r="E988" s="486"/>
    </row>
    <row r="989" spans="1:5" s="163" customFormat="1" ht="12.75">
      <c r="A989" s="486"/>
      <c r="B989" s="486"/>
      <c r="C989" s="162"/>
      <c r="D989" s="486"/>
      <c r="E989" s="486"/>
    </row>
    <row r="990" spans="1:5" s="163" customFormat="1" ht="12.75">
      <c r="A990" s="486"/>
      <c r="B990" s="486"/>
      <c r="C990" s="162"/>
      <c r="D990" s="486"/>
      <c r="E990" s="486"/>
    </row>
    <row r="991" spans="1:5" s="163" customFormat="1" ht="12.75">
      <c r="A991" s="486"/>
      <c r="B991" s="486"/>
      <c r="C991" s="162"/>
      <c r="D991" s="486"/>
      <c r="E991" s="486"/>
    </row>
    <row r="992" spans="1:5" s="163" customFormat="1" ht="12.75">
      <c r="A992" s="486"/>
      <c r="B992" s="486"/>
      <c r="C992" s="162"/>
      <c r="D992" s="486"/>
      <c r="E992" s="486"/>
    </row>
    <row r="993" spans="1:5" s="163" customFormat="1" ht="12.75">
      <c r="A993" s="486"/>
      <c r="B993" s="486"/>
      <c r="C993" s="162"/>
      <c r="D993" s="486"/>
      <c r="E993" s="486"/>
    </row>
    <row r="994" spans="1:5" s="163" customFormat="1" ht="12.75">
      <c r="A994" s="486"/>
      <c r="B994" s="486"/>
      <c r="C994" s="162"/>
      <c r="D994" s="486"/>
      <c r="E994" s="486"/>
    </row>
    <row r="995" spans="1:5" s="163" customFormat="1" ht="12.75">
      <c r="A995" s="486"/>
      <c r="B995" s="486"/>
      <c r="C995" s="162"/>
      <c r="D995" s="486"/>
      <c r="E995" s="486"/>
    </row>
    <row r="996" spans="1:5" s="163" customFormat="1" ht="12.75">
      <c r="A996" s="486"/>
      <c r="B996" s="486"/>
      <c r="C996" s="162"/>
      <c r="D996" s="486"/>
      <c r="E996" s="486"/>
    </row>
    <row r="997" spans="1:5" s="163" customFormat="1" ht="12.75">
      <c r="A997" s="486"/>
      <c r="B997" s="486"/>
      <c r="C997" s="162"/>
      <c r="D997" s="486"/>
      <c r="E997" s="486"/>
    </row>
    <row r="998" spans="1:5" s="163" customFormat="1" ht="12.75">
      <c r="A998" s="486"/>
      <c r="B998" s="486"/>
      <c r="C998" s="162"/>
      <c r="D998" s="486"/>
      <c r="E998" s="486"/>
    </row>
    <row r="999" spans="1:5" s="163" customFormat="1" ht="12.75">
      <c r="A999" s="486"/>
      <c r="B999" s="486"/>
      <c r="C999" s="162"/>
      <c r="D999" s="486"/>
      <c r="E999" s="486"/>
    </row>
    <row r="1000" spans="1:5" s="163" customFormat="1" ht="12.75">
      <c r="A1000" s="486"/>
      <c r="B1000" s="486"/>
      <c r="C1000" s="162"/>
      <c r="D1000" s="486"/>
      <c r="E1000" s="486"/>
    </row>
    <row r="1001" spans="1:5" s="163" customFormat="1" ht="12.75">
      <c r="A1001" s="486"/>
      <c r="B1001" s="486"/>
      <c r="C1001" s="162"/>
      <c r="D1001" s="486"/>
      <c r="E1001" s="486"/>
    </row>
    <row r="1002" spans="1:5" s="163" customFormat="1" ht="12.75">
      <c r="A1002" s="486"/>
      <c r="B1002" s="486"/>
      <c r="C1002" s="162"/>
      <c r="D1002" s="486"/>
      <c r="E1002" s="486"/>
    </row>
    <row r="1003" spans="1:5" s="163" customFormat="1" ht="12.75">
      <c r="A1003" s="486"/>
      <c r="B1003" s="486"/>
      <c r="C1003" s="162"/>
      <c r="D1003" s="486"/>
      <c r="E1003" s="486"/>
    </row>
    <row r="1004" spans="1:5" s="163" customFormat="1" ht="12.75">
      <c r="A1004" s="486"/>
      <c r="B1004" s="486"/>
      <c r="C1004" s="162"/>
      <c r="D1004" s="486"/>
      <c r="E1004" s="486"/>
    </row>
    <row r="1005" spans="1:5" s="163" customFormat="1" ht="12.75">
      <c r="A1005" s="486"/>
      <c r="B1005" s="486"/>
      <c r="C1005" s="162"/>
      <c r="D1005" s="486"/>
      <c r="E1005" s="486"/>
    </row>
    <row r="1006" spans="1:5" s="163" customFormat="1" ht="12.75">
      <c r="A1006" s="486"/>
      <c r="B1006" s="486"/>
      <c r="C1006" s="162"/>
      <c r="D1006" s="486"/>
      <c r="E1006" s="486"/>
    </row>
    <row r="1007" spans="1:5" s="163" customFormat="1" ht="12.75">
      <c r="A1007" s="486"/>
      <c r="B1007" s="486"/>
      <c r="C1007" s="162"/>
      <c r="D1007" s="486"/>
      <c r="E1007" s="486"/>
    </row>
    <row r="1008" spans="1:5" s="163" customFormat="1" ht="12.75">
      <c r="A1008" s="486"/>
      <c r="B1008" s="486"/>
      <c r="C1008" s="162"/>
      <c r="D1008" s="486"/>
      <c r="E1008" s="486"/>
    </row>
    <row r="1009" spans="1:5" s="163" customFormat="1" ht="12.75">
      <c r="A1009" s="486"/>
      <c r="B1009" s="486"/>
      <c r="C1009" s="162"/>
      <c r="D1009" s="486"/>
      <c r="E1009" s="486"/>
    </row>
    <row r="1010" spans="1:5" s="163" customFormat="1" ht="12.75">
      <c r="A1010" s="486"/>
      <c r="B1010" s="486"/>
      <c r="C1010" s="162"/>
      <c r="D1010" s="486"/>
      <c r="E1010" s="486"/>
    </row>
    <row r="1011" spans="1:5" s="163" customFormat="1" ht="12.75">
      <c r="A1011" s="486"/>
      <c r="B1011" s="486"/>
      <c r="C1011" s="162"/>
      <c r="D1011" s="486"/>
      <c r="E1011" s="486"/>
    </row>
    <row r="1012" spans="1:5" s="163" customFormat="1" ht="12.75">
      <c r="A1012" s="486"/>
      <c r="B1012" s="486"/>
      <c r="C1012" s="162"/>
      <c r="D1012" s="486"/>
      <c r="E1012" s="486"/>
    </row>
    <row r="1013" spans="1:5" s="163" customFormat="1" ht="12.75">
      <c r="A1013" s="486"/>
      <c r="B1013" s="486"/>
      <c r="C1013" s="162"/>
      <c r="D1013" s="486"/>
      <c r="E1013" s="486"/>
    </row>
    <row r="1014" spans="1:5" s="163" customFormat="1" ht="12.75">
      <c r="A1014" s="486"/>
      <c r="B1014" s="486"/>
      <c r="C1014" s="162"/>
      <c r="D1014" s="486"/>
      <c r="E1014" s="486"/>
    </row>
    <row r="1015" spans="1:5" s="163" customFormat="1" ht="12.75">
      <c r="A1015" s="486"/>
      <c r="B1015" s="486"/>
      <c r="C1015" s="162"/>
      <c r="D1015" s="486"/>
      <c r="E1015" s="486"/>
    </row>
    <row r="1016" spans="1:5" s="163" customFormat="1" ht="12.75">
      <c r="A1016" s="486"/>
      <c r="B1016" s="486"/>
      <c r="C1016" s="162"/>
      <c r="D1016" s="486"/>
      <c r="E1016" s="486"/>
    </row>
    <row r="1017" spans="1:5" s="163" customFormat="1" ht="12.75">
      <c r="A1017" s="486"/>
      <c r="B1017" s="486"/>
      <c r="C1017" s="162"/>
      <c r="D1017" s="486"/>
      <c r="E1017" s="486"/>
    </row>
    <row r="1018" spans="1:5" s="163" customFormat="1" ht="12.75">
      <c r="A1018" s="486"/>
      <c r="B1018" s="486"/>
      <c r="C1018" s="162"/>
      <c r="D1018" s="486"/>
      <c r="E1018" s="486"/>
    </row>
    <row r="1019" spans="1:5" s="163" customFormat="1" ht="12.75">
      <c r="A1019" s="486"/>
      <c r="B1019" s="486"/>
      <c r="C1019" s="162"/>
      <c r="D1019" s="486"/>
      <c r="E1019" s="486"/>
    </row>
    <row r="1020" spans="1:5" s="163" customFormat="1" ht="12.75">
      <c r="A1020" s="486"/>
      <c r="B1020" s="486"/>
      <c r="C1020" s="162"/>
      <c r="D1020" s="486"/>
      <c r="E1020" s="486"/>
    </row>
    <row r="1021" spans="1:5" s="163" customFormat="1" ht="12.75">
      <c r="A1021" s="486"/>
      <c r="B1021" s="486"/>
      <c r="C1021" s="162"/>
      <c r="D1021" s="486"/>
      <c r="E1021" s="486"/>
    </row>
    <row r="1022" spans="1:5" s="163" customFormat="1" ht="12.75">
      <c r="A1022" s="486"/>
      <c r="B1022" s="486"/>
      <c r="C1022" s="162"/>
      <c r="D1022" s="486"/>
      <c r="E1022" s="486"/>
    </row>
    <row r="1023" spans="1:5" s="163" customFormat="1" ht="12.75">
      <c r="A1023" s="486"/>
      <c r="B1023" s="486"/>
      <c r="C1023" s="162"/>
      <c r="D1023" s="486"/>
      <c r="E1023" s="486"/>
    </row>
    <row r="1024" spans="1:5" s="163" customFormat="1" ht="12.75">
      <c r="A1024" s="486"/>
      <c r="B1024" s="486"/>
      <c r="C1024" s="162"/>
      <c r="D1024" s="486"/>
      <c r="E1024" s="486"/>
    </row>
    <row r="1025" spans="1:5" s="163" customFormat="1" ht="12.75">
      <c r="A1025" s="486"/>
      <c r="B1025" s="486"/>
      <c r="C1025" s="162"/>
      <c r="D1025" s="486"/>
      <c r="E1025" s="486"/>
    </row>
    <row r="1026" spans="1:5" s="163" customFormat="1" ht="12.75">
      <c r="A1026" s="486"/>
      <c r="B1026" s="486"/>
      <c r="C1026" s="162"/>
      <c r="D1026" s="486"/>
      <c r="E1026" s="486"/>
    </row>
    <row r="1027" spans="1:5" s="163" customFormat="1" ht="12.75">
      <c r="A1027" s="486"/>
      <c r="B1027" s="486"/>
      <c r="C1027" s="162"/>
      <c r="D1027" s="486"/>
      <c r="E1027" s="486"/>
    </row>
    <row r="1028" spans="1:5" s="163" customFormat="1" ht="12.75">
      <c r="A1028" s="486"/>
      <c r="B1028" s="486"/>
      <c r="C1028" s="162"/>
      <c r="D1028" s="486"/>
      <c r="E1028" s="486"/>
    </row>
    <row r="1029" spans="1:5" s="163" customFormat="1" ht="12.75">
      <c r="A1029" s="486"/>
      <c r="B1029" s="486"/>
      <c r="C1029" s="162"/>
      <c r="D1029" s="486"/>
      <c r="E1029" s="486"/>
    </row>
    <row r="1030" spans="1:5" s="163" customFormat="1" ht="12.75">
      <c r="A1030" s="486"/>
      <c r="B1030" s="486"/>
      <c r="C1030" s="162"/>
      <c r="D1030" s="486"/>
      <c r="E1030" s="486"/>
    </row>
    <row r="1031" spans="1:5" s="163" customFormat="1" ht="12.75">
      <c r="A1031" s="486"/>
      <c r="B1031" s="486"/>
      <c r="C1031" s="162"/>
      <c r="D1031" s="486"/>
      <c r="E1031" s="486"/>
    </row>
    <row r="1032" spans="1:5" s="163" customFormat="1" ht="12.75">
      <c r="A1032" s="486"/>
      <c r="B1032" s="486"/>
      <c r="C1032" s="162"/>
      <c r="D1032" s="486"/>
      <c r="E1032" s="486"/>
    </row>
    <row r="1033" spans="1:5" s="163" customFormat="1" ht="12.75">
      <c r="A1033" s="486"/>
      <c r="B1033" s="486"/>
      <c r="C1033" s="162"/>
      <c r="D1033" s="486"/>
      <c r="E1033" s="486"/>
    </row>
    <row r="1034" spans="1:5" s="163" customFormat="1" ht="12.75">
      <c r="A1034" s="486"/>
      <c r="B1034" s="486"/>
      <c r="C1034" s="162"/>
      <c r="D1034" s="486"/>
      <c r="E1034" s="486"/>
    </row>
    <row r="1035" spans="1:5" s="163" customFormat="1" ht="12.75">
      <c r="A1035" s="486"/>
      <c r="B1035" s="486"/>
      <c r="C1035" s="162"/>
      <c r="D1035" s="486"/>
      <c r="E1035" s="486"/>
    </row>
    <row r="1036" spans="1:5" s="163" customFormat="1" ht="12.75">
      <c r="A1036" s="486"/>
      <c r="B1036" s="486"/>
      <c r="C1036" s="162"/>
      <c r="D1036" s="486"/>
      <c r="E1036" s="486"/>
    </row>
    <row r="1037" spans="1:5" s="163" customFormat="1" ht="12.75">
      <c r="A1037" s="486"/>
      <c r="B1037" s="486"/>
      <c r="C1037" s="162"/>
      <c r="D1037" s="486"/>
      <c r="E1037" s="486"/>
    </row>
    <row r="1038" spans="1:5" s="163" customFormat="1" ht="12.75">
      <c r="A1038" s="486"/>
      <c r="B1038" s="486"/>
      <c r="C1038" s="162"/>
      <c r="D1038" s="486"/>
      <c r="E1038" s="486"/>
    </row>
    <row r="1039" spans="1:5" s="163" customFormat="1" ht="12.75">
      <c r="A1039" s="486"/>
      <c r="B1039" s="486"/>
      <c r="C1039" s="162"/>
      <c r="D1039" s="486"/>
      <c r="E1039" s="486"/>
    </row>
    <row r="1040" spans="1:5" s="163" customFormat="1" ht="12.75">
      <c r="A1040" s="486"/>
      <c r="B1040" s="486"/>
      <c r="C1040" s="162"/>
      <c r="D1040" s="486"/>
      <c r="E1040" s="486"/>
    </row>
    <row r="1041" spans="1:5" s="163" customFormat="1" ht="12.75">
      <c r="A1041" s="486"/>
      <c r="B1041" s="486"/>
      <c r="C1041" s="162"/>
      <c r="D1041" s="486"/>
      <c r="E1041" s="486"/>
    </row>
    <row r="1042" spans="1:5" s="163" customFormat="1" ht="12.75">
      <c r="A1042" s="486"/>
      <c r="B1042" s="486"/>
      <c r="C1042" s="162"/>
      <c r="D1042" s="486"/>
      <c r="E1042" s="486"/>
    </row>
    <row r="1043" spans="1:5" s="163" customFormat="1" ht="12.75">
      <c r="A1043" s="486"/>
      <c r="B1043" s="486"/>
      <c r="C1043" s="162"/>
      <c r="D1043" s="486"/>
      <c r="E1043" s="486"/>
    </row>
    <row r="1044" spans="1:5" s="163" customFormat="1" ht="12.75">
      <c r="A1044" s="486"/>
      <c r="B1044" s="486"/>
      <c r="C1044" s="162"/>
      <c r="D1044" s="486"/>
      <c r="E1044" s="486"/>
    </row>
    <row r="1045" spans="1:5" s="163" customFormat="1" ht="12.75">
      <c r="A1045" s="486"/>
      <c r="B1045" s="486"/>
      <c r="C1045" s="162"/>
      <c r="D1045" s="486"/>
      <c r="E1045" s="486"/>
    </row>
    <row r="1046" spans="1:5" s="163" customFormat="1" ht="12.75">
      <c r="A1046" s="486"/>
      <c r="B1046" s="486"/>
      <c r="C1046" s="162"/>
      <c r="D1046" s="486"/>
      <c r="E1046" s="486"/>
    </row>
    <row r="1047" spans="1:5" s="163" customFormat="1" ht="12.75">
      <c r="A1047" s="486"/>
      <c r="B1047" s="486"/>
      <c r="C1047" s="162"/>
      <c r="D1047" s="486"/>
      <c r="E1047" s="486"/>
    </row>
    <row r="1048" spans="1:5" s="163" customFormat="1" ht="12.75">
      <c r="A1048" s="486"/>
      <c r="B1048" s="486"/>
      <c r="C1048" s="162"/>
      <c r="D1048" s="486"/>
      <c r="E1048" s="486"/>
    </row>
    <row r="1049" spans="1:5" s="163" customFormat="1" ht="12.75">
      <c r="A1049" s="486"/>
      <c r="B1049" s="486"/>
      <c r="C1049" s="162"/>
      <c r="D1049" s="486"/>
      <c r="E1049" s="486"/>
    </row>
    <row r="1050" spans="1:5" s="163" customFormat="1" ht="12.75">
      <c r="A1050" s="486"/>
      <c r="B1050" s="486"/>
      <c r="C1050" s="162"/>
      <c r="D1050" s="486"/>
      <c r="E1050" s="486"/>
    </row>
    <row r="1051" spans="1:5" s="163" customFormat="1" ht="12.75">
      <c r="A1051" s="486"/>
      <c r="B1051" s="486"/>
      <c r="C1051" s="162"/>
      <c r="D1051" s="486"/>
      <c r="E1051" s="486"/>
    </row>
    <row r="1052" spans="1:5" s="163" customFormat="1" ht="12.75">
      <c r="A1052" s="486"/>
      <c r="B1052" s="486"/>
      <c r="C1052" s="162"/>
      <c r="D1052" s="486"/>
      <c r="E1052" s="486"/>
    </row>
    <row r="1053" spans="1:5" s="163" customFormat="1" ht="12.75">
      <c r="A1053" s="486"/>
      <c r="B1053" s="486"/>
      <c r="C1053" s="162"/>
      <c r="D1053" s="486"/>
      <c r="E1053" s="486"/>
    </row>
    <row r="1054" spans="1:5" s="163" customFormat="1" ht="12.75">
      <c r="A1054" s="486"/>
      <c r="B1054" s="486"/>
      <c r="C1054" s="162"/>
      <c r="D1054" s="486"/>
      <c r="E1054" s="486"/>
    </row>
    <row r="1055" spans="1:5" s="163" customFormat="1" ht="12.75">
      <c r="A1055" s="486"/>
      <c r="B1055" s="486"/>
      <c r="C1055" s="162"/>
      <c r="D1055" s="486"/>
      <c r="E1055" s="486"/>
    </row>
    <row r="1056" spans="1:5" s="163" customFormat="1" ht="12.75">
      <c r="A1056" s="486"/>
      <c r="B1056" s="486"/>
      <c r="C1056" s="162"/>
      <c r="D1056" s="486"/>
      <c r="E1056" s="486"/>
    </row>
    <row r="1057" spans="1:5" s="163" customFormat="1" ht="12.75">
      <c r="A1057" s="486"/>
      <c r="B1057" s="486"/>
      <c r="C1057" s="162"/>
      <c r="D1057" s="486"/>
      <c r="E1057" s="486"/>
    </row>
    <row r="1058" spans="1:5" s="163" customFormat="1" ht="12.75">
      <c r="A1058" s="486"/>
      <c r="B1058" s="486"/>
      <c r="C1058" s="162"/>
      <c r="D1058" s="486"/>
      <c r="E1058" s="486"/>
    </row>
    <row r="1059" spans="1:5" s="163" customFormat="1" ht="12.75">
      <c r="A1059" s="486"/>
      <c r="B1059" s="486"/>
      <c r="C1059" s="162"/>
      <c r="D1059" s="486"/>
      <c r="E1059" s="486"/>
    </row>
    <row r="1060" spans="1:5" s="163" customFormat="1" ht="12.75">
      <c r="A1060" s="486"/>
      <c r="B1060" s="486"/>
      <c r="C1060" s="162"/>
      <c r="D1060" s="486"/>
      <c r="E1060" s="486"/>
    </row>
    <row r="1061" spans="1:5" s="163" customFormat="1" ht="12.75">
      <c r="A1061" s="486"/>
      <c r="B1061" s="486"/>
      <c r="C1061" s="162"/>
      <c r="D1061" s="486"/>
      <c r="E1061" s="486"/>
    </row>
    <row r="1062" spans="1:5" s="163" customFormat="1" ht="12.75">
      <c r="A1062" s="486"/>
      <c r="B1062" s="486"/>
      <c r="C1062" s="162"/>
      <c r="D1062" s="486"/>
      <c r="E1062" s="486"/>
    </row>
    <row r="1063" spans="1:5" s="163" customFormat="1" ht="12.75">
      <c r="A1063" s="486"/>
      <c r="B1063" s="486"/>
      <c r="C1063" s="162"/>
      <c r="D1063" s="486"/>
      <c r="E1063" s="486"/>
    </row>
    <row r="1064" spans="1:5" s="163" customFormat="1" ht="12.75">
      <c r="A1064" s="486"/>
      <c r="B1064" s="486"/>
      <c r="C1064" s="162"/>
      <c r="D1064" s="486"/>
      <c r="E1064" s="486"/>
    </row>
    <row r="1065" spans="1:5" s="163" customFormat="1" ht="12.75">
      <c r="A1065" s="486"/>
      <c r="B1065" s="486"/>
      <c r="C1065" s="162"/>
      <c r="D1065" s="486"/>
      <c r="E1065" s="486"/>
    </row>
    <row r="1066" spans="1:5" s="163" customFormat="1" ht="12.75">
      <c r="A1066" s="486"/>
      <c r="B1066" s="486"/>
      <c r="C1066" s="162"/>
      <c r="D1066" s="486"/>
      <c r="E1066" s="486"/>
    </row>
    <row r="1067" spans="1:5" s="163" customFormat="1" ht="12.75">
      <c r="A1067" s="486"/>
      <c r="B1067" s="486"/>
      <c r="C1067" s="162"/>
      <c r="D1067" s="486"/>
      <c r="E1067" s="486"/>
    </row>
    <row r="1068" spans="1:5" s="163" customFormat="1" ht="12.75">
      <c r="A1068" s="486"/>
      <c r="B1068" s="486"/>
      <c r="C1068" s="162"/>
      <c r="D1068" s="486"/>
      <c r="E1068" s="486"/>
    </row>
    <row r="1069" spans="1:5" s="163" customFormat="1" ht="12.75">
      <c r="A1069" s="486"/>
      <c r="B1069" s="486"/>
      <c r="C1069" s="162"/>
      <c r="D1069" s="486"/>
      <c r="E1069" s="486"/>
    </row>
    <row r="1070" spans="1:5" s="163" customFormat="1" ht="12.75">
      <c r="A1070" s="486"/>
      <c r="B1070" s="486"/>
      <c r="C1070" s="162"/>
      <c r="D1070" s="486"/>
      <c r="E1070" s="486"/>
    </row>
    <row r="1071" spans="1:5" s="163" customFormat="1" ht="12.75">
      <c r="A1071" s="486"/>
      <c r="B1071" s="486"/>
      <c r="C1071" s="162"/>
      <c r="D1071" s="486"/>
      <c r="E1071" s="486"/>
    </row>
    <row r="1072" spans="1:5" s="163" customFormat="1" ht="12.75">
      <c r="A1072" s="486"/>
      <c r="B1072" s="486"/>
      <c r="C1072" s="162"/>
      <c r="D1072" s="486"/>
      <c r="E1072" s="486"/>
    </row>
    <row r="1073" spans="1:5" s="163" customFormat="1" ht="12.75">
      <c r="A1073" s="486"/>
      <c r="B1073" s="486"/>
      <c r="C1073" s="162"/>
      <c r="D1073" s="486"/>
      <c r="E1073" s="486"/>
    </row>
    <row r="1074" spans="1:5" s="163" customFormat="1" ht="12.75">
      <c r="A1074" s="486"/>
      <c r="B1074" s="486"/>
      <c r="C1074" s="162"/>
      <c r="D1074" s="486"/>
      <c r="E1074" s="486"/>
    </row>
    <row r="1075" spans="1:5" s="163" customFormat="1" ht="12.75">
      <c r="A1075" s="486"/>
      <c r="B1075" s="486"/>
      <c r="C1075" s="162"/>
      <c r="D1075" s="486"/>
      <c r="E1075" s="486"/>
    </row>
    <row r="1076" spans="1:5" s="163" customFormat="1" ht="12.75">
      <c r="A1076" s="486"/>
      <c r="B1076" s="486"/>
      <c r="C1076" s="162"/>
      <c r="D1076" s="486"/>
      <c r="E1076" s="486"/>
    </row>
    <row r="1077" spans="1:5" s="163" customFormat="1" ht="12.75">
      <c r="A1077" s="486"/>
      <c r="B1077" s="486"/>
      <c r="C1077" s="162"/>
      <c r="D1077" s="486"/>
      <c r="E1077" s="486"/>
    </row>
    <row r="1078" spans="1:5" s="163" customFormat="1" ht="12.75">
      <c r="A1078" s="486"/>
      <c r="B1078" s="486"/>
      <c r="C1078" s="162"/>
      <c r="D1078" s="486"/>
      <c r="E1078" s="486"/>
    </row>
    <row r="1079" spans="1:5" s="163" customFormat="1" ht="12.75">
      <c r="A1079" s="486"/>
      <c r="B1079" s="486"/>
      <c r="C1079" s="162"/>
      <c r="D1079" s="486"/>
      <c r="E1079" s="486"/>
    </row>
    <row r="1080" spans="1:5" s="163" customFormat="1" ht="12.75">
      <c r="A1080" s="486"/>
      <c r="B1080" s="486"/>
      <c r="C1080" s="162"/>
      <c r="D1080" s="486"/>
      <c r="E1080" s="486"/>
    </row>
    <row r="1081" spans="1:5" s="163" customFormat="1" ht="12.75">
      <c r="A1081" s="486"/>
      <c r="B1081" s="486"/>
      <c r="C1081" s="162"/>
      <c r="D1081" s="486"/>
      <c r="E1081" s="486"/>
    </row>
    <row r="1082" spans="1:5" s="163" customFormat="1" ht="12.75">
      <c r="A1082" s="486"/>
      <c r="B1082" s="486"/>
      <c r="C1082" s="162"/>
      <c r="D1082" s="486"/>
      <c r="E1082" s="486"/>
    </row>
    <row r="1083" spans="1:5" s="163" customFormat="1" ht="12.75">
      <c r="A1083" s="486"/>
      <c r="B1083" s="486"/>
      <c r="C1083" s="162"/>
      <c r="D1083" s="486"/>
      <c r="E1083" s="486"/>
    </row>
    <row r="1084" spans="1:5" s="163" customFormat="1" ht="12.75">
      <c r="A1084" s="486"/>
      <c r="B1084" s="486"/>
      <c r="C1084" s="162"/>
      <c r="D1084" s="486"/>
      <c r="E1084" s="486"/>
    </row>
    <row r="1085" spans="1:5" s="163" customFormat="1" ht="12.75">
      <c r="A1085" s="486"/>
      <c r="B1085" s="486"/>
      <c r="C1085" s="162"/>
      <c r="D1085" s="486"/>
      <c r="E1085" s="486"/>
    </row>
    <row r="1086" spans="1:5" s="163" customFormat="1" ht="12.75">
      <c r="A1086" s="486"/>
      <c r="B1086" s="486"/>
      <c r="C1086" s="162"/>
      <c r="D1086" s="486"/>
      <c r="E1086" s="486"/>
    </row>
    <row r="1087" spans="1:5" s="163" customFormat="1" ht="12.75">
      <c r="A1087" s="486"/>
      <c r="B1087" s="486"/>
      <c r="C1087" s="162"/>
      <c r="D1087" s="486"/>
      <c r="E1087" s="486"/>
    </row>
    <row r="1088" spans="1:5" s="163" customFormat="1" ht="12.75">
      <c r="A1088" s="486"/>
      <c r="B1088" s="486"/>
      <c r="C1088" s="162"/>
      <c r="D1088" s="486"/>
      <c r="E1088" s="486"/>
    </row>
    <row r="1089" spans="1:5" s="163" customFormat="1" ht="12.75">
      <c r="A1089" s="486"/>
      <c r="B1089" s="486"/>
      <c r="C1089" s="162"/>
      <c r="D1089" s="486"/>
      <c r="E1089" s="486"/>
    </row>
    <row r="1090" spans="1:5" s="163" customFormat="1" ht="12.75">
      <c r="A1090" s="486"/>
      <c r="B1090" s="486"/>
      <c r="C1090" s="162"/>
      <c r="D1090" s="486"/>
      <c r="E1090" s="486"/>
    </row>
    <row r="1091" spans="1:5" s="163" customFormat="1" ht="12.75">
      <c r="A1091" s="486"/>
      <c r="B1091" s="486"/>
      <c r="C1091" s="162"/>
      <c r="D1091" s="486"/>
      <c r="E1091" s="486"/>
    </row>
    <row r="1092" spans="1:5" s="163" customFormat="1" ht="12.75">
      <c r="A1092" s="486"/>
      <c r="B1092" s="486"/>
      <c r="C1092" s="162"/>
      <c r="D1092" s="486"/>
      <c r="E1092" s="486"/>
    </row>
    <row r="1093" spans="1:5" s="163" customFormat="1" ht="12.75">
      <c r="A1093" s="486"/>
      <c r="B1093" s="486"/>
      <c r="C1093" s="162"/>
      <c r="D1093" s="486"/>
      <c r="E1093" s="486"/>
    </row>
    <row r="1094" spans="1:5" s="163" customFormat="1" ht="12.75">
      <c r="A1094" s="486"/>
      <c r="B1094" s="486"/>
      <c r="C1094" s="162"/>
      <c r="D1094" s="486"/>
      <c r="E1094" s="486"/>
    </row>
    <row r="1095" spans="1:5" s="163" customFormat="1" ht="12.75">
      <c r="A1095" s="486"/>
      <c r="B1095" s="486"/>
      <c r="C1095" s="162"/>
      <c r="D1095" s="486"/>
      <c r="E1095" s="486"/>
    </row>
    <row r="1096" spans="1:5" s="163" customFormat="1" ht="12.75">
      <c r="A1096" s="486"/>
      <c r="B1096" s="486"/>
      <c r="C1096" s="162"/>
      <c r="D1096" s="486"/>
      <c r="E1096" s="486"/>
    </row>
    <row r="1097" spans="1:5" s="163" customFormat="1" ht="12.75">
      <c r="A1097" s="486"/>
      <c r="B1097" s="486"/>
      <c r="C1097" s="162"/>
      <c r="D1097" s="486"/>
      <c r="E1097" s="486"/>
    </row>
    <row r="1098" spans="1:5" s="163" customFormat="1" ht="12.75">
      <c r="A1098" s="486"/>
      <c r="B1098" s="486"/>
      <c r="C1098" s="162"/>
      <c r="D1098" s="486"/>
      <c r="E1098" s="486"/>
    </row>
    <row r="1099" spans="1:5" s="163" customFormat="1" ht="12.75">
      <c r="A1099" s="486"/>
      <c r="B1099" s="486"/>
      <c r="C1099" s="162"/>
      <c r="D1099" s="486"/>
      <c r="E1099" s="486"/>
    </row>
    <row r="1100" spans="1:5" s="163" customFormat="1" ht="12.75">
      <c r="A1100" s="486"/>
      <c r="B1100" s="486"/>
      <c r="C1100" s="162"/>
      <c r="D1100" s="486"/>
      <c r="E1100" s="486"/>
    </row>
    <row r="1101" spans="1:5" s="163" customFormat="1" ht="12.75">
      <c r="A1101" s="486"/>
      <c r="B1101" s="486"/>
      <c r="C1101" s="162"/>
      <c r="D1101" s="486"/>
      <c r="E1101" s="486"/>
    </row>
    <row r="1102" spans="1:5" s="163" customFormat="1" ht="12.75">
      <c r="A1102" s="486"/>
      <c r="B1102" s="486"/>
      <c r="C1102" s="162"/>
      <c r="D1102" s="486"/>
      <c r="E1102" s="486"/>
    </row>
    <row r="1103" spans="1:5" s="163" customFormat="1" ht="12.75">
      <c r="A1103" s="486"/>
      <c r="B1103" s="486"/>
      <c r="C1103" s="162"/>
      <c r="D1103" s="486"/>
      <c r="E1103" s="486"/>
    </row>
    <row r="1104" spans="1:5" s="163" customFormat="1" ht="12.75">
      <c r="A1104" s="486"/>
      <c r="B1104" s="486"/>
      <c r="C1104" s="162"/>
      <c r="D1104" s="486"/>
      <c r="E1104" s="486"/>
    </row>
    <row r="1105" spans="1:5" s="163" customFormat="1" ht="12.75">
      <c r="A1105" s="486"/>
      <c r="B1105" s="486"/>
      <c r="C1105" s="162"/>
      <c r="D1105" s="486"/>
      <c r="E1105" s="486"/>
    </row>
    <row r="1106" spans="1:5" s="163" customFormat="1" ht="12.75">
      <c r="A1106" s="486"/>
      <c r="B1106" s="486"/>
      <c r="C1106" s="162"/>
      <c r="D1106" s="486"/>
      <c r="E1106" s="486"/>
    </row>
    <row r="1107" spans="1:5" s="163" customFormat="1" ht="12.75">
      <c r="A1107" s="486"/>
      <c r="B1107" s="486"/>
      <c r="C1107" s="162"/>
      <c r="D1107" s="486"/>
      <c r="E1107" s="486"/>
    </row>
    <row r="1108" spans="1:5" s="163" customFormat="1" ht="12.75">
      <c r="A1108" s="486"/>
      <c r="B1108" s="486"/>
      <c r="C1108" s="162"/>
      <c r="D1108" s="486"/>
      <c r="E1108" s="486"/>
    </row>
    <row r="1109" spans="1:5" s="163" customFormat="1" ht="12.75">
      <c r="A1109" s="486"/>
      <c r="B1109" s="486"/>
      <c r="C1109" s="162"/>
      <c r="D1109" s="486"/>
      <c r="E1109" s="486"/>
    </row>
    <row r="1110" spans="1:5" s="163" customFormat="1" ht="12.75">
      <c r="A1110" s="486"/>
      <c r="B1110" s="486"/>
      <c r="C1110" s="162"/>
      <c r="D1110" s="486"/>
      <c r="E1110" s="486"/>
    </row>
    <row r="1111" spans="1:5" s="163" customFormat="1" ht="12.75">
      <c r="A1111" s="486"/>
      <c r="B1111" s="486"/>
      <c r="C1111" s="162"/>
      <c r="D1111" s="486"/>
      <c r="E1111" s="486"/>
    </row>
    <row r="1112" spans="1:5" s="163" customFormat="1" ht="12.75">
      <c r="A1112" s="486"/>
      <c r="B1112" s="486"/>
      <c r="C1112" s="162"/>
      <c r="D1112" s="486"/>
      <c r="E1112" s="486"/>
    </row>
    <row r="1113" spans="1:5" s="163" customFormat="1" ht="12.75">
      <c r="A1113" s="486"/>
      <c r="B1113" s="486"/>
      <c r="C1113" s="162"/>
      <c r="D1113" s="486"/>
      <c r="E1113" s="486"/>
    </row>
    <row r="1114" spans="1:5" s="163" customFormat="1" ht="12.75">
      <c r="A1114" s="486"/>
      <c r="B1114" s="486"/>
      <c r="C1114" s="162"/>
      <c r="D1114" s="486"/>
      <c r="E1114" s="486"/>
    </row>
    <row r="1115" spans="1:5" s="163" customFormat="1" ht="12.75">
      <c r="A1115" s="486"/>
      <c r="B1115" s="486"/>
      <c r="C1115" s="162"/>
      <c r="D1115" s="486"/>
      <c r="E1115" s="486"/>
    </row>
    <row r="1116" spans="1:5" s="163" customFormat="1" ht="12.75">
      <c r="A1116" s="486"/>
      <c r="B1116" s="486"/>
      <c r="C1116" s="162"/>
      <c r="D1116" s="486"/>
      <c r="E1116" s="486"/>
    </row>
    <row r="1117" spans="1:5" s="163" customFormat="1" ht="12.75">
      <c r="A1117" s="486"/>
      <c r="B1117" s="486"/>
      <c r="C1117" s="162"/>
      <c r="D1117" s="486"/>
      <c r="E1117" s="486"/>
    </row>
    <row r="1118" spans="1:5" s="163" customFormat="1" ht="12.75">
      <c r="A1118" s="486"/>
      <c r="B1118" s="486"/>
      <c r="C1118" s="162"/>
      <c r="D1118" s="486"/>
      <c r="E1118" s="486"/>
    </row>
    <row r="1119" spans="1:5" s="163" customFormat="1" ht="12.75">
      <c r="A1119" s="486"/>
      <c r="B1119" s="486"/>
      <c r="C1119" s="162"/>
      <c r="D1119" s="486"/>
      <c r="E1119" s="486"/>
    </row>
    <row r="1120" spans="1:5" s="163" customFormat="1" ht="12.75">
      <c r="A1120" s="486"/>
      <c r="B1120" s="486"/>
      <c r="C1120" s="162"/>
      <c r="D1120" s="486"/>
      <c r="E1120" s="486"/>
    </row>
    <row r="1121" spans="1:5" s="163" customFormat="1" ht="12.75">
      <c r="A1121" s="486"/>
      <c r="B1121" s="486"/>
      <c r="C1121" s="162"/>
      <c r="D1121" s="486"/>
      <c r="E1121" s="486"/>
    </row>
    <row r="1122" spans="1:5" s="163" customFormat="1" ht="12.75">
      <c r="A1122" s="486"/>
      <c r="B1122" s="486"/>
      <c r="C1122" s="162"/>
      <c r="D1122" s="486"/>
      <c r="E1122" s="486"/>
    </row>
    <row r="1123" spans="1:5" s="163" customFormat="1" ht="12.75">
      <c r="A1123" s="486"/>
      <c r="B1123" s="486"/>
      <c r="C1123" s="162"/>
      <c r="D1123" s="486"/>
      <c r="E1123" s="486"/>
    </row>
    <row r="1124" spans="1:5" s="163" customFormat="1" ht="12.75">
      <c r="A1124" s="486"/>
      <c r="B1124" s="486"/>
      <c r="C1124" s="162"/>
      <c r="D1124" s="486"/>
      <c r="E1124" s="486"/>
    </row>
    <row r="1125" spans="1:5" s="163" customFormat="1" ht="12.75">
      <c r="A1125" s="486"/>
      <c r="B1125" s="486"/>
      <c r="C1125" s="162"/>
      <c r="D1125" s="486"/>
      <c r="E1125" s="486"/>
    </row>
    <row r="1126" spans="1:5" s="163" customFormat="1" ht="12.75">
      <c r="A1126" s="486"/>
      <c r="B1126" s="486"/>
      <c r="C1126" s="162"/>
      <c r="D1126" s="486"/>
      <c r="E1126" s="486"/>
    </row>
    <row r="1127" spans="1:5" s="163" customFormat="1" ht="12.75">
      <c r="A1127" s="486"/>
      <c r="B1127" s="486"/>
      <c r="C1127" s="162"/>
      <c r="D1127" s="486"/>
      <c r="E1127" s="486"/>
    </row>
    <row r="1128" spans="1:5" s="163" customFormat="1" ht="12.75">
      <c r="A1128" s="486"/>
      <c r="B1128" s="486"/>
      <c r="C1128" s="162"/>
      <c r="D1128" s="486"/>
      <c r="E1128" s="486"/>
    </row>
    <row r="1129" spans="1:5" s="163" customFormat="1" ht="12.75">
      <c r="A1129" s="486"/>
      <c r="B1129" s="486"/>
      <c r="C1129" s="162"/>
      <c r="D1129" s="486"/>
      <c r="E1129" s="486"/>
    </row>
    <row r="1130" spans="1:5" s="163" customFormat="1" ht="12.75">
      <c r="A1130" s="486"/>
      <c r="B1130" s="486"/>
      <c r="C1130" s="162"/>
      <c r="D1130" s="486"/>
      <c r="E1130" s="486"/>
    </row>
    <row r="1131" spans="1:5" s="163" customFormat="1" ht="12.75">
      <c r="A1131" s="486"/>
      <c r="B1131" s="486"/>
      <c r="C1131" s="162"/>
      <c r="D1131" s="486"/>
      <c r="E1131" s="486"/>
    </row>
    <row r="1132" spans="1:5" s="163" customFormat="1" ht="12.75">
      <c r="A1132" s="486"/>
      <c r="B1132" s="486"/>
      <c r="C1132" s="162"/>
      <c r="D1132" s="486"/>
      <c r="E1132" s="486"/>
    </row>
    <row r="1133" spans="1:5" s="163" customFormat="1" ht="12.75">
      <c r="A1133" s="486"/>
      <c r="B1133" s="486"/>
      <c r="C1133" s="162"/>
      <c r="D1133" s="486"/>
      <c r="E1133" s="486"/>
    </row>
    <row r="1134" spans="1:5" s="163" customFormat="1" ht="12.75">
      <c r="A1134" s="486"/>
      <c r="B1134" s="486"/>
      <c r="C1134" s="162"/>
      <c r="D1134" s="486"/>
      <c r="E1134" s="486"/>
    </row>
    <row r="1135" spans="1:5" s="163" customFormat="1" ht="12.75">
      <c r="A1135" s="486"/>
      <c r="B1135" s="486"/>
      <c r="C1135" s="162"/>
      <c r="D1135" s="486"/>
      <c r="E1135" s="486"/>
    </row>
    <row r="1136" spans="1:5" s="163" customFormat="1" ht="12.75">
      <c r="A1136" s="486"/>
      <c r="B1136" s="486"/>
      <c r="C1136" s="162"/>
      <c r="D1136" s="486"/>
      <c r="E1136" s="486"/>
    </row>
    <row r="1137" spans="1:5" s="163" customFormat="1" ht="12.75">
      <c r="A1137" s="486"/>
      <c r="B1137" s="486"/>
      <c r="C1137" s="162"/>
      <c r="D1137" s="486"/>
      <c r="E1137" s="486"/>
    </row>
    <row r="1138" spans="1:5" s="163" customFormat="1" ht="12.75">
      <c r="A1138" s="486"/>
      <c r="B1138" s="486"/>
      <c r="C1138" s="162"/>
      <c r="D1138" s="486"/>
      <c r="E1138" s="486"/>
    </row>
    <row r="1139" spans="1:5" s="163" customFormat="1" ht="12.75">
      <c r="A1139" s="486"/>
      <c r="B1139" s="486"/>
      <c r="C1139" s="162"/>
      <c r="D1139" s="486"/>
      <c r="E1139" s="486"/>
    </row>
    <row r="1140" spans="1:5" s="163" customFormat="1" ht="12.75">
      <c r="A1140" s="486"/>
      <c r="B1140" s="486"/>
      <c r="C1140" s="162"/>
      <c r="D1140" s="486"/>
      <c r="E1140" s="486"/>
    </row>
    <row r="1141" spans="1:5" s="163" customFormat="1" ht="12.75">
      <c r="A1141" s="486"/>
      <c r="B1141" s="486"/>
      <c r="C1141" s="162"/>
      <c r="D1141" s="486"/>
      <c r="E1141" s="486"/>
    </row>
    <row r="1142" spans="1:5" s="163" customFormat="1" ht="12.75">
      <c r="A1142" s="486"/>
      <c r="B1142" s="486"/>
      <c r="C1142" s="162"/>
      <c r="D1142" s="486"/>
      <c r="E1142" s="486"/>
    </row>
    <row r="1143" spans="1:5" s="163" customFormat="1" ht="12.75">
      <c r="A1143" s="486"/>
      <c r="B1143" s="486"/>
      <c r="C1143" s="162"/>
      <c r="D1143" s="486"/>
      <c r="E1143" s="486"/>
    </row>
    <row r="1144" spans="1:5" s="163" customFormat="1" ht="12.75">
      <c r="A1144" s="486"/>
      <c r="B1144" s="486"/>
      <c r="C1144" s="162"/>
      <c r="D1144" s="486"/>
      <c r="E1144" s="486"/>
    </row>
    <row r="1145" spans="1:5" s="163" customFormat="1" ht="12.75">
      <c r="A1145" s="486"/>
      <c r="B1145" s="486"/>
      <c r="C1145" s="162"/>
      <c r="D1145" s="486"/>
      <c r="E1145" s="486"/>
    </row>
    <row r="1146" spans="1:5" s="163" customFormat="1" ht="12.75">
      <c r="A1146" s="486"/>
      <c r="B1146" s="486"/>
      <c r="C1146" s="162"/>
      <c r="D1146" s="486"/>
      <c r="E1146" s="486"/>
    </row>
    <row r="1147" spans="1:5" s="163" customFormat="1" ht="12.75">
      <c r="A1147" s="486"/>
      <c r="B1147" s="486"/>
      <c r="C1147" s="162"/>
      <c r="D1147" s="486"/>
      <c r="E1147" s="486"/>
    </row>
    <row r="1148" spans="1:5" s="163" customFormat="1" ht="12.75">
      <c r="A1148" s="486"/>
      <c r="B1148" s="486"/>
      <c r="C1148" s="162"/>
      <c r="D1148" s="486"/>
      <c r="E1148" s="486"/>
    </row>
    <row r="1149" spans="1:5" s="163" customFormat="1" ht="12.75">
      <c r="A1149" s="486"/>
      <c r="B1149" s="486"/>
      <c r="C1149" s="162"/>
      <c r="D1149" s="486"/>
      <c r="E1149" s="486"/>
    </row>
    <row r="1150" spans="1:5" s="163" customFormat="1" ht="12.75">
      <c r="A1150" s="486"/>
      <c r="B1150" s="486"/>
      <c r="C1150" s="162"/>
      <c r="D1150" s="486"/>
      <c r="E1150" s="486"/>
    </row>
    <row r="1151" spans="1:5" s="163" customFormat="1" ht="12.75">
      <c r="A1151" s="486"/>
      <c r="B1151" s="486"/>
      <c r="C1151" s="162"/>
      <c r="D1151" s="486"/>
      <c r="E1151" s="486"/>
    </row>
    <row r="1152" spans="1:5" s="163" customFormat="1" ht="12.75">
      <c r="A1152" s="486"/>
      <c r="B1152" s="486"/>
      <c r="C1152" s="162"/>
      <c r="D1152" s="486"/>
      <c r="E1152" s="486"/>
    </row>
    <row r="1153" spans="1:5" s="163" customFormat="1" ht="12.75">
      <c r="A1153" s="486"/>
      <c r="B1153" s="486"/>
      <c r="C1153" s="162"/>
      <c r="D1153" s="486"/>
      <c r="E1153" s="486"/>
    </row>
    <row r="1154" spans="1:5" s="163" customFormat="1" ht="12.75">
      <c r="A1154" s="486"/>
      <c r="B1154" s="486"/>
      <c r="C1154" s="162"/>
      <c r="D1154" s="486"/>
      <c r="E1154" s="486"/>
    </row>
    <row r="1155" spans="1:5" s="163" customFormat="1" ht="12.75">
      <c r="A1155" s="486"/>
      <c r="B1155" s="486"/>
      <c r="C1155" s="162"/>
      <c r="D1155" s="486"/>
      <c r="E1155" s="486"/>
    </row>
    <row r="1156" spans="1:5" s="163" customFormat="1" ht="12.75">
      <c r="A1156" s="486"/>
      <c r="B1156" s="486"/>
      <c r="C1156" s="162"/>
      <c r="D1156" s="486"/>
      <c r="E1156" s="486"/>
    </row>
    <row r="1157" spans="1:5" s="163" customFormat="1" ht="12.75">
      <c r="A1157" s="486"/>
      <c r="B1157" s="486"/>
      <c r="C1157" s="162"/>
      <c r="D1157" s="486"/>
      <c r="E1157" s="486"/>
    </row>
    <row r="1158" spans="1:5" s="163" customFormat="1" ht="12.75">
      <c r="A1158" s="486"/>
      <c r="B1158" s="486"/>
      <c r="C1158" s="162"/>
      <c r="D1158" s="486"/>
      <c r="E1158" s="486"/>
    </row>
    <row r="1159" spans="1:5" s="163" customFormat="1" ht="12.75">
      <c r="A1159" s="486"/>
      <c r="B1159" s="486"/>
      <c r="C1159" s="162"/>
      <c r="D1159" s="486"/>
      <c r="E1159" s="486"/>
    </row>
    <row r="1160" spans="1:5" s="163" customFormat="1" ht="12.75">
      <c r="A1160" s="486"/>
      <c r="B1160" s="486"/>
      <c r="C1160" s="162"/>
      <c r="D1160" s="486"/>
      <c r="E1160" s="486"/>
    </row>
    <row r="1161" spans="1:5" s="163" customFormat="1" ht="12.75">
      <c r="A1161" s="486"/>
      <c r="B1161" s="486"/>
      <c r="C1161" s="162"/>
      <c r="D1161" s="486"/>
      <c r="E1161" s="486"/>
    </row>
    <row r="1162" spans="1:5" s="163" customFormat="1" ht="12.75">
      <c r="A1162" s="486"/>
      <c r="B1162" s="486"/>
      <c r="C1162" s="162"/>
      <c r="D1162" s="486"/>
      <c r="E1162" s="486"/>
    </row>
    <row r="1163" spans="1:5" s="163" customFormat="1" ht="12.75">
      <c r="A1163" s="486"/>
      <c r="B1163" s="486"/>
      <c r="C1163" s="162"/>
      <c r="D1163" s="486"/>
      <c r="E1163" s="486"/>
    </row>
    <row r="1164" spans="1:5" s="163" customFormat="1" ht="12.75">
      <c r="A1164" s="486"/>
      <c r="B1164" s="486"/>
      <c r="C1164" s="162"/>
      <c r="D1164" s="486"/>
      <c r="E1164" s="486"/>
    </row>
    <row r="1165" spans="1:5" s="163" customFormat="1" ht="12.75">
      <c r="A1165" s="486"/>
      <c r="B1165" s="486"/>
      <c r="C1165" s="162"/>
      <c r="D1165" s="486"/>
      <c r="E1165" s="486"/>
    </row>
    <row r="1166" spans="1:5" s="163" customFormat="1" ht="12.75">
      <c r="A1166" s="486"/>
      <c r="B1166" s="486"/>
      <c r="C1166" s="162"/>
      <c r="D1166" s="486"/>
      <c r="E1166" s="486"/>
    </row>
    <row r="1167" spans="1:5" s="163" customFormat="1" ht="12.75">
      <c r="A1167" s="486"/>
      <c r="B1167" s="486"/>
      <c r="C1167" s="162"/>
      <c r="D1167" s="486"/>
      <c r="E1167" s="486"/>
    </row>
    <row r="1168" spans="1:5" s="163" customFormat="1" ht="12.75">
      <c r="A1168" s="486"/>
      <c r="B1168" s="486"/>
      <c r="C1168" s="162"/>
      <c r="D1168" s="486"/>
      <c r="E1168" s="486"/>
    </row>
    <row r="1169" spans="1:5" s="163" customFormat="1" ht="12.75">
      <c r="A1169" s="486"/>
      <c r="B1169" s="486"/>
      <c r="C1169" s="162"/>
      <c r="D1169" s="486"/>
      <c r="E1169" s="486"/>
    </row>
    <row r="1170" spans="1:5" s="163" customFormat="1" ht="12.75">
      <c r="A1170" s="486"/>
      <c r="B1170" s="486"/>
      <c r="C1170" s="162"/>
      <c r="D1170" s="486"/>
      <c r="E1170" s="486"/>
    </row>
    <row r="1171" spans="1:5" s="163" customFormat="1" ht="12.75">
      <c r="A1171" s="486"/>
      <c r="B1171" s="486"/>
      <c r="C1171" s="162"/>
      <c r="D1171" s="486"/>
      <c r="E1171" s="486"/>
    </row>
    <row r="1172" spans="1:5" s="163" customFormat="1" ht="12.75">
      <c r="A1172" s="486"/>
      <c r="B1172" s="486"/>
      <c r="C1172" s="162"/>
      <c r="D1172" s="486"/>
      <c r="E1172" s="486"/>
    </row>
    <row r="1173" spans="1:5" s="163" customFormat="1" ht="12.75">
      <c r="A1173" s="486"/>
      <c r="B1173" s="486"/>
      <c r="C1173" s="162"/>
      <c r="D1173" s="486"/>
      <c r="E1173" s="486"/>
    </row>
    <row r="1174" spans="1:5" s="163" customFormat="1" ht="12.75">
      <c r="A1174" s="486"/>
      <c r="B1174" s="486"/>
      <c r="C1174" s="162"/>
      <c r="D1174" s="486"/>
      <c r="E1174" s="486"/>
    </row>
    <row r="1175" spans="1:5" s="163" customFormat="1" ht="12.75">
      <c r="A1175" s="486"/>
      <c r="B1175" s="486"/>
      <c r="C1175" s="162"/>
      <c r="D1175" s="486"/>
      <c r="E1175" s="486"/>
    </row>
    <row r="1176" spans="1:5" s="163" customFormat="1" ht="12.75">
      <c r="A1176" s="486"/>
      <c r="B1176" s="486"/>
      <c r="C1176" s="162"/>
      <c r="D1176" s="486"/>
      <c r="E1176" s="486"/>
    </row>
    <row r="1177" spans="1:5" s="163" customFormat="1" ht="12.75">
      <c r="A1177" s="486"/>
      <c r="B1177" s="486"/>
      <c r="C1177" s="162"/>
      <c r="D1177" s="486"/>
      <c r="E1177" s="486"/>
    </row>
    <row r="1178" spans="1:5" s="163" customFormat="1" ht="12.75">
      <c r="A1178" s="486"/>
      <c r="B1178" s="486"/>
      <c r="C1178" s="162"/>
      <c r="D1178" s="486"/>
      <c r="E1178" s="486"/>
    </row>
    <row r="1179" spans="1:5" s="163" customFormat="1" ht="12.75">
      <c r="A1179" s="486"/>
      <c r="B1179" s="486"/>
      <c r="C1179" s="162"/>
      <c r="D1179" s="486"/>
      <c r="E1179" s="486"/>
    </row>
    <row r="1180" spans="1:5" s="163" customFormat="1" ht="12.75">
      <c r="A1180" s="486"/>
      <c r="B1180" s="486"/>
      <c r="C1180" s="162"/>
      <c r="D1180" s="486"/>
      <c r="E1180" s="486"/>
    </row>
    <row r="1181" spans="1:5" s="163" customFormat="1" ht="12.75">
      <c r="A1181" s="486"/>
      <c r="B1181" s="486"/>
      <c r="C1181" s="162"/>
      <c r="D1181" s="486"/>
      <c r="E1181" s="486"/>
    </row>
    <row r="1182" spans="1:5" s="163" customFormat="1" ht="12.75">
      <c r="A1182" s="486"/>
      <c r="B1182" s="486"/>
      <c r="C1182" s="162"/>
      <c r="D1182" s="486"/>
      <c r="E1182" s="486"/>
    </row>
    <row r="1183" spans="1:5" s="163" customFormat="1" ht="12.75">
      <c r="A1183" s="486"/>
      <c r="B1183" s="486"/>
      <c r="C1183" s="162"/>
      <c r="D1183" s="486"/>
      <c r="E1183" s="486"/>
    </row>
    <row r="1184" spans="1:5" s="163" customFormat="1" ht="12.75">
      <c r="A1184" s="486"/>
      <c r="B1184" s="486"/>
      <c r="C1184" s="162"/>
      <c r="D1184" s="486"/>
      <c r="E1184" s="486"/>
    </row>
    <row r="1185" spans="1:5" s="163" customFormat="1" ht="12.75">
      <c r="A1185" s="486"/>
      <c r="B1185" s="486"/>
      <c r="C1185" s="162"/>
      <c r="D1185" s="486"/>
      <c r="E1185" s="486"/>
    </row>
    <row r="1186" spans="1:5" s="163" customFormat="1" ht="12.75">
      <c r="A1186" s="486"/>
      <c r="B1186" s="486"/>
      <c r="C1186" s="162"/>
      <c r="D1186" s="486"/>
      <c r="E1186" s="486"/>
    </row>
    <row r="1187" spans="1:5" s="163" customFormat="1" ht="12.75">
      <c r="A1187" s="486"/>
      <c r="B1187" s="486"/>
      <c r="C1187" s="162"/>
      <c r="D1187" s="486"/>
      <c r="E1187" s="486"/>
    </row>
    <row r="1188" spans="1:5" s="163" customFormat="1" ht="12.75">
      <c r="A1188" s="486"/>
      <c r="B1188" s="486"/>
      <c r="C1188" s="162"/>
      <c r="D1188" s="486"/>
      <c r="E1188" s="486"/>
    </row>
    <row r="1189" spans="1:5" s="163" customFormat="1" ht="12.75">
      <c r="A1189" s="486"/>
      <c r="B1189" s="486"/>
      <c r="C1189" s="162"/>
      <c r="D1189" s="486"/>
      <c r="E1189" s="486"/>
    </row>
    <row r="1190" spans="1:5" s="163" customFormat="1" ht="12.75">
      <c r="A1190" s="486"/>
      <c r="B1190" s="486"/>
      <c r="C1190" s="162"/>
      <c r="D1190" s="486"/>
      <c r="E1190" s="486"/>
    </row>
    <row r="1191" spans="1:5" s="163" customFormat="1" ht="12.75">
      <c r="A1191" s="486"/>
      <c r="B1191" s="486"/>
      <c r="C1191" s="162"/>
      <c r="D1191" s="486"/>
      <c r="E1191" s="486"/>
    </row>
    <row r="1192" spans="1:5" s="163" customFormat="1" ht="12.75">
      <c r="A1192" s="486"/>
      <c r="B1192" s="486"/>
      <c r="C1192" s="162"/>
      <c r="D1192" s="486"/>
      <c r="E1192" s="486"/>
    </row>
    <row r="1193" spans="1:5" s="163" customFormat="1" ht="12.75">
      <c r="A1193" s="486"/>
      <c r="B1193" s="486"/>
      <c r="C1193" s="162"/>
      <c r="D1193" s="486"/>
      <c r="E1193" s="486"/>
    </row>
    <row r="1194" spans="1:5" s="163" customFormat="1" ht="12.75">
      <c r="A1194" s="486"/>
      <c r="B1194" s="486"/>
      <c r="C1194" s="162"/>
      <c r="D1194" s="486"/>
      <c r="E1194" s="486"/>
    </row>
    <row r="1195" spans="1:5" s="163" customFormat="1" ht="12.75">
      <c r="A1195" s="486"/>
      <c r="B1195" s="486"/>
      <c r="C1195" s="162"/>
      <c r="D1195" s="486"/>
      <c r="E1195" s="486"/>
    </row>
    <row r="1196" spans="1:5" s="163" customFormat="1" ht="12.75">
      <c r="A1196" s="486"/>
      <c r="B1196" s="486"/>
      <c r="C1196" s="162"/>
      <c r="D1196" s="486"/>
      <c r="E1196" s="486"/>
    </row>
    <row r="1197" spans="1:5" s="163" customFormat="1" ht="12.75">
      <c r="A1197" s="486"/>
      <c r="B1197" s="486"/>
      <c r="C1197" s="162"/>
      <c r="D1197" s="486"/>
      <c r="E1197" s="486"/>
    </row>
    <row r="1198" spans="1:5" s="163" customFormat="1" ht="12.75">
      <c r="A1198" s="486"/>
      <c r="B1198" s="486"/>
      <c r="C1198" s="162"/>
      <c r="D1198" s="486"/>
      <c r="E1198" s="486"/>
    </row>
    <row r="1199" spans="1:5" s="163" customFormat="1" ht="12.75">
      <c r="A1199" s="486"/>
      <c r="B1199" s="486"/>
      <c r="C1199" s="162"/>
      <c r="D1199" s="486"/>
      <c r="E1199" s="486"/>
    </row>
    <row r="1200" spans="1:5" s="163" customFormat="1" ht="12.75">
      <c r="A1200" s="486"/>
      <c r="B1200" s="486"/>
      <c r="C1200" s="162"/>
      <c r="D1200" s="486"/>
      <c r="E1200" s="486"/>
    </row>
    <row r="1201" spans="1:5" s="163" customFormat="1" ht="12.75">
      <c r="A1201" s="486"/>
      <c r="B1201" s="486"/>
      <c r="C1201" s="162"/>
      <c r="D1201" s="486"/>
      <c r="E1201" s="486"/>
    </row>
    <row r="1202" spans="1:5" s="163" customFormat="1" ht="12.75">
      <c r="A1202" s="486"/>
      <c r="B1202" s="486"/>
      <c r="C1202" s="162"/>
      <c r="D1202" s="486"/>
      <c r="E1202" s="486"/>
    </row>
    <row r="1203" spans="1:5" s="163" customFormat="1" ht="12.75">
      <c r="A1203" s="486"/>
      <c r="B1203" s="486"/>
      <c r="C1203" s="162"/>
      <c r="D1203" s="486"/>
      <c r="E1203" s="486"/>
    </row>
    <row r="1204" spans="1:5" s="163" customFormat="1" ht="12.75">
      <c r="A1204" s="486"/>
      <c r="B1204" s="486"/>
      <c r="C1204" s="162"/>
      <c r="D1204" s="486"/>
      <c r="E1204" s="486"/>
    </row>
    <row r="1205" spans="1:5" s="163" customFormat="1" ht="12.75">
      <c r="A1205" s="486"/>
      <c r="B1205" s="486"/>
      <c r="C1205" s="162"/>
      <c r="D1205" s="486"/>
      <c r="E1205" s="486"/>
    </row>
    <row r="1206" spans="1:5" s="163" customFormat="1" ht="12.75">
      <c r="A1206" s="486"/>
      <c r="B1206" s="486"/>
      <c r="C1206" s="162"/>
      <c r="D1206" s="486"/>
      <c r="E1206" s="486"/>
    </row>
    <row r="1207" spans="1:5" s="163" customFormat="1" ht="12.75">
      <c r="A1207" s="486"/>
      <c r="B1207" s="486"/>
      <c r="C1207" s="162"/>
      <c r="D1207" s="486"/>
      <c r="E1207" s="486"/>
    </row>
    <row r="1208" spans="1:5" s="163" customFormat="1" ht="12.75">
      <c r="A1208" s="486"/>
      <c r="B1208" s="486"/>
      <c r="C1208" s="162"/>
      <c r="D1208" s="486"/>
      <c r="E1208" s="486"/>
    </row>
    <row r="1209" spans="1:5" s="163" customFormat="1" ht="12.75">
      <c r="A1209" s="486"/>
      <c r="B1209" s="486"/>
      <c r="C1209" s="162"/>
      <c r="D1209" s="486"/>
      <c r="E1209" s="486"/>
    </row>
    <row r="1210" spans="1:5" s="163" customFormat="1" ht="12.75">
      <c r="A1210" s="486"/>
      <c r="B1210" s="486"/>
      <c r="C1210" s="162"/>
      <c r="D1210" s="486"/>
      <c r="E1210" s="486"/>
    </row>
    <row r="1211" spans="1:5" s="163" customFormat="1" ht="12.75">
      <c r="A1211" s="486"/>
      <c r="B1211" s="486"/>
      <c r="C1211" s="162"/>
      <c r="D1211" s="486"/>
      <c r="E1211" s="486"/>
    </row>
    <row r="1212" spans="1:5" s="163" customFormat="1" ht="12.75">
      <c r="A1212" s="486"/>
      <c r="B1212" s="486"/>
      <c r="C1212" s="162"/>
      <c r="D1212" s="486"/>
      <c r="E1212" s="486"/>
    </row>
    <row r="1213" spans="1:5" s="163" customFormat="1" ht="12.75">
      <c r="A1213" s="486"/>
      <c r="B1213" s="486"/>
      <c r="C1213" s="162"/>
      <c r="D1213" s="486"/>
      <c r="E1213" s="486"/>
    </row>
    <row r="1214" spans="1:5" s="163" customFormat="1" ht="12.75">
      <c r="A1214" s="486"/>
      <c r="B1214" s="486"/>
      <c r="C1214" s="162"/>
      <c r="D1214" s="486"/>
      <c r="E1214" s="486"/>
    </row>
    <row r="1215" spans="1:5" s="163" customFormat="1" ht="12.75">
      <c r="A1215" s="486"/>
      <c r="B1215" s="486"/>
      <c r="C1215" s="162"/>
      <c r="D1215" s="486"/>
      <c r="E1215" s="486"/>
    </row>
    <row r="1216" spans="1:5" s="163" customFormat="1" ht="12.75">
      <c r="A1216" s="486"/>
      <c r="B1216" s="486"/>
      <c r="C1216" s="162"/>
      <c r="D1216" s="486"/>
      <c r="E1216" s="486"/>
    </row>
    <row r="1217" spans="1:5" s="163" customFormat="1" ht="12.75">
      <c r="A1217" s="486"/>
      <c r="B1217" s="486"/>
      <c r="C1217" s="162"/>
      <c r="D1217" s="486"/>
      <c r="E1217" s="486"/>
    </row>
    <row r="1218" spans="1:5" s="163" customFormat="1" ht="12.75">
      <c r="A1218" s="486"/>
      <c r="B1218" s="486"/>
      <c r="C1218" s="162"/>
      <c r="D1218" s="486"/>
      <c r="E1218" s="486"/>
    </row>
    <row r="1219" spans="1:5" s="163" customFormat="1" ht="12.75">
      <c r="A1219" s="486"/>
      <c r="B1219" s="486"/>
      <c r="C1219" s="162"/>
      <c r="D1219" s="486"/>
      <c r="E1219" s="486"/>
    </row>
    <row r="1220" spans="1:5" s="163" customFormat="1" ht="12.75">
      <c r="A1220" s="486"/>
      <c r="B1220" s="486"/>
      <c r="C1220" s="162"/>
      <c r="D1220" s="486"/>
      <c r="E1220" s="486"/>
    </row>
    <row r="1221" spans="1:5" s="163" customFormat="1" ht="12.75">
      <c r="A1221" s="486"/>
      <c r="B1221" s="486"/>
      <c r="C1221" s="162"/>
      <c r="D1221" s="486"/>
      <c r="E1221" s="486"/>
    </row>
    <row r="1222" spans="1:5" s="163" customFormat="1" ht="12.75">
      <c r="A1222" s="486"/>
      <c r="B1222" s="486"/>
      <c r="C1222" s="162"/>
      <c r="D1222" s="486"/>
      <c r="E1222" s="486"/>
    </row>
    <row r="1223" spans="1:5" s="163" customFormat="1" ht="12.75">
      <c r="A1223" s="486"/>
      <c r="B1223" s="486"/>
      <c r="C1223" s="162"/>
      <c r="D1223" s="486"/>
      <c r="E1223" s="486"/>
    </row>
    <row r="1224" spans="1:5" s="163" customFormat="1" ht="12.75">
      <c r="A1224" s="486"/>
      <c r="B1224" s="486"/>
      <c r="C1224" s="162"/>
      <c r="D1224" s="486"/>
      <c r="E1224" s="486"/>
    </row>
    <row r="1225" spans="1:5" s="163" customFormat="1" ht="12.75">
      <c r="A1225" s="486"/>
      <c r="B1225" s="486"/>
      <c r="C1225" s="162"/>
      <c r="D1225" s="486"/>
      <c r="E1225" s="486"/>
    </row>
    <row r="1226" spans="1:5" s="163" customFormat="1" ht="12.75">
      <c r="A1226" s="486"/>
      <c r="B1226" s="486"/>
      <c r="C1226" s="162"/>
      <c r="D1226" s="486"/>
      <c r="E1226" s="486"/>
    </row>
    <row r="1227" spans="1:5" s="163" customFormat="1" ht="12.75">
      <c r="A1227" s="486"/>
      <c r="B1227" s="486"/>
      <c r="C1227" s="162"/>
      <c r="D1227" s="486"/>
      <c r="E1227" s="486"/>
    </row>
    <row r="1228" spans="1:5" s="163" customFormat="1" ht="12.75">
      <c r="A1228" s="486"/>
      <c r="B1228" s="486"/>
      <c r="C1228" s="162"/>
      <c r="D1228" s="486"/>
      <c r="E1228" s="486"/>
    </row>
    <row r="1229" spans="1:5" s="163" customFormat="1" ht="12.75">
      <c r="A1229" s="486"/>
      <c r="B1229" s="486"/>
      <c r="C1229" s="162"/>
      <c r="D1229" s="486"/>
      <c r="E1229" s="486"/>
    </row>
    <row r="1230" spans="1:5" s="163" customFormat="1" ht="12.75">
      <c r="A1230" s="486"/>
      <c r="B1230" s="486"/>
      <c r="C1230" s="162"/>
      <c r="D1230" s="486"/>
      <c r="E1230" s="486"/>
    </row>
    <row r="1231" spans="1:5" s="163" customFormat="1" ht="12.75">
      <c r="A1231" s="486"/>
      <c r="B1231" s="486"/>
      <c r="C1231" s="162"/>
      <c r="D1231" s="486"/>
      <c r="E1231" s="486"/>
    </row>
    <row r="1232" spans="1:5" s="163" customFormat="1" ht="12.75">
      <c r="A1232" s="486"/>
      <c r="B1232" s="486"/>
      <c r="C1232" s="162"/>
      <c r="D1232" s="486"/>
      <c r="E1232" s="486"/>
    </row>
    <row r="1233" spans="1:5" s="163" customFormat="1" ht="12.75">
      <c r="A1233" s="486"/>
      <c r="B1233" s="486"/>
      <c r="C1233" s="162"/>
      <c r="D1233" s="486"/>
      <c r="E1233" s="486"/>
    </row>
    <row r="1234" spans="1:5" s="163" customFormat="1" ht="12.75">
      <c r="A1234" s="486"/>
      <c r="B1234" s="486"/>
      <c r="C1234" s="162"/>
      <c r="D1234" s="486"/>
      <c r="E1234" s="486"/>
    </row>
    <row r="1235" spans="1:5" s="163" customFormat="1" ht="12.75">
      <c r="A1235" s="486"/>
      <c r="B1235" s="486"/>
      <c r="C1235" s="162"/>
      <c r="D1235" s="486"/>
      <c r="E1235" s="486"/>
    </row>
    <row r="1236" spans="1:5" s="163" customFormat="1" ht="12.75">
      <c r="A1236" s="486"/>
      <c r="B1236" s="486"/>
      <c r="C1236" s="162"/>
      <c r="D1236" s="486"/>
      <c r="E1236" s="486"/>
    </row>
    <row r="1237" spans="1:5" s="163" customFormat="1" ht="12.75">
      <c r="A1237" s="486"/>
      <c r="B1237" s="486"/>
      <c r="C1237" s="162"/>
      <c r="D1237" s="486"/>
      <c r="E1237" s="486"/>
    </row>
    <row r="1238" spans="1:5" s="163" customFormat="1" ht="12.75">
      <c r="A1238" s="486"/>
      <c r="B1238" s="486"/>
      <c r="C1238" s="162"/>
      <c r="D1238" s="486"/>
      <c r="E1238" s="486"/>
    </row>
    <row r="1239" spans="1:5" s="163" customFormat="1" ht="12.75">
      <c r="A1239" s="486"/>
      <c r="B1239" s="486"/>
      <c r="C1239" s="162"/>
      <c r="D1239" s="486"/>
      <c r="E1239" s="486"/>
    </row>
    <row r="1240" spans="1:5" s="163" customFormat="1" ht="12.75">
      <c r="A1240" s="486"/>
      <c r="B1240" s="486"/>
      <c r="C1240" s="162"/>
      <c r="D1240" s="486"/>
      <c r="E1240" s="486"/>
    </row>
    <row r="1241" spans="1:5" s="163" customFormat="1" ht="12.75">
      <c r="A1241" s="486"/>
      <c r="B1241" s="486"/>
      <c r="C1241" s="162"/>
      <c r="D1241" s="486"/>
      <c r="E1241" s="486"/>
    </row>
    <row r="1242" spans="1:5" s="163" customFormat="1" ht="12.75">
      <c r="A1242" s="486"/>
      <c r="B1242" s="486"/>
      <c r="C1242" s="162"/>
      <c r="D1242" s="486"/>
      <c r="E1242" s="486"/>
    </row>
    <row r="1243" spans="1:5" s="163" customFormat="1" ht="12.75">
      <c r="A1243" s="486"/>
      <c r="B1243" s="486"/>
      <c r="C1243" s="162"/>
      <c r="D1243" s="486"/>
      <c r="E1243" s="486"/>
    </row>
    <row r="1244" spans="1:5" s="163" customFormat="1" ht="12.75">
      <c r="A1244" s="486"/>
      <c r="B1244" s="486"/>
      <c r="C1244" s="162"/>
      <c r="D1244" s="486"/>
      <c r="E1244" s="486"/>
    </row>
    <row r="1245" spans="1:5" s="163" customFormat="1" ht="12.75">
      <c r="A1245" s="486"/>
      <c r="B1245" s="486"/>
      <c r="C1245" s="162"/>
      <c r="D1245" s="486"/>
      <c r="E1245" s="486"/>
    </row>
    <row r="1246" spans="1:5" s="163" customFormat="1" ht="12.75">
      <c r="A1246" s="486"/>
      <c r="B1246" s="486"/>
      <c r="C1246" s="162"/>
      <c r="D1246" s="486"/>
      <c r="E1246" s="486"/>
    </row>
    <row r="1247" spans="1:5" s="163" customFormat="1" ht="12.75">
      <c r="A1247" s="486"/>
      <c r="B1247" s="486"/>
      <c r="C1247" s="162"/>
      <c r="D1247" s="486"/>
      <c r="E1247" s="486"/>
    </row>
    <row r="1248" spans="1:5" s="163" customFormat="1" ht="12.75">
      <c r="A1248" s="486"/>
      <c r="B1248" s="486"/>
      <c r="C1248" s="162"/>
      <c r="D1248" s="486"/>
      <c r="E1248" s="486"/>
    </row>
    <row r="1249" spans="1:5" s="163" customFormat="1" ht="12.75">
      <c r="A1249" s="486"/>
      <c r="B1249" s="486"/>
      <c r="C1249" s="162"/>
      <c r="D1249" s="486"/>
      <c r="E1249" s="486"/>
    </row>
    <row r="1250" spans="1:5" s="163" customFormat="1" ht="12.75">
      <c r="A1250" s="486"/>
      <c r="B1250" s="486"/>
      <c r="C1250" s="162"/>
      <c r="D1250" s="486"/>
      <c r="E1250" s="486"/>
    </row>
    <row r="1251" spans="1:5" s="163" customFormat="1" ht="12.75">
      <c r="A1251" s="486"/>
      <c r="B1251" s="486"/>
      <c r="C1251" s="162"/>
      <c r="D1251" s="486"/>
      <c r="E1251" s="486"/>
    </row>
    <row r="1252" spans="1:5" s="163" customFormat="1" ht="12.75">
      <c r="A1252" s="486"/>
      <c r="B1252" s="486"/>
      <c r="C1252" s="162"/>
      <c r="D1252" s="486"/>
      <c r="E1252" s="486"/>
    </row>
    <row r="1253" spans="1:5" s="163" customFormat="1" ht="12.75">
      <c r="A1253" s="486"/>
      <c r="B1253" s="486"/>
      <c r="C1253" s="162"/>
      <c r="D1253" s="486"/>
      <c r="E1253" s="486"/>
    </row>
    <row r="1254" spans="1:5" s="163" customFormat="1" ht="12.75">
      <c r="A1254" s="486"/>
      <c r="B1254" s="486"/>
      <c r="C1254" s="162"/>
      <c r="D1254" s="486"/>
      <c r="E1254" s="486"/>
    </row>
    <row r="1255" spans="1:5" s="163" customFormat="1" ht="12.75">
      <c r="A1255" s="486"/>
      <c r="B1255" s="486"/>
      <c r="C1255" s="162"/>
      <c r="D1255" s="486"/>
      <c r="E1255" s="486"/>
    </row>
    <row r="1256" spans="1:5" s="163" customFormat="1" ht="12.75">
      <c r="A1256" s="486"/>
      <c r="B1256" s="486"/>
      <c r="C1256" s="162"/>
      <c r="D1256" s="486"/>
      <c r="E1256" s="486"/>
    </row>
    <row r="1257" spans="1:5" s="163" customFormat="1" ht="12.75">
      <c r="A1257" s="486"/>
      <c r="B1257" s="486"/>
      <c r="C1257" s="162"/>
      <c r="D1257" s="486"/>
      <c r="E1257" s="486"/>
    </row>
    <row r="1258" spans="1:5" s="163" customFormat="1" ht="12.75">
      <c r="A1258" s="486"/>
      <c r="B1258" s="486"/>
      <c r="C1258" s="162"/>
      <c r="D1258" s="486"/>
      <c r="E1258" s="486"/>
    </row>
    <row r="1259" spans="1:5" s="163" customFormat="1" ht="12.75">
      <c r="A1259" s="486"/>
      <c r="B1259" s="486"/>
      <c r="C1259" s="162"/>
      <c r="D1259" s="486"/>
      <c r="E1259" s="486"/>
    </row>
    <row r="1260" spans="1:5" s="163" customFormat="1" ht="12.75">
      <c r="A1260" s="486"/>
      <c r="B1260" s="486"/>
      <c r="C1260" s="162"/>
      <c r="D1260" s="486"/>
      <c r="E1260" s="486"/>
    </row>
    <row r="1261" spans="1:5" s="163" customFormat="1" ht="12.75">
      <c r="A1261" s="486"/>
      <c r="B1261" s="486"/>
      <c r="C1261" s="162"/>
      <c r="D1261" s="486"/>
      <c r="E1261" s="486"/>
    </row>
    <row r="1262" spans="1:5" s="163" customFormat="1" ht="12.75">
      <c r="A1262" s="486"/>
      <c r="B1262" s="486"/>
      <c r="C1262" s="162"/>
      <c r="D1262" s="486"/>
      <c r="E1262" s="486"/>
    </row>
    <row r="1263" spans="1:5" s="163" customFormat="1" ht="12.75">
      <c r="A1263" s="486"/>
      <c r="B1263" s="486"/>
      <c r="C1263" s="162"/>
      <c r="D1263" s="486"/>
      <c r="E1263" s="486"/>
    </row>
    <row r="1264" spans="1:5" s="163" customFormat="1" ht="12.75">
      <c r="A1264" s="486"/>
      <c r="B1264" s="486"/>
      <c r="C1264" s="162"/>
      <c r="D1264" s="486"/>
      <c r="E1264" s="486"/>
    </row>
    <row r="1265" spans="1:5" s="163" customFormat="1" ht="12.75">
      <c r="A1265" s="486"/>
      <c r="B1265" s="486"/>
      <c r="C1265" s="162"/>
      <c r="D1265" s="486"/>
      <c r="E1265" s="486"/>
    </row>
    <row r="1266" spans="1:5" s="163" customFormat="1" ht="12.75">
      <c r="A1266" s="486"/>
      <c r="B1266" s="486"/>
      <c r="C1266" s="162"/>
      <c r="D1266" s="486"/>
      <c r="E1266" s="486"/>
    </row>
    <row r="1267" spans="1:5" s="163" customFormat="1" ht="12.75">
      <c r="A1267" s="486"/>
      <c r="B1267" s="486"/>
      <c r="C1267" s="162"/>
      <c r="D1267" s="486"/>
      <c r="E1267" s="486"/>
    </row>
    <row r="1268" spans="1:5" s="163" customFormat="1" ht="12.75">
      <c r="A1268" s="486"/>
      <c r="B1268" s="486"/>
      <c r="C1268" s="162"/>
      <c r="D1268" s="486"/>
      <c r="E1268" s="486"/>
    </row>
    <row r="1269" spans="1:5" s="163" customFormat="1" ht="12.75">
      <c r="A1269" s="486"/>
      <c r="B1269" s="486"/>
      <c r="C1269" s="162"/>
      <c r="D1269" s="486"/>
      <c r="E1269" s="486"/>
    </row>
    <row r="1270" spans="1:5" s="163" customFormat="1" ht="12.75">
      <c r="A1270" s="486"/>
      <c r="B1270" s="486"/>
      <c r="C1270" s="162"/>
      <c r="D1270" s="486"/>
      <c r="E1270" s="486"/>
    </row>
    <row r="1271" spans="1:5" s="163" customFormat="1" ht="12.75">
      <c r="A1271" s="486"/>
      <c r="B1271" s="486"/>
      <c r="C1271" s="162"/>
      <c r="D1271" s="486"/>
      <c r="E1271" s="486"/>
    </row>
    <row r="1272" spans="1:5" s="163" customFormat="1" ht="12.75">
      <c r="A1272" s="486"/>
      <c r="B1272" s="486"/>
      <c r="C1272" s="162"/>
      <c r="D1272" s="486"/>
      <c r="E1272" s="486"/>
    </row>
    <row r="1273" spans="1:5" s="163" customFormat="1" ht="12.75">
      <c r="A1273" s="486"/>
      <c r="B1273" s="486"/>
      <c r="C1273" s="162"/>
      <c r="D1273" s="486"/>
      <c r="E1273" s="486"/>
    </row>
    <row r="1274" spans="1:5" s="163" customFormat="1" ht="12.75">
      <c r="A1274" s="486"/>
      <c r="B1274" s="486"/>
      <c r="C1274" s="162"/>
      <c r="D1274" s="486"/>
      <c r="E1274" s="486"/>
    </row>
    <row r="1275" spans="1:5" s="163" customFormat="1" ht="12.75">
      <c r="A1275" s="486"/>
      <c r="B1275" s="486"/>
      <c r="C1275" s="162"/>
      <c r="D1275" s="486"/>
      <c r="E1275" s="486"/>
    </row>
    <row r="1276" spans="1:5" s="163" customFormat="1" ht="12.75">
      <c r="A1276" s="486"/>
      <c r="B1276" s="486"/>
      <c r="C1276" s="162"/>
      <c r="D1276" s="486"/>
      <c r="E1276" s="486"/>
    </row>
    <row r="1277" spans="1:5" s="163" customFormat="1" ht="12.75">
      <c r="A1277" s="486"/>
      <c r="B1277" s="486"/>
      <c r="C1277" s="162"/>
      <c r="D1277" s="486"/>
      <c r="E1277" s="486"/>
    </row>
    <row r="1278" spans="1:5" s="163" customFormat="1" ht="12.75">
      <c r="A1278" s="486"/>
      <c r="B1278" s="486"/>
      <c r="C1278" s="162"/>
      <c r="D1278" s="486"/>
      <c r="E1278" s="486"/>
    </row>
    <row r="1279" spans="1:5" s="163" customFormat="1" ht="12.75">
      <c r="A1279" s="486"/>
      <c r="B1279" s="486"/>
      <c r="C1279" s="162"/>
      <c r="D1279" s="486"/>
      <c r="E1279" s="486"/>
    </row>
    <row r="1280" spans="1:5" s="163" customFormat="1" ht="12.75">
      <c r="A1280" s="486"/>
      <c r="B1280" s="486"/>
      <c r="C1280" s="162"/>
      <c r="D1280" s="486"/>
      <c r="E1280" s="486"/>
    </row>
    <row r="1281" spans="1:5" s="163" customFormat="1" ht="12.75">
      <c r="A1281" s="486"/>
      <c r="B1281" s="486"/>
      <c r="C1281" s="162"/>
      <c r="D1281" s="486"/>
      <c r="E1281" s="486"/>
    </row>
    <row r="1282" spans="1:5" s="163" customFormat="1" ht="12.75">
      <c r="A1282" s="486"/>
      <c r="B1282" s="486"/>
      <c r="C1282" s="162"/>
      <c r="D1282" s="486"/>
      <c r="E1282" s="486"/>
    </row>
    <row r="1283" spans="1:5" s="163" customFormat="1" ht="12.75">
      <c r="A1283" s="486"/>
      <c r="B1283" s="486"/>
      <c r="C1283" s="162"/>
      <c r="D1283" s="486"/>
      <c r="E1283" s="486"/>
    </row>
    <row r="1284" spans="1:5" s="163" customFormat="1" ht="12.75">
      <c r="A1284" s="486"/>
      <c r="B1284" s="486"/>
      <c r="C1284" s="162"/>
      <c r="D1284" s="486"/>
      <c r="E1284" s="486"/>
    </row>
    <row r="1285" spans="1:5" s="163" customFormat="1" ht="12.75">
      <c r="A1285" s="486"/>
      <c r="B1285" s="486"/>
      <c r="C1285" s="162"/>
      <c r="D1285" s="486"/>
      <c r="E1285" s="486"/>
    </row>
    <row r="1286" spans="1:5" s="163" customFormat="1" ht="12.75">
      <c r="A1286" s="486"/>
      <c r="B1286" s="486"/>
      <c r="C1286" s="162"/>
      <c r="D1286" s="486"/>
      <c r="E1286" s="486"/>
    </row>
    <row r="1287" spans="1:5" s="163" customFormat="1" ht="12.75">
      <c r="A1287" s="486"/>
      <c r="B1287" s="486"/>
      <c r="C1287" s="162"/>
      <c r="D1287" s="486"/>
      <c r="E1287" s="486"/>
    </row>
    <row r="1288" spans="1:5" s="163" customFormat="1" ht="12.75">
      <c r="A1288" s="486"/>
      <c r="B1288" s="486"/>
      <c r="C1288" s="162"/>
      <c r="D1288" s="486"/>
      <c r="E1288" s="486"/>
    </row>
    <row r="1289" spans="1:5" s="163" customFormat="1" ht="12.75">
      <c r="A1289" s="486"/>
      <c r="B1289" s="486"/>
      <c r="C1289" s="162"/>
      <c r="D1289" s="486"/>
      <c r="E1289" s="486"/>
    </row>
    <row r="1290" spans="1:5" s="163" customFormat="1" ht="12.75">
      <c r="A1290" s="486"/>
      <c r="B1290" s="486"/>
      <c r="C1290" s="162"/>
      <c r="D1290" s="486"/>
      <c r="E1290" s="486"/>
    </row>
    <row r="1291" spans="1:5" s="163" customFormat="1" ht="12.75">
      <c r="A1291" s="486"/>
      <c r="B1291" s="486"/>
      <c r="C1291" s="162"/>
      <c r="D1291" s="486"/>
      <c r="E1291" s="486"/>
    </row>
    <row r="1292" spans="1:5" s="163" customFormat="1" ht="12.75">
      <c r="A1292" s="486"/>
      <c r="B1292" s="486"/>
      <c r="C1292" s="162"/>
      <c r="D1292" s="486"/>
      <c r="E1292" s="486"/>
    </row>
    <row r="1293" spans="1:5" s="163" customFormat="1" ht="12.75">
      <c r="A1293" s="486"/>
      <c r="B1293" s="486"/>
      <c r="C1293" s="162"/>
      <c r="D1293" s="486"/>
      <c r="E1293" s="486"/>
    </row>
    <row r="1294" spans="1:5" s="163" customFormat="1" ht="12.75">
      <c r="A1294" s="486"/>
      <c r="B1294" s="486"/>
      <c r="C1294" s="162"/>
      <c r="D1294" s="486"/>
      <c r="E1294" s="486"/>
    </row>
    <row r="1295" spans="1:5" s="163" customFormat="1" ht="12.75">
      <c r="A1295" s="486"/>
      <c r="B1295" s="486"/>
      <c r="C1295" s="162"/>
      <c r="D1295" s="486"/>
      <c r="E1295" s="486"/>
    </row>
    <row r="1296" spans="1:5" s="163" customFormat="1" ht="12.75">
      <c r="A1296" s="486"/>
      <c r="B1296" s="486"/>
      <c r="C1296" s="162"/>
      <c r="D1296" s="486"/>
      <c r="E1296" s="486"/>
    </row>
    <row r="1297" spans="1:5" s="163" customFormat="1" ht="12.75">
      <c r="A1297" s="486"/>
      <c r="B1297" s="486"/>
      <c r="C1297" s="162"/>
      <c r="D1297" s="486"/>
      <c r="E1297" s="486"/>
    </row>
    <row r="1298" spans="1:5" s="163" customFormat="1" ht="12.75">
      <c r="A1298" s="486"/>
      <c r="B1298" s="486"/>
      <c r="C1298" s="162"/>
      <c r="D1298" s="486"/>
      <c r="E1298" s="486"/>
    </row>
    <row r="1299" spans="1:5" s="163" customFormat="1" ht="12.75">
      <c r="A1299" s="486"/>
      <c r="B1299" s="486"/>
      <c r="C1299" s="162"/>
      <c r="D1299" s="486"/>
      <c r="E1299" s="486"/>
    </row>
    <row r="1300" spans="1:5" s="163" customFormat="1" ht="12.75">
      <c r="A1300" s="486"/>
      <c r="B1300" s="486"/>
      <c r="C1300" s="162"/>
      <c r="D1300" s="486"/>
      <c r="E1300" s="486"/>
    </row>
    <row r="1301" spans="1:5" s="163" customFormat="1" ht="12.75">
      <c r="A1301" s="486"/>
      <c r="B1301" s="486"/>
      <c r="C1301" s="162"/>
      <c r="D1301" s="486"/>
      <c r="E1301" s="486"/>
    </row>
    <row r="1302" spans="1:5" s="163" customFormat="1" ht="12.75">
      <c r="A1302" s="486"/>
      <c r="B1302" s="486"/>
      <c r="C1302" s="162"/>
      <c r="D1302" s="486"/>
      <c r="E1302" s="486"/>
    </row>
    <row r="1303" spans="1:5" s="163" customFormat="1" ht="12.75">
      <c r="A1303" s="486"/>
      <c r="B1303" s="486"/>
      <c r="C1303" s="162"/>
      <c r="D1303" s="486"/>
      <c r="E1303" s="486"/>
    </row>
    <row r="1304" spans="1:5" s="163" customFormat="1" ht="12.75">
      <c r="A1304" s="486"/>
      <c r="B1304" s="486"/>
      <c r="C1304" s="162"/>
      <c r="D1304" s="486"/>
      <c r="E1304" s="486"/>
    </row>
    <row r="1305" spans="1:5" s="163" customFormat="1" ht="12.75">
      <c r="A1305" s="486"/>
      <c r="B1305" s="486"/>
      <c r="C1305" s="162"/>
      <c r="D1305" s="486"/>
      <c r="E1305" s="486"/>
    </row>
    <row r="1306" spans="1:5" s="163" customFormat="1" ht="12.75">
      <c r="A1306" s="486"/>
      <c r="B1306" s="486"/>
      <c r="C1306" s="162"/>
      <c r="D1306" s="486"/>
      <c r="E1306" s="486"/>
    </row>
    <row r="1307" spans="1:5" s="163" customFormat="1" ht="12.75">
      <c r="A1307" s="486"/>
      <c r="B1307" s="486"/>
      <c r="C1307" s="162"/>
      <c r="D1307" s="486"/>
      <c r="E1307" s="486"/>
    </row>
    <row r="1308" spans="1:5" s="163" customFormat="1" ht="12.75">
      <c r="A1308" s="486"/>
      <c r="B1308" s="486"/>
      <c r="C1308" s="162"/>
      <c r="D1308" s="486"/>
      <c r="E1308" s="486"/>
    </row>
    <row r="1309" spans="1:5" s="163" customFormat="1" ht="12.75">
      <c r="A1309" s="486"/>
      <c r="B1309" s="486"/>
      <c r="C1309" s="162"/>
      <c r="D1309" s="486"/>
      <c r="E1309" s="486"/>
    </row>
    <row r="1310" spans="1:5" s="163" customFormat="1" ht="12.75">
      <c r="A1310" s="486"/>
      <c r="B1310" s="486"/>
      <c r="C1310" s="162"/>
      <c r="D1310" s="486"/>
      <c r="E1310" s="486"/>
    </row>
    <row r="1311" spans="1:5" s="163" customFormat="1" ht="12.75">
      <c r="A1311" s="486"/>
      <c r="B1311" s="486"/>
      <c r="C1311" s="162"/>
      <c r="D1311" s="486"/>
      <c r="E1311" s="486"/>
    </row>
    <row r="1312" spans="1:5" s="163" customFormat="1" ht="12.75">
      <c r="A1312" s="486"/>
      <c r="B1312" s="486"/>
      <c r="C1312" s="162"/>
      <c r="D1312" s="486"/>
      <c r="E1312" s="486"/>
    </row>
    <row r="1313" spans="1:5" s="163" customFormat="1" ht="12.75">
      <c r="A1313" s="486"/>
      <c r="B1313" s="486"/>
      <c r="C1313" s="162"/>
      <c r="D1313" s="486"/>
      <c r="E1313" s="486"/>
    </row>
    <row r="1314" spans="1:5" s="163" customFormat="1" ht="12.75">
      <c r="A1314" s="486"/>
      <c r="B1314" s="486"/>
      <c r="C1314" s="162"/>
      <c r="D1314" s="486"/>
      <c r="E1314" s="486"/>
    </row>
    <row r="1315" spans="1:5" s="163" customFormat="1" ht="12.75">
      <c r="A1315" s="486"/>
      <c r="B1315" s="486"/>
      <c r="C1315" s="162"/>
      <c r="D1315" s="486"/>
      <c r="E1315" s="486"/>
    </row>
    <row r="1316" spans="1:5" s="163" customFormat="1" ht="12.75">
      <c r="A1316" s="486"/>
      <c r="B1316" s="486"/>
      <c r="C1316" s="162"/>
      <c r="D1316" s="486"/>
      <c r="E1316" s="486"/>
    </row>
    <row r="1317" spans="1:5" s="163" customFormat="1" ht="12.75">
      <c r="A1317" s="486"/>
      <c r="B1317" s="486"/>
      <c r="C1317" s="162"/>
      <c r="D1317" s="486"/>
      <c r="E1317" s="486"/>
    </row>
    <row r="1318" spans="1:5" s="163" customFormat="1" ht="12.75">
      <c r="A1318" s="486"/>
      <c r="B1318" s="486"/>
      <c r="C1318" s="162"/>
      <c r="D1318" s="486"/>
      <c r="E1318" s="486"/>
    </row>
    <row r="1319" spans="1:5" s="163" customFormat="1" ht="12.75">
      <c r="A1319" s="486"/>
      <c r="B1319" s="486"/>
      <c r="C1319" s="162"/>
      <c r="D1319" s="486"/>
      <c r="E1319" s="486"/>
    </row>
    <row r="1320" spans="1:5" s="163" customFormat="1" ht="12.75">
      <c r="A1320" s="486"/>
      <c r="B1320" s="486"/>
      <c r="C1320" s="162"/>
      <c r="D1320" s="486"/>
      <c r="E1320" s="486"/>
    </row>
    <row r="1321" spans="1:5" s="163" customFormat="1" ht="12.75">
      <c r="A1321" s="486"/>
      <c r="B1321" s="486"/>
      <c r="C1321" s="162"/>
      <c r="D1321" s="486"/>
      <c r="E1321" s="486"/>
    </row>
    <row r="1322" spans="1:5" s="163" customFormat="1" ht="12.75">
      <c r="A1322" s="486"/>
      <c r="B1322" s="486"/>
      <c r="C1322" s="162"/>
      <c r="D1322" s="486"/>
      <c r="E1322" s="486"/>
    </row>
    <row r="1323" spans="1:5" s="163" customFormat="1" ht="12.75">
      <c r="A1323" s="486"/>
      <c r="B1323" s="486"/>
      <c r="C1323" s="162"/>
      <c r="D1323" s="486"/>
      <c r="E1323" s="486"/>
    </row>
    <row r="1324" spans="1:5" s="163" customFormat="1" ht="12.75">
      <c r="A1324" s="486"/>
      <c r="B1324" s="486"/>
      <c r="C1324" s="162"/>
      <c r="D1324" s="486"/>
      <c r="E1324" s="486"/>
    </row>
    <row r="1325" spans="1:5" s="163" customFormat="1" ht="12.75">
      <c r="A1325" s="486"/>
      <c r="B1325" s="486"/>
      <c r="C1325" s="162"/>
      <c r="D1325" s="486"/>
      <c r="E1325" s="486"/>
    </row>
    <row r="1326" spans="1:5" s="163" customFormat="1" ht="12.75">
      <c r="A1326" s="486"/>
      <c r="B1326" s="486"/>
      <c r="C1326" s="162"/>
      <c r="D1326" s="486"/>
      <c r="E1326" s="486"/>
    </row>
    <row r="1327" spans="1:5" s="163" customFormat="1" ht="12.75">
      <c r="A1327" s="486"/>
      <c r="B1327" s="486"/>
      <c r="C1327" s="162"/>
      <c r="D1327" s="486"/>
      <c r="E1327" s="486"/>
    </row>
    <row r="1328" spans="1:5" s="163" customFormat="1" ht="12.75">
      <c r="A1328" s="486"/>
      <c r="B1328" s="486"/>
      <c r="C1328" s="162"/>
      <c r="D1328" s="486"/>
      <c r="E1328" s="486"/>
    </row>
    <row r="1329" spans="1:5" s="163" customFormat="1" ht="12.75">
      <c r="A1329" s="486"/>
      <c r="B1329" s="486"/>
      <c r="C1329" s="162"/>
      <c r="D1329" s="486"/>
      <c r="E1329" s="486"/>
    </row>
    <row r="1330" spans="1:5" s="163" customFormat="1" ht="12.75">
      <c r="A1330" s="486"/>
      <c r="B1330" s="486"/>
      <c r="C1330" s="162"/>
      <c r="D1330" s="486"/>
      <c r="E1330" s="486"/>
    </row>
    <row r="1331" spans="1:5" s="163" customFormat="1" ht="12.75">
      <c r="A1331" s="486"/>
      <c r="B1331" s="486"/>
      <c r="C1331" s="162"/>
      <c r="D1331" s="486"/>
      <c r="E1331" s="486"/>
    </row>
    <row r="1332" spans="1:5" s="163" customFormat="1" ht="12.75">
      <c r="A1332" s="486"/>
      <c r="B1332" s="486"/>
      <c r="C1332" s="162"/>
      <c r="D1332" s="486"/>
      <c r="E1332" s="486"/>
    </row>
    <row r="1333" spans="1:5" s="163" customFormat="1" ht="12.75">
      <c r="A1333" s="486"/>
      <c r="B1333" s="486"/>
      <c r="C1333" s="162"/>
      <c r="D1333" s="486"/>
      <c r="E1333" s="486"/>
    </row>
    <row r="1334" spans="1:5" s="163" customFormat="1" ht="12.75">
      <c r="A1334" s="486"/>
      <c r="B1334" s="486"/>
      <c r="C1334" s="162"/>
      <c r="D1334" s="486"/>
      <c r="E1334" s="486"/>
    </row>
    <row r="1335" spans="1:5" s="163" customFormat="1" ht="12.75">
      <c r="A1335" s="486"/>
      <c r="B1335" s="486"/>
      <c r="C1335" s="162"/>
      <c r="D1335" s="486"/>
      <c r="E1335" s="486"/>
    </row>
    <row r="1336" spans="1:5" s="163" customFormat="1" ht="12.75">
      <c r="A1336" s="486"/>
      <c r="B1336" s="486"/>
      <c r="C1336" s="162"/>
      <c r="D1336" s="486"/>
      <c r="E1336" s="486"/>
    </row>
    <row r="1337" spans="1:5" s="163" customFormat="1" ht="12.75">
      <c r="A1337" s="486"/>
      <c r="B1337" s="486"/>
      <c r="C1337" s="162"/>
      <c r="D1337" s="486"/>
      <c r="E1337" s="486"/>
    </row>
    <row r="1338" spans="1:5" s="163" customFormat="1" ht="12.75">
      <c r="A1338" s="486"/>
      <c r="B1338" s="486"/>
      <c r="C1338" s="162"/>
      <c r="D1338" s="486"/>
      <c r="E1338" s="486"/>
    </row>
    <row r="1339" spans="1:5" s="163" customFormat="1" ht="12.75">
      <c r="A1339" s="486"/>
      <c r="B1339" s="486"/>
      <c r="C1339" s="162"/>
      <c r="D1339" s="486"/>
      <c r="E1339" s="486"/>
    </row>
    <row r="1340" spans="1:5" s="163" customFormat="1" ht="12.75">
      <c r="A1340" s="486"/>
      <c r="B1340" s="486"/>
      <c r="C1340" s="162"/>
      <c r="D1340" s="486"/>
      <c r="E1340" s="486"/>
    </row>
    <row r="1341" spans="1:5" s="163" customFormat="1" ht="12.75">
      <c r="A1341" s="486"/>
      <c r="B1341" s="486"/>
      <c r="C1341" s="162"/>
      <c r="D1341" s="486"/>
      <c r="E1341" s="486"/>
    </row>
    <row r="1342" spans="1:5" s="163" customFormat="1" ht="12.75">
      <c r="A1342" s="486"/>
      <c r="B1342" s="486"/>
      <c r="C1342" s="162"/>
      <c r="D1342" s="486"/>
      <c r="E1342" s="486"/>
    </row>
    <row r="1343" spans="1:5" s="163" customFormat="1" ht="12.75">
      <c r="A1343" s="486"/>
      <c r="B1343" s="486"/>
      <c r="C1343" s="162"/>
      <c r="D1343" s="486"/>
      <c r="E1343" s="486"/>
    </row>
    <row r="1344" spans="1:5" s="163" customFormat="1" ht="12.75">
      <c r="A1344" s="486"/>
      <c r="B1344" s="486"/>
      <c r="C1344" s="162"/>
      <c r="D1344" s="486"/>
      <c r="E1344" s="486"/>
    </row>
    <row r="1345" spans="1:5" s="163" customFormat="1" ht="12.75">
      <c r="A1345" s="486"/>
      <c r="B1345" s="486"/>
      <c r="C1345" s="162"/>
      <c r="D1345" s="486"/>
      <c r="E1345" s="486"/>
    </row>
    <row r="1346" spans="1:5" s="163" customFormat="1" ht="12.75">
      <c r="A1346" s="486"/>
      <c r="B1346" s="486"/>
      <c r="C1346" s="162"/>
      <c r="D1346" s="486"/>
      <c r="E1346" s="486"/>
    </row>
    <row r="1347" spans="1:5" s="163" customFormat="1" ht="12.75">
      <c r="A1347" s="486"/>
      <c r="B1347" s="486"/>
      <c r="C1347" s="162"/>
      <c r="D1347" s="486"/>
      <c r="E1347" s="486"/>
    </row>
    <row r="1348" spans="1:5" s="163" customFormat="1" ht="12.75">
      <c r="A1348" s="486"/>
      <c r="B1348" s="486"/>
      <c r="C1348" s="162"/>
      <c r="D1348" s="486"/>
      <c r="E1348" s="486"/>
    </row>
    <row r="1349" spans="1:5" s="163" customFormat="1" ht="12.75">
      <c r="A1349" s="486"/>
      <c r="B1349" s="486"/>
      <c r="C1349" s="162"/>
      <c r="D1349" s="486"/>
      <c r="E1349" s="486"/>
    </row>
    <row r="1350" spans="1:5" s="163" customFormat="1" ht="12.75">
      <c r="A1350" s="486"/>
      <c r="B1350" s="486"/>
      <c r="C1350" s="162"/>
      <c r="D1350" s="486"/>
      <c r="E1350" s="486"/>
    </row>
    <row r="1351" spans="1:5" s="163" customFormat="1" ht="12.75">
      <c r="A1351" s="486"/>
      <c r="B1351" s="486"/>
      <c r="C1351" s="162"/>
      <c r="D1351" s="486"/>
      <c r="E1351" s="486"/>
    </row>
    <row r="1352" spans="1:5" s="163" customFormat="1" ht="12.75">
      <c r="A1352" s="486"/>
      <c r="B1352" s="486"/>
      <c r="C1352" s="162"/>
      <c r="D1352" s="486"/>
      <c r="E1352" s="486"/>
    </row>
    <row r="1353" spans="1:5" s="163" customFormat="1" ht="12.75">
      <c r="A1353" s="486"/>
      <c r="B1353" s="486"/>
      <c r="C1353" s="162"/>
      <c r="D1353" s="486"/>
      <c r="E1353" s="486"/>
    </row>
    <row r="1354" spans="1:5" s="163" customFormat="1" ht="12.75">
      <c r="A1354" s="486"/>
      <c r="B1354" s="486"/>
      <c r="C1354" s="162"/>
      <c r="D1354" s="486"/>
      <c r="E1354" s="486"/>
    </row>
    <row r="1355" spans="1:5" s="163" customFormat="1" ht="12.75">
      <c r="A1355" s="486"/>
      <c r="B1355" s="486"/>
      <c r="C1355" s="162"/>
      <c r="D1355" s="486"/>
      <c r="E1355" s="486"/>
    </row>
    <row r="1356" spans="1:5" s="163" customFormat="1" ht="12.75">
      <c r="A1356" s="486"/>
      <c r="B1356" s="486"/>
      <c r="C1356" s="162"/>
      <c r="D1356" s="486"/>
      <c r="E1356" s="486"/>
    </row>
    <row r="1357" spans="1:5" s="163" customFormat="1" ht="12.75">
      <c r="A1357" s="486"/>
      <c r="B1357" s="486"/>
      <c r="C1357" s="162"/>
      <c r="D1357" s="486"/>
      <c r="E1357" s="486"/>
    </row>
    <row r="1358" spans="1:5" s="163" customFormat="1" ht="12.75">
      <c r="A1358" s="486"/>
      <c r="B1358" s="486"/>
      <c r="C1358" s="162"/>
      <c r="D1358" s="486"/>
      <c r="E1358" s="486"/>
    </row>
    <row r="1359" spans="1:5" s="163" customFormat="1" ht="12.75">
      <c r="A1359" s="486"/>
      <c r="B1359" s="486"/>
      <c r="C1359" s="162"/>
      <c r="D1359" s="486"/>
      <c r="E1359" s="486"/>
    </row>
    <row r="1360" spans="1:5" s="163" customFormat="1" ht="12.75">
      <c r="A1360" s="486"/>
      <c r="B1360" s="486"/>
      <c r="C1360" s="162"/>
      <c r="D1360" s="486"/>
      <c r="E1360" s="486"/>
    </row>
    <row r="1361" spans="1:5" s="163" customFormat="1" ht="12.75">
      <c r="A1361" s="486"/>
      <c r="B1361" s="486"/>
      <c r="C1361" s="162"/>
      <c r="D1361" s="486"/>
      <c r="E1361" s="486"/>
    </row>
    <row r="1362" spans="1:5" s="163" customFormat="1" ht="12.75">
      <c r="A1362" s="486"/>
      <c r="B1362" s="486"/>
      <c r="C1362" s="162"/>
      <c r="D1362" s="486"/>
      <c r="E1362" s="486"/>
    </row>
    <row r="1363" spans="1:5" s="163" customFormat="1" ht="12.75">
      <c r="A1363" s="486"/>
      <c r="B1363" s="486"/>
      <c r="C1363" s="162"/>
      <c r="D1363" s="486"/>
      <c r="E1363" s="486"/>
    </row>
    <row r="1364" spans="1:5" s="163" customFormat="1" ht="12.75">
      <c r="A1364" s="486"/>
      <c r="B1364" s="486"/>
      <c r="C1364" s="162"/>
      <c r="D1364" s="486"/>
      <c r="E1364" s="486"/>
    </row>
    <row r="1365" spans="1:5" s="163" customFormat="1" ht="12.75">
      <c r="A1365" s="486"/>
      <c r="B1365" s="486"/>
      <c r="C1365" s="162"/>
      <c r="D1365" s="486"/>
      <c r="E1365" s="486"/>
    </row>
    <row r="1366" spans="1:5" s="163" customFormat="1" ht="12.75">
      <c r="A1366" s="486"/>
      <c r="B1366" s="486"/>
      <c r="C1366" s="162"/>
      <c r="D1366" s="486"/>
      <c r="E1366" s="486"/>
    </row>
    <row r="1367" spans="1:5" s="163" customFormat="1" ht="12.75">
      <c r="A1367" s="486"/>
      <c r="B1367" s="486"/>
      <c r="C1367" s="162"/>
      <c r="D1367" s="486"/>
      <c r="E1367" s="486"/>
    </row>
    <row r="1368" spans="1:5" s="163" customFormat="1" ht="12.75">
      <c r="A1368" s="486"/>
      <c r="B1368" s="486"/>
      <c r="C1368" s="162"/>
      <c r="D1368" s="486"/>
      <c r="E1368" s="486"/>
    </row>
    <row r="1369" spans="1:5" s="163" customFormat="1" ht="12.75">
      <c r="A1369" s="486"/>
      <c r="B1369" s="486"/>
      <c r="C1369" s="162"/>
      <c r="D1369" s="486"/>
      <c r="E1369" s="486"/>
    </row>
    <row r="1370" spans="1:5" s="163" customFormat="1" ht="12.75">
      <c r="A1370" s="486"/>
      <c r="B1370" s="486"/>
      <c r="C1370" s="162"/>
      <c r="D1370" s="486"/>
      <c r="E1370" s="486"/>
    </row>
    <row r="1371" spans="1:5" s="163" customFormat="1" ht="12.75">
      <c r="A1371" s="486"/>
      <c r="B1371" s="486"/>
      <c r="C1371" s="162"/>
      <c r="D1371" s="486"/>
      <c r="E1371" s="486"/>
    </row>
    <row r="1372" spans="1:5" s="163" customFormat="1" ht="12.75">
      <c r="A1372" s="486"/>
      <c r="B1372" s="486"/>
      <c r="C1372" s="162"/>
      <c r="D1372" s="486"/>
      <c r="E1372" s="486"/>
    </row>
    <row r="1373" spans="1:5" s="163" customFormat="1" ht="12.75">
      <c r="A1373" s="486"/>
      <c r="B1373" s="486"/>
      <c r="C1373" s="162"/>
      <c r="D1373" s="486"/>
      <c r="E1373" s="486"/>
    </row>
    <row r="1374" spans="1:5" s="163" customFormat="1" ht="12.75">
      <c r="A1374" s="486"/>
      <c r="B1374" s="486"/>
      <c r="C1374" s="162"/>
      <c r="D1374" s="486"/>
      <c r="E1374" s="486"/>
    </row>
    <row r="1375" spans="1:5" s="163" customFormat="1" ht="12.75">
      <c r="A1375" s="486"/>
      <c r="B1375" s="486"/>
      <c r="C1375" s="162"/>
      <c r="D1375" s="486"/>
      <c r="E1375" s="486"/>
    </row>
    <row r="1376" spans="1:5" s="163" customFormat="1" ht="12.75">
      <c r="A1376" s="486"/>
      <c r="B1376" s="486"/>
      <c r="C1376" s="162"/>
      <c r="D1376" s="486"/>
      <c r="E1376" s="486"/>
    </row>
    <row r="1377" spans="1:5" s="163" customFormat="1" ht="12.75">
      <c r="A1377" s="486"/>
      <c r="B1377" s="486"/>
      <c r="C1377" s="162"/>
      <c r="D1377" s="486"/>
      <c r="E1377" s="486"/>
    </row>
    <row r="1378" spans="1:5" s="163" customFormat="1" ht="12.75">
      <c r="A1378" s="486"/>
      <c r="B1378" s="486"/>
      <c r="C1378" s="162"/>
      <c r="D1378" s="486"/>
      <c r="E1378" s="486"/>
    </row>
    <row r="1379" spans="1:5" s="163" customFormat="1" ht="12.75">
      <c r="A1379" s="486"/>
      <c r="B1379" s="486"/>
      <c r="C1379" s="162"/>
      <c r="D1379" s="486"/>
      <c r="E1379" s="486"/>
    </row>
    <row r="1380" spans="1:5" s="163" customFormat="1" ht="12.75">
      <c r="A1380" s="486"/>
      <c r="B1380" s="486"/>
      <c r="C1380" s="162"/>
      <c r="D1380" s="486"/>
      <c r="E1380" s="486"/>
    </row>
    <row r="1381" spans="1:5" s="163" customFormat="1" ht="12.75">
      <c r="A1381" s="486"/>
      <c r="B1381" s="486"/>
      <c r="C1381" s="162"/>
      <c r="D1381" s="486"/>
      <c r="E1381" s="486"/>
    </row>
    <row r="1382" spans="1:5" s="163" customFormat="1" ht="12.75">
      <c r="A1382" s="486"/>
      <c r="B1382" s="486"/>
      <c r="C1382" s="162"/>
      <c r="D1382" s="486"/>
      <c r="E1382" s="486"/>
    </row>
    <row r="1383" spans="1:5" s="163" customFormat="1" ht="12.75">
      <c r="A1383" s="486"/>
      <c r="B1383" s="486"/>
      <c r="C1383" s="162"/>
      <c r="D1383" s="486"/>
      <c r="E1383" s="486"/>
    </row>
    <row r="1384" spans="1:5" s="163" customFormat="1" ht="12.75">
      <c r="A1384" s="486"/>
      <c r="B1384" s="486"/>
      <c r="C1384" s="162"/>
      <c r="D1384" s="486"/>
      <c r="E1384" s="486"/>
    </row>
    <row r="1385" spans="1:5" s="163" customFormat="1" ht="12.75">
      <c r="A1385" s="486"/>
      <c r="B1385" s="486"/>
      <c r="C1385" s="162"/>
      <c r="D1385" s="486"/>
      <c r="E1385" s="486"/>
    </row>
    <row r="1386" spans="1:5" s="163" customFormat="1" ht="12.75">
      <c r="A1386" s="486"/>
      <c r="B1386" s="486"/>
      <c r="C1386" s="162"/>
      <c r="D1386" s="486"/>
      <c r="E1386" s="486"/>
    </row>
    <row r="1387" spans="1:5" s="163" customFormat="1" ht="12.75">
      <c r="A1387" s="486"/>
      <c r="B1387" s="486"/>
      <c r="C1387" s="162"/>
      <c r="D1387" s="486"/>
      <c r="E1387" s="486"/>
    </row>
    <row r="1388" spans="1:5" s="163" customFormat="1" ht="12.75">
      <c r="A1388" s="486"/>
      <c r="B1388" s="486"/>
      <c r="C1388" s="162"/>
      <c r="D1388" s="486"/>
      <c r="E1388" s="486"/>
    </row>
    <row r="1389" spans="1:5" s="163" customFormat="1" ht="12.75">
      <c r="A1389" s="486"/>
      <c r="B1389" s="486"/>
      <c r="C1389" s="162"/>
      <c r="D1389" s="486"/>
      <c r="E1389" s="486"/>
    </row>
    <row r="1390" spans="1:5" s="163" customFormat="1" ht="12.75">
      <c r="A1390" s="486"/>
      <c r="B1390" s="486"/>
      <c r="C1390" s="162"/>
      <c r="D1390" s="486"/>
      <c r="E1390" s="486"/>
    </row>
    <row r="1391" spans="1:5" s="163" customFormat="1" ht="12.75">
      <c r="A1391" s="486"/>
      <c r="B1391" s="486"/>
      <c r="C1391" s="162"/>
      <c r="D1391" s="486"/>
      <c r="E1391" s="486"/>
    </row>
    <row r="1392" spans="1:5" s="163" customFormat="1" ht="12.75">
      <c r="A1392" s="486"/>
      <c r="B1392" s="486"/>
      <c r="C1392" s="162"/>
      <c r="D1392" s="486"/>
      <c r="E1392" s="486"/>
    </row>
    <row r="1393" spans="1:5" s="163" customFormat="1" ht="12.75">
      <c r="A1393" s="486"/>
      <c r="B1393" s="486"/>
      <c r="C1393" s="162"/>
      <c r="D1393" s="486"/>
      <c r="E1393" s="486"/>
    </row>
    <row r="1394" spans="1:5" s="163" customFormat="1" ht="12.75">
      <c r="A1394" s="486"/>
      <c r="B1394" s="486"/>
      <c r="C1394" s="162"/>
      <c r="D1394" s="486"/>
      <c r="E1394" s="486"/>
    </row>
    <row r="1395" spans="1:5" s="163" customFormat="1" ht="12.75">
      <c r="A1395" s="486"/>
      <c r="B1395" s="486"/>
      <c r="C1395" s="162"/>
      <c r="D1395" s="486"/>
      <c r="E1395" s="486"/>
    </row>
    <row r="1396" spans="1:5" s="163" customFormat="1" ht="12.75">
      <c r="A1396" s="486"/>
      <c r="B1396" s="486"/>
      <c r="C1396" s="162"/>
      <c r="D1396" s="486"/>
      <c r="E1396" s="486"/>
    </row>
    <row r="1397" spans="1:5" s="163" customFormat="1" ht="12.75">
      <c r="A1397" s="486"/>
      <c r="B1397" s="486"/>
      <c r="C1397" s="162"/>
      <c r="D1397" s="486"/>
      <c r="E1397" s="486"/>
    </row>
    <row r="1398" spans="1:5" s="163" customFormat="1" ht="12.75">
      <c r="A1398" s="486"/>
      <c r="B1398" s="486"/>
      <c r="C1398" s="162"/>
      <c r="D1398" s="486"/>
      <c r="E1398" s="486"/>
    </row>
    <row r="1399" spans="1:5" s="163" customFormat="1" ht="12.75">
      <c r="A1399" s="486"/>
      <c r="B1399" s="486"/>
      <c r="C1399" s="162"/>
      <c r="D1399" s="486"/>
      <c r="E1399" s="486"/>
    </row>
    <row r="1400" spans="1:5" s="163" customFormat="1" ht="12.75">
      <c r="A1400" s="486"/>
      <c r="B1400" s="486"/>
      <c r="C1400" s="162"/>
      <c r="D1400" s="486"/>
      <c r="E1400" s="486"/>
    </row>
    <row r="1401" spans="1:5" s="163" customFormat="1" ht="12.75">
      <c r="A1401" s="486"/>
      <c r="B1401" s="486"/>
      <c r="C1401" s="162"/>
      <c r="D1401" s="486"/>
      <c r="E1401" s="486"/>
    </row>
    <row r="1402" spans="1:5" s="163" customFormat="1" ht="12.75">
      <c r="A1402" s="486"/>
      <c r="B1402" s="486"/>
      <c r="C1402" s="162"/>
      <c r="D1402" s="486"/>
      <c r="E1402" s="486"/>
    </row>
    <row r="1403" spans="1:5" s="163" customFormat="1" ht="12.75">
      <c r="A1403" s="486"/>
      <c r="B1403" s="486"/>
      <c r="C1403" s="162"/>
      <c r="D1403" s="486"/>
      <c r="E1403" s="486"/>
    </row>
    <row r="1404" spans="1:5" s="163" customFormat="1" ht="12.75">
      <c r="A1404" s="486"/>
      <c r="B1404" s="486"/>
      <c r="C1404" s="162"/>
      <c r="D1404" s="486"/>
      <c r="E1404" s="486"/>
    </row>
    <row r="1405" spans="1:5" s="163" customFormat="1" ht="12.75">
      <c r="A1405" s="486"/>
      <c r="B1405" s="486"/>
      <c r="C1405" s="162"/>
      <c r="D1405" s="486"/>
      <c r="E1405" s="486"/>
    </row>
    <row r="1406" spans="1:5" s="163" customFormat="1" ht="12.75">
      <c r="A1406" s="486"/>
      <c r="B1406" s="486"/>
      <c r="C1406" s="162"/>
      <c r="D1406" s="486"/>
      <c r="E1406" s="486"/>
    </row>
    <row r="1407" spans="1:5" s="163" customFormat="1" ht="12.75">
      <c r="A1407" s="486"/>
      <c r="B1407" s="486"/>
      <c r="C1407" s="162"/>
      <c r="D1407" s="486"/>
      <c r="E1407" s="486"/>
    </row>
    <row r="1408" spans="1:5" s="163" customFormat="1" ht="12.75">
      <c r="A1408" s="486"/>
      <c r="B1408" s="486"/>
      <c r="C1408" s="162"/>
      <c r="D1408" s="486"/>
      <c r="E1408" s="486"/>
    </row>
    <row r="1409" spans="1:5" s="163" customFormat="1" ht="12.75">
      <c r="A1409" s="486"/>
      <c r="B1409" s="486"/>
      <c r="C1409" s="162"/>
      <c r="D1409" s="486"/>
      <c r="E1409" s="486"/>
    </row>
    <row r="1410" spans="1:5" s="163" customFormat="1" ht="12.75">
      <c r="A1410" s="486"/>
      <c r="B1410" s="486"/>
      <c r="C1410" s="162"/>
      <c r="D1410" s="486"/>
      <c r="E1410" s="486"/>
    </row>
    <row r="1411" spans="1:5" s="163" customFormat="1" ht="12.75">
      <c r="A1411" s="486"/>
      <c r="B1411" s="486"/>
      <c r="C1411" s="162"/>
      <c r="D1411" s="486"/>
      <c r="E1411" s="486"/>
    </row>
    <row r="1412" spans="1:5" s="163" customFormat="1" ht="12.75">
      <c r="A1412" s="486"/>
      <c r="B1412" s="486"/>
      <c r="C1412" s="162"/>
      <c r="D1412" s="486"/>
      <c r="E1412" s="486"/>
    </row>
    <row r="1413" spans="1:5" s="163" customFormat="1" ht="12.75">
      <c r="A1413" s="486"/>
      <c r="B1413" s="486"/>
      <c r="C1413" s="162"/>
      <c r="D1413" s="486"/>
      <c r="E1413" s="486"/>
    </row>
    <row r="1414" spans="1:5" s="163" customFormat="1" ht="12.75">
      <c r="A1414" s="486"/>
      <c r="B1414" s="486"/>
      <c r="C1414" s="162"/>
      <c r="D1414" s="486"/>
      <c r="E1414" s="486"/>
    </row>
    <row r="1415" spans="1:5" s="163" customFormat="1" ht="12.75">
      <c r="A1415" s="486"/>
      <c r="B1415" s="486"/>
      <c r="C1415" s="162"/>
      <c r="D1415" s="486"/>
      <c r="E1415" s="486"/>
    </row>
    <row r="1416" spans="1:5" s="163" customFormat="1" ht="12.75">
      <c r="A1416" s="486"/>
      <c r="B1416" s="486"/>
      <c r="C1416" s="162"/>
      <c r="D1416" s="486"/>
      <c r="E1416" s="486"/>
    </row>
    <row r="1417" spans="1:5" s="163" customFormat="1" ht="12.75">
      <c r="A1417" s="486"/>
      <c r="B1417" s="486"/>
      <c r="C1417" s="162"/>
      <c r="D1417" s="486"/>
      <c r="E1417" s="486"/>
    </row>
    <row r="1418" spans="1:5" s="163" customFormat="1" ht="12.75">
      <c r="A1418" s="486"/>
      <c r="B1418" s="486"/>
      <c r="C1418" s="162"/>
      <c r="D1418" s="486"/>
      <c r="E1418" s="486"/>
    </row>
    <row r="1419" spans="1:5" s="163" customFormat="1" ht="12.75">
      <c r="A1419" s="486"/>
      <c r="B1419" s="486"/>
      <c r="C1419" s="162"/>
      <c r="D1419" s="486"/>
      <c r="E1419" s="486"/>
    </row>
    <row r="1420" spans="1:5" s="163" customFormat="1" ht="12.75">
      <c r="A1420" s="486"/>
      <c r="B1420" s="486"/>
      <c r="C1420" s="162"/>
      <c r="D1420" s="486"/>
      <c r="E1420" s="486"/>
    </row>
    <row r="1421" spans="1:5" s="163" customFormat="1" ht="12.75">
      <c r="A1421" s="486"/>
      <c r="B1421" s="486"/>
      <c r="C1421" s="162"/>
      <c r="D1421" s="486"/>
      <c r="E1421" s="486"/>
    </row>
    <row r="1422" spans="1:5" s="163" customFormat="1" ht="12.75">
      <c r="A1422" s="486"/>
      <c r="B1422" s="486"/>
      <c r="C1422" s="162"/>
      <c r="D1422" s="486"/>
      <c r="E1422" s="486"/>
    </row>
    <row r="1423" spans="1:5" s="163" customFormat="1" ht="12.75">
      <c r="A1423" s="486"/>
      <c r="B1423" s="486"/>
      <c r="C1423" s="162"/>
      <c r="D1423" s="486"/>
      <c r="E1423" s="486"/>
    </row>
    <row r="1424" spans="1:5" s="163" customFormat="1" ht="12.75">
      <c r="A1424" s="486"/>
      <c r="B1424" s="486"/>
      <c r="C1424" s="162"/>
      <c r="D1424" s="486"/>
      <c r="E1424" s="486"/>
    </row>
    <row r="1425" spans="1:5" s="163" customFormat="1" ht="12.75">
      <c r="A1425" s="486"/>
      <c r="B1425" s="486"/>
      <c r="C1425" s="162"/>
      <c r="D1425" s="486"/>
      <c r="E1425" s="486"/>
    </row>
    <row r="1426" spans="1:5" s="163" customFormat="1" ht="12.75">
      <c r="A1426" s="486"/>
      <c r="B1426" s="486"/>
      <c r="C1426" s="162"/>
      <c r="D1426" s="486"/>
      <c r="E1426" s="486"/>
    </row>
    <row r="1427" spans="1:5" s="163" customFormat="1" ht="12.75">
      <c r="A1427" s="486"/>
      <c r="B1427" s="486"/>
      <c r="C1427" s="162"/>
      <c r="D1427" s="486"/>
      <c r="E1427" s="486"/>
    </row>
    <row r="1428" spans="1:5" s="163" customFormat="1" ht="12.75">
      <c r="A1428" s="486"/>
      <c r="B1428" s="486"/>
      <c r="C1428" s="162"/>
      <c r="D1428" s="486"/>
      <c r="E1428" s="486"/>
    </row>
    <row r="1429" spans="1:5" s="163" customFormat="1" ht="12.75">
      <c r="A1429" s="486"/>
      <c r="B1429" s="486"/>
      <c r="C1429" s="162"/>
      <c r="D1429" s="486"/>
      <c r="E1429" s="486"/>
    </row>
    <row r="1430" spans="1:5" s="163" customFormat="1" ht="12.75">
      <c r="A1430" s="486"/>
      <c r="B1430" s="486"/>
      <c r="C1430" s="162"/>
      <c r="D1430" s="486"/>
      <c r="E1430" s="486"/>
    </row>
    <row r="1431" spans="1:5" s="163" customFormat="1" ht="12.75">
      <c r="A1431" s="486"/>
      <c r="B1431" s="486"/>
      <c r="C1431" s="162"/>
      <c r="D1431" s="486"/>
      <c r="E1431" s="486"/>
    </row>
    <row r="1432" spans="1:5" s="163" customFormat="1" ht="12.75">
      <c r="A1432" s="486"/>
      <c r="B1432" s="486"/>
      <c r="C1432" s="162"/>
      <c r="D1432" s="486"/>
      <c r="E1432" s="486"/>
    </row>
    <row r="1433" spans="1:5" s="163" customFormat="1" ht="12.75">
      <c r="A1433" s="486"/>
      <c r="B1433" s="486"/>
      <c r="C1433" s="162"/>
      <c r="D1433" s="486"/>
      <c r="E1433" s="486"/>
    </row>
    <row r="1434" spans="1:5" s="163" customFormat="1" ht="12.75">
      <c r="A1434" s="486"/>
      <c r="B1434" s="486"/>
      <c r="C1434" s="162"/>
      <c r="D1434" s="486"/>
      <c r="E1434" s="486"/>
    </row>
    <row r="1435" spans="1:5" s="163" customFormat="1" ht="12.75">
      <c r="A1435" s="486"/>
      <c r="B1435" s="486"/>
      <c r="C1435" s="162"/>
      <c r="D1435" s="486"/>
      <c r="E1435" s="486"/>
    </row>
    <row r="1436" spans="1:5" s="163" customFormat="1" ht="12.75">
      <c r="A1436" s="486"/>
      <c r="B1436" s="486"/>
      <c r="C1436" s="162"/>
      <c r="D1436" s="486"/>
      <c r="E1436" s="486"/>
    </row>
    <row r="1437" spans="1:5" s="163" customFormat="1" ht="12.75">
      <c r="A1437" s="486"/>
      <c r="B1437" s="486"/>
      <c r="C1437" s="162"/>
      <c r="D1437" s="486"/>
      <c r="E1437" s="486"/>
    </row>
    <row r="1438" spans="1:5" s="163" customFormat="1" ht="12.75">
      <c r="A1438" s="486"/>
      <c r="B1438" s="486"/>
      <c r="C1438" s="162"/>
      <c r="D1438" s="486"/>
      <c r="E1438" s="486"/>
    </row>
    <row r="1439" spans="1:5" s="163" customFormat="1" ht="12.75">
      <c r="A1439" s="486"/>
      <c r="B1439" s="486"/>
      <c r="C1439" s="162"/>
      <c r="D1439" s="486"/>
      <c r="E1439" s="486"/>
    </row>
    <row r="1440" spans="1:5" s="163" customFormat="1" ht="12.75">
      <c r="A1440" s="486"/>
      <c r="B1440" s="486"/>
      <c r="C1440" s="162"/>
      <c r="D1440" s="486"/>
      <c r="E1440" s="486"/>
    </row>
    <row r="1441" spans="1:5" s="163" customFormat="1" ht="12.75">
      <c r="A1441" s="486"/>
      <c r="B1441" s="486"/>
      <c r="C1441" s="162"/>
      <c r="D1441" s="486"/>
      <c r="E1441" s="486"/>
    </row>
    <row r="1442" spans="1:5" s="163" customFormat="1" ht="12.75">
      <c r="A1442" s="486"/>
      <c r="B1442" s="486"/>
      <c r="C1442" s="162"/>
      <c r="D1442" s="486"/>
      <c r="E1442" s="486"/>
    </row>
    <row r="1443" spans="1:5" s="163" customFormat="1" ht="12.75">
      <c r="A1443" s="486"/>
      <c r="B1443" s="486"/>
      <c r="C1443" s="162"/>
      <c r="D1443" s="486"/>
      <c r="E1443" s="486"/>
    </row>
    <row r="1444" spans="1:5" s="163" customFormat="1" ht="12.75">
      <c r="A1444" s="486"/>
      <c r="B1444" s="486"/>
      <c r="C1444" s="162"/>
      <c r="D1444" s="486"/>
      <c r="E1444" s="486"/>
    </row>
    <row r="1445" spans="1:5" s="163" customFormat="1" ht="12.75">
      <c r="A1445" s="486"/>
      <c r="B1445" s="486"/>
      <c r="C1445" s="162"/>
      <c r="D1445" s="486"/>
      <c r="E1445" s="486"/>
    </row>
    <row r="1446" spans="1:5" s="163" customFormat="1" ht="12.75">
      <c r="A1446" s="486"/>
      <c r="B1446" s="486"/>
      <c r="C1446" s="162"/>
      <c r="D1446" s="486"/>
      <c r="E1446" s="486"/>
    </row>
    <row r="1447" spans="1:5" s="163" customFormat="1" ht="12.75">
      <c r="A1447" s="486"/>
      <c r="B1447" s="486"/>
      <c r="C1447" s="162"/>
      <c r="D1447" s="486"/>
      <c r="E1447" s="486"/>
    </row>
    <row r="1448" spans="1:5" s="163" customFormat="1" ht="12.75">
      <c r="A1448" s="486"/>
      <c r="B1448" s="486"/>
      <c r="C1448" s="162"/>
      <c r="D1448" s="486"/>
      <c r="E1448" s="486"/>
    </row>
    <row r="1449" spans="1:5" s="163" customFormat="1" ht="12.75">
      <c r="A1449" s="486"/>
      <c r="B1449" s="486"/>
      <c r="C1449" s="162"/>
      <c r="D1449" s="486"/>
      <c r="E1449" s="486"/>
    </row>
    <row r="1450" spans="1:5" s="163" customFormat="1" ht="12.75">
      <c r="A1450" s="486"/>
      <c r="B1450" s="486"/>
      <c r="C1450" s="162"/>
      <c r="D1450" s="486"/>
      <c r="E1450" s="486"/>
    </row>
    <row r="1451" spans="1:5" s="163" customFormat="1" ht="12.75">
      <c r="A1451" s="486"/>
      <c r="B1451" s="486"/>
      <c r="C1451" s="162"/>
      <c r="D1451" s="486"/>
      <c r="E1451" s="486"/>
    </row>
    <row r="1452" spans="1:5" s="163" customFormat="1" ht="12.75">
      <c r="A1452" s="486"/>
      <c r="B1452" s="486"/>
      <c r="C1452" s="162"/>
      <c r="D1452" s="486"/>
      <c r="E1452" s="486"/>
    </row>
    <row r="1453" spans="1:5" s="163" customFormat="1" ht="12.75">
      <c r="A1453" s="486"/>
      <c r="B1453" s="486"/>
      <c r="C1453" s="162"/>
      <c r="D1453" s="486"/>
      <c r="E1453" s="486"/>
    </row>
    <row r="1454" spans="1:5" s="163" customFormat="1" ht="12.75">
      <c r="A1454" s="486"/>
      <c r="B1454" s="486"/>
      <c r="C1454" s="162"/>
      <c r="D1454" s="486"/>
      <c r="E1454" s="486"/>
    </row>
    <row r="1455" spans="1:5" s="163" customFormat="1" ht="12.75">
      <c r="A1455" s="486"/>
      <c r="B1455" s="486"/>
      <c r="C1455" s="162"/>
      <c r="D1455" s="486"/>
      <c r="E1455" s="486"/>
    </row>
    <row r="1456" spans="1:5" s="163" customFormat="1" ht="12.75">
      <c r="A1456" s="486"/>
      <c r="B1456" s="486"/>
      <c r="C1456" s="162"/>
      <c r="D1456" s="486"/>
      <c r="E1456" s="486"/>
    </row>
    <row r="1457" spans="1:5" s="163" customFormat="1" ht="12.75">
      <c r="A1457" s="486"/>
      <c r="B1457" s="486"/>
      <c r="C1457" s="162"/>
      <c r="D1457" s="486"/>
      <c r="E1457" s="486"/>
    </row>
    <row r="1458" spans="1:5" s="163" customFormat="1" ht="12.75">
      <c r="A1458" s="486"/>
      <c r="B1458" s="486"/>
      <c r="C1458" s="162"/>
      <c r="D1458" s="486"/>
      <c r="E1458" s="486"/>
    </row>
    <row r="1459" spans="1:5" s="163" customFormat="1" ht="12.75">
      <c r="A1459" s="486"/>
      <c r="B1459" s="486"/>
      <c r="C1459" s="162"/>
      <c r="D1459" s="486"/>
      <c r="E1459" s="486"/>
    </row>
    <row r="1460" spans="1:5" s="163" customFormat="1" ht="12.75">
      <c r="A1460" s="486"/>
      <c r="B1460" s="486"/>
      <c r="C1460" s="162"/>
      <c r="D1460" s="486"/>
      <c r="E1460" s="486"/>
    </row>
    <row r="1461" spans="1:5" s="163" customFormat="1" ht="12.75">
      <c r="A1461" s="486"/>
      <c r="B1461" s="486"/>
      <c r="C1461" s="162"/>
      <c r="D1461" s="486"/>
      <c r="E1461" s="486"/>
    </row>
    <row r="1462" spans="1:5" s="163" customFormat="1" ht="12.75">
      <c r="A1462" s="486"/>
      <c r="B1462" s="486"/>
      <c r="C1462" s="162"/>
      <c r="D1462" s="486"/>
      <c r="E1462" s="486"/>
    </row>
    <row r="1463" spans="1:5" s="163" customFormat="1" ht="12.75">
      <c r="A1463" s="486"/>
      <c r="B1463" s="486"/>
      <c r="C1463" s="162"/>
      <c r="D1463" s="486"/>
      <c r="E1463" s="486"/>
    </row>
    <row r="1464" spans="1:5" s="163" customFormat="1" ht="12.75">
      <c r="A1464" s="486"/>
      <c r="B1464" s="486"/>
      <c r="C1464" s="162"/>
      <c r="D1464" s="486"/>
      <c r="E1464" s="486"/>
    </row>
    <row r="1465" spans="1:5" s="163" customFormat="1" ht="12.75">
      <c r="A1465" s="486"/>
      <c r="B1465" s="486"/>
      <c r="C1465" s="162"/>
      <c r="D1465" s="486"/>
      <c r="E1465" s="486"/>
    </row>
    <row r="1466" spans="1:5" s="163" customFormat="1" ht="12.75">
      <c r="A1466" s="486"/>
      <c r="B1466" s="486"/>
      <c r="C1466" s="162"/>
      <c r="D1466" s="486"/>
      <c r="E1466" s="486"/>
    </row>
    <row r="1467" spans="1:5" s="163" customFormat="1" ht="12.75">
      <c r="A1467" s="486"/>
      <c r="B1467" s="486"/>
      <c r="C1467" s="162"/>
      <c r="D1467" s="486"/>
      <c r="E1467" s="486"/>
    </row>
    <row r="1468" spans="1:5" s="163" customFormat="1" ht="12.75">
      <c r="A1468" s="486"/>
      <c r="B1468" s="486"/>
      <c r="C1468" s="162"/>
      <c r="D1468" s="486"/>
      <c r="E1468" s="486"/>
    </row>
    <row r="1469" spans="1:5" s="163" customFormat="1" ht="12.75">
      <c r="A1469" s="486"/>
      <c r="B1469" s="486"/>
      <c r="C1469" s="162"/>
      <c r="D1469" s="486"/>
      <c r="E1469" s="486"/>
    </row>
    <row r="1470" spans="1:5" s="163" customFormat="1" ht="12.75">
      <c r="A1470" s="486"/>
      <c r="B1470" s="486"/>
      <c r="C1470" s="162"/>
      <c r="D1470" s="486"/>
      <c r="E1470" s="486"/>
    </row>
    <row r="1471" spans="1:5" s="163" customFormat="1" ht="12.75">
      <c r="A1471" s="486"/>
      <c r="B1471" s="486"/>
      <c r="C1471" s="162"/>
      <c r="D1471" s="486"/>
      <c r="E1471" s="486"/>
    </row>
    <row r="1472" spans="1:5" s="163" customFormat="1" ht="12.75">
      <c r="A1472" s="486"/>
      <c r="B1472" s="486"/>
      <c r="C1472" s="162"/>
      <c r="D1472" s="486"/>
      <c r="E1472" s="486"/>
    </row>
    <row r="1473" spans="1:5" s="163" customFormat="1" ht="12.75">
      <c r="A1473" s="486"/>
      <c r="B1473" s="486"/>
      <c r="C1473" s="162"/>
      <c r="D1473" s="486"/>
      <c r="E1473" s="486"/>
    </row>
    <row r="1474" spans="1:5" s="163" customFormat="1" ht="12.75">
      <c r="A1474" s="486"/>
      <c r="B1474" s="486"/>
      <c r="C1474" s="162"/>
      <c r="D1474" s="486"/>
      <c r="E1474" s="486"/>
    </row>
    <row r="1475" spans="1:5" s="163" customFormat="1" ht="12.75">
      <c r="A1475" s="486"/>
      <c r="B1475" s="486"/>
      <c r="C1475" s="162"/>
      <c r="D1475" s="486"/>
      <c r="E1475" s="486"/>
    </row>
    <row r="1476" spans="1:5" s="163" customFormat="1" ht="12.75">
      <c r="A1476" s="486"/>
      <c r="B1476" s="486"/>
      <c r="C1476" s="162"/>
      <c r="D1476" s="486"/>
      <c r="E1476" s="486"/>
    </row>
    <row r="1477" spans="1:5" s="163" customFormat="1" ht="12.75">
      <c r="A1477" s="486"/>
      <c r="B1477" s="486"/>
      <c r="C1477" s="162"/>
      <c r="D1477" s="486"/>
      <c r="E1477" s="486"/>
    </row>
    <row r="1478" spans="1:5" s="163" customFormat="1" ht="12.75">
      <c r="A1478" s="486"/>
      <c r="B1478" s="486"/>
      <c r="C1478" s="162"/>
      <c r="D1478" s="486"/>
      <c r="E1478" s="486"/>
    </row>
    <row r="1479" spans="1:5" s="163" customFormat="1" ht="12.75">
      <c r="A1479" s="486"/>
      <c r="B1479" s="486"/>
      <c r="C1479" s="162"/>
      <c r="D1479" s="486"/>
      <c r="E1479" s="486"/>
    </row>
    <row r="1480" spans="1:5" s="163" customFormat="1" ht="12.75">
      <c r="A1480" s="486"/>
      <c r="B1480" s="486"/>
      <c r="C1480" s="162"/>
      <c r="D1480" s="486"/>
      <c r="E1480" s="486"/>
    </row>
    <row r="1481" spans="1:5" s="163" customFormat="1" ht="12.75">
      <c r="A1481" s="486"/>
      <c r="B1481" s="486"/>
      <c r="C1481" s="162"/>
      <c r="D1481" s="486"/>
      <c r="E1481" s="486"/>
    </row>
    <row r="1482" spans="1:5" s="163" customFormat="1" ht="12.75">
      <c r="A1482" s="486"/>
      <c r="B1482" s="486"/>
      <c r="C1482" s="162"/>
      <c r="D1482" s="486"/>
      <c r="E1482" s="486"/>
    </row>
    <row r="1483" spans="1:5" s="163" customFormat="1" ht="12.75">
      <c r="A1483" s="486"/>
      <c r="B1483" s="486"/>
      <c r="C1483" s="162"/>
      <c r="D1483" s="486"/>
      <c r="E1483" s="486"/>
    </row>
    <row r="1484" spans="1:5" s="163" customFormat="1" ht="12.75">
      <c r="A1484" s="486"/>
      <c r="B1484" s="486"/>
      <c r="C1484" s="162"/>
      <c r="D1484" s="486"/>
      <c r="E1484" s="486"/>
    </row>
    <row r="1485" spans="1:5" s="163" customFormat="1" ht="12.75">
      <c r="A1485" s="486"/>
      <c r="B1485" s="486"/>
      <c r="C1485" s="162"/>
      <c r="D1485" s="486"/>
      <c r="E1485" s="486"/>
    </row>
    <row r="1486" spans="1:5" s="163" customFormat="1" ht="12.75">
      <c r="A1486" s="486"/>
      <c r="B1486" s="486"/>
      <c r="C1486" s="162"/>
      <c r="D1486" s="486"/>
      <c r="E1486" s="486"/>
    </row>
    <row r="1487" spans="1:5" s="163" customFormat="1" ht="12.75">
      <c r="A1487" s="486"/>
      <c r="B1487" s="486"/>
      <c r="C1487" s="162"/>
      <c r="D1487" s="486"/>
      <c r="E1487" s="486"/>
    </row>
    <row r="1488" spans="1:5" s="163" customFormat="1" ht="12.75">
      <c r="A1488" s="486"/>
      <c r="B1488" s="486"/>
      <c r="C1488" s="162"/>
      <c r="D1488" s="486"/>
      <c r="E1488" s="486"/>
    </row>
    <row r="1489" spans="1:5" s="163" customFormat="1" ht="12.75">
      <c r="A1489" s="486"/>
      <c r="B1489" s="486"/>
      <c r="C1489" s="162"/>
      <c r="D1489" s="486"/>
      <c r="E1489" s="486"/>
    </row>
    <row r="1490" spans="1:5" s="163" customFormat="1" ht="12.75">
      <c r="A1490" s="486"/>
      <c r="B1490" s="486"/>
      <c r="C1490" s="162"/>
      <c r="D1490" s="486"/>
      <c r="E1490" s="486"/>
    </row>
    <row r="1491" spans="1:5" s="163" customFormat="1" ht="12.75">
      <c r="A1491" s="486"/>
      <c r="B1491" s="486"/>
      <c r="C1491" s="162"/>
      <c r="D1491" s="486"/>
      <c r="E1491" s="486"/>
    </row>
    <row r="1492" spans="1:5" s="163" customFormat="1" ht="12.75">
      <c r="A1492" s="486"/>
      <c r="B1492" s="486"/>
      <c r="C1492" s="162"/>
      <c r="D1492" s="486"/>
      <c r="E1492" s="486"/>
    </row>
    <row r="1493" spans="1:5" s="163" customFormat="1" ht="12.75">
      <c r="A1493" s="486"/>
      <c r="B1493" s="486"/>
      <c r="C1493" s="162"/>
      <c r="D1493" s="486"/>
      <c r="E1493" s="486"/>
    </row>
    <row r="1494" spans="1:5" s="163" customFormat="1" ht="12.75">
      <c r="A1494" s="486"/>
      <c r="B1494" s="486"/>
      <c r="C1494" s="162"/>
      <c r="D1494" s="486"/>
      <c r="E1494" s="486"/>
    </row>
    <row r="1495" spans="1:5" s="163" customFormat="1" ht="12.75">
      <c r="A1495" s="486"/>
      <c r="B1495" s="486"/>
      <c r="C1495" s="162"/>
      <c r="D1495" s="486"/>
      <c r="E1495" s="486"/>
    </row>
    <row r="1496" spans="1:5" s="163" customFormat="1" ht="12.75">
      <c r="A1496" s="486"/>
      <c r="B1496" s="486"/>
      <c r="C1496" s="162"/>
      <c r="D1496" s="486"/>
      <c r="E1496" s="486"/>
    </row>
    <row r="1497" spans="1:5" s="163" customFormat="1" ht="12.75">
      <c r="A1497" s="486"/>
      <c r="B1497" s="486"/>
      <c r="C1497" s="162"/>
      <c r="D1497" s="486"/>
      <c r="E1497" s="486"/>
    </row>
    <row r="1498" spans="1:5" s="163" customFormat="1" ht="12.75">
      <c r="A1498" s="486"/>
      <c r="B1498" s="486"/>
      <c r="C1498" s="162"/>
      <c r="D1498" s="486"/>
      <c r="E1498" s="486"/>
    </row>
    <row r="1499" spans="1:5" s="163" customFormat="1" ht="12.75">
      <c r="A1499" s="486"/>
      <c r="B1499" s="486"/>
      <c r="C1499" s="162"/>
      <c r="D1499" s="486"/>
      <c r="E1499" s="486"/>
    </row>
    <row r="1500" spans="1:5" s="163" customFormat="1" ht="12.75">
      <c r="A1500" s="486"/>
      <c r="B1500" s="486"/>
      <c r="C1500" s="162"/>
      <c r="D1500" s="486"/>
      <c r="E1500" s="486"/>
    </row>
    <row r="1501" spans="1:5" s="163" customFormat="1" ht="12.75">
      <c r="A1501" s="486"/>
      <c r="B1501" s="486"/>
      <c r="C1501" s="162"/>
      <c r="D1501" s="486"/>
      <c r="E1501" s="486"/>
    </row>
    <row r="1502" spans="1:5" s="163" customFormat="1" ht="12.75">
      <c r="A1502" s="486"/>
      <c r="B1502" s="486"/>
      <c r="C1502" s="162"/>
      <c r="D1502" s="486"/>
      <c r="E1502" s="486"/>
    </row>
    <row r="1503" spans="1:5" s="163" customFormat="1" ht="12.75">
      <c r="A1503" s="486"/>
      <c r="B1503" s="486"/>
      <c r="C1503" s="162"/>
      <c r="D1503" s="486"/>
      <c r="E1503" s="486"/>
    </row>
    <row r="1504" spans="1:5" s="163" customFormat="1" ht="12.75">
      <c r="A1504" s="486"/>
      <c r="B1504" s="486"/>
      <c r="C1504" s="162"/>
      <c r="D1504" s="486"/>
      <c r="E1504" s="486"/>
    </row>
    <row r="1505" spans="1:5" s="163" customFormat="1" ht="12.75">
      <c r="A1505" s="486"/>
      <c r="B1505" s="486"/>
      <c r="C1505" s="162"/>
      <c r="D1505" s="486"/>
      <c r="E1505" s="486"/>
    </row>
    <row r="1506" spans="1:5" s="163" customFormat="1" ht="12.75">
      <c r="A1506" s="486"/>
      <c r="B1506" s="486"/>
      <c r="C1506" s="162"/>
      <c r="D1506" s="486"/>
      <c r="E1506" s="486"/>
    </row>
    <row r="1507" spans="1:5" s="163" customFormat="1" ht="12.75">
      <c r="C1507" s="294"/>
    </row>
    <row r="1508" spans="1:5" s="163" customFormat="1" ht="12.75">
      <c r="C1508" s="294"/>
    </row>
    <row r="1509" spans="1:5" s="163" customFormat="1" ht="12.75">
      <c r="C1509" s="294"/>
    </row>
    <row r="1510" spans="1:5" s="163" customFormat="1" ht="12.75">
      <c r="C1510" s="294"/>
    </row>
    <row r="1511" spans="1:5" s="163" customFormat="1" ht="12.75">
      <c r="C1511" s="294"/>
    </row>
    <row r="1512" spans="1:5" s="163" customFormat="1" ht="12.75">
      <c r="C1512" s="294"/>
    </row>
    <row r="1513" spans="1:5" s="163" customFormat="1" ht="12.75">
      <c r="C1513" s="294"/>
    </row>
    <row r="1514" spans="1:5" s="163" customFormat="1" ht="12.75">
      <c r="C1514" s="294"/>
    </row>
    <row r="1515" spans="1:5" s="163" customFormat="1" ht="12.75">
      <c r="C1515" s="294"/>
    </row>
    <row r="1516" spans="1:5" s="163" customFormat="1" ht="12.75">
      <c r="C1516" s="294"/>
    </row>
    <row r="1517" spans="1:5" s="163" customFormat="1" ht="12.75">
      <c r="C1517" s="294"/>
    </row>
    <row r="1518" spans="1:5" s="163" customFormat="1" ht="12.75">
      <c r="C1518" s="294"/>
    </row>
    <row r="1519" spans="1:5" s="163" customFormat="1" ht="12.75">
      <c r="C1519" s="294"/>
    </row>
    <row r="1520" spans="1:5" s="163" customFormat="1" ht="12.75">
      <c r="C1520" s="294"/>
    </row>
    <row r="1521" spans="3:3" s="163" customFormat="1" ht="12.75">
      <c r="C1521" s="294"/>
    </row>
    <row r="1522" spans="3:3" s="163" customFormat="1" ht="12.75">
      <c r="C1522" s="294"/>
    </row>
    <row r="1523" spans="3:3" s="163" customFormat="1" ht="12.75">
      <c r="C1523" s="294"/>
    </row>
    <row r="1524" spans="3:3" s="163" customFormat="1" ht="12.75">
      <c r="C1524" s="294"/>
    </row>
    <row r="1525" spans="3:3" s="163" customFormat="1" ht="12.75">
      <c r="C1525" s="294"/>
    </row>
    <row r="1526" spans="3:3" s="163" customFormat="1" ht="12.75">
      <c r="C1526" s="294"/>
    </row>
    <row r="1527" spans="3:3" s="163" customFormat="1" ht="12.75">
      <c r="C1527" s="294"/>
    </row>
    <row r="1528" spans="3:3" s="163" customFormat="1" ht="12.75">
      <c r="C1528" s="294"/>
    </row>
    <row r="1529" spans="3:3" s="163" customFormat="1" ht="12.75">
      <c r="C1529" s="294"/>
    </row>
    <row r="1530" spans="3:3" s="163" customFormat="1" ht="12.75">
      <c r="C1530" s="294"/>
    </row>
    <row r="1531" spans="3:3" s="163" customFormat="1" ht="12.75">
      <c r="C1531" s="294"/>
    </row>
    <row r="1532" spans="3:3" s="163" customFormat="1" ht="12.75">
      <c r="C1532" s="294"/>
    </row>
    <row r="1533" spans="3:3" s="163" customFormat="1" ht="12.75">
      <c r="C1533" s="294"/>
    </row>
    <row r="1534" spans="3:3" s="163" customFormat="1" ht="12.75">
      <c r="C1534" s="294"/>
    </row>
    <row r="1535" spans="3:3" s="163" customFormat="1" ht="12.75">
      <c r="C1535" s="294"/>
    </row>
    <row r="1536" spans="3:3" s="163" customFormat="1" ht="12.75">
      <c r="C1536" s="294"/>
    </row>
    <row r="1537" spans="3:3" s="163" customFormat="1" ht="12.75">
      <c r="C1537" s="294"/>
    </row>
    <row r="1538" spans="3:3" s="163" customFormat="1" ht="12.75">
      <c r="C1538" s="294"/>
    </row>
    <row r="1539" spans="3:3" s="163" customFormat="1" ht="12.75">
      <c r="C1539" s="294"/>
    </row>
    <row r="1540" spans="3:3" s="163" customFormat="1" ht="12.75">
      <c r="C1540" s="294"/>
    </row>
    <row r="1541" spans="3:3" s="163" customFormat="1" ht="12.75">
      <c r="C1541" s="294"/>
    </row>
    <row r="1542" spans="3:3" s="163" customFormat="1" ht="12.75">
      <c r="C1542" s="294"/>
    </row>
    <row r="1543" spans="3:3" s="163" customFormat="1" ht="12.75">
      <c r="C1543" s="294"/>
    </row>
    <row r="1544" spans="3:3" s="163" customFormat="1" ht="12.75">
      <c r="C1544" s="294"/>
    </row>
    <row r="1545" spans="3:3" s="163" customFormat="1" ht="12.75">
      <c r="C1545" s="294"/>
    </row>
    <row r="1546" spans="3:3" s="163" customFormat="1" ht="12.75">
      <c r="C1546" s="294"/>
    </row>
    <row r="1547" spans="3:3" s="163" customFormat="1" ht="12.75">
      <c r="C1547" s="294"/>
    </row>
    <row r="1548" spans="3:3">
      <c r="C1548" s="35"/>
    </row>
    <row r="1549" spans="3:3">
      <c r="C1549" s="35"/>
    </row>
    <row r="1550" spans="3:3">
      <c r="C1550" s="35"/>
    </row>
    <row r="1551" spans="3:3">
      <c r="C1551" s="35"/>
    </row>
    <row r="1552" spans="3:3">
      <c r="C1552" s="35"/>
    </row>
    <row r="1553" spans="3:3">
      <c r="C1553" s="35"/>
    </row>
    <row r="1554" spans="3:3">
      <c r="C1554" s="35"/>
    </row>
    <row r="1555" spans="3:3">
      <c r="C1555" s="35"/>
    </row>
    <row r="1556" spans="3:3">
      <c r="C1556" s="35"/>
    </row>
    <row r="1557" spans="3:3">
      <c r="C1557" s="35"/>
    </row>
    <row r="1558" spans="3:3">
      <c r="C1558" s="35"/>
    </row>
    <row r="1559" spans="3:3">
      <c r="C1559" s="35"/>
    </row>
    <row r="1560" spans="3:3">
      <c r="C1560" s="35"/>
    </row>
    <row r="1561" spans="3:3">
      <c r="C1561" s="35"/>
    </row>
    <row r="1562" spans="3:3">
      <c r="C1562" s="35"/>
    </row>
    <row r="1563" spans="3:3">
      <c r="C1563" s="35"/>
    </row>
    <row r="1564" spans="3:3">
      <c r="C1564" s="35"/>
    </row>
    <row r="1565" spans="3:3">
      <c r="C1565" s="35"/>
    </row>
    <row r="1566" spans="3:3">
      <c r="C1566" s="35"/>
    </row>
    <row r="1567" spans="3:3">
      <c r="C1567" s="35"/>
    </row>
    <row r="1568" spans="3:3">
      <c r="C1568" s="35"/>
    </row>
    <row r="1569" spans="3:3">
      <c r="C1569" s="35"/>
    </row>
    <row r="1570" spans="3:3">
      <c r="C1570" s="35"/>
    </row>
    <row r="1571" spans="3:3">
      <c r="C1571" s="35"/>
    </row>
    <row r="1572" spans="3:3">
      <c r="C1572" s="35"/>
    </row>
    <row r="1573" spans="3:3">
      <c r="C1573" s="35"/>
    </row>
    <row r="1574" spans="3:3">
      <c r="C1574" s="35"/>
    </row>
    <row r="1575" spans="3:3">
      <c r="C1575" s="35"/>
    </row>
    <row r="1576" spans="3:3">
      <c r="C1576" s="35"/>
    </row>
    <row r="1577" spans="3:3">
      <c r="C1577" s="35"/>
    </row>
    <row r="1578" spans="3:3">
      <c r="C1578" s="35"/>
    </row>
    <row r="1579" spans="3:3">
      <c r="C1579" s="35"/>
    </row>
    <row r="1580" spans="3:3">
      <c r="C1580" s="35"/>
    </row>
    <row r="1581" spans="3:3">
      <c r="C1581" s="35"/>
    </row>
    <row r="1582" spans="3:3">
      <c r="C1582" s="35"/>
    </row>
    <row r="1583" spans="3:3">
      <c r="C1583" s="35"/>
    </row>
    <row r="1584" spans="3:3">
      <c r="C1584" s="35"/>
    </row>
    <row r="1585" spans="3:3">
      <c r="C1585" s="35"/>
    </row>
    <row r="1586" spans="3:3">
      <c r="C1586" s="35"/>
    </row>
    <row r="1587" spans="3:3">
      <c r="C1587" s="35"/>
    </row>
    <row r="1588" spans="3:3">
      <c r="C1588" s="35"/>
    </row>
    <row r="1589" spans="3:3">
      <c r="C1589" s="35"/>
    </row>
    <row r="1590" spans="3:3">
      <c r="C1590" s="35"/>
    </row>
    <row r="1591" spans="3:3">
      <c r="C1591" s="35"/>
    </row>
    <row r="1592" spans="3:3">
      <c r="C1592" s="35"/>
    </row>
    <row r="1593" spans="3:3">
      <c r="C1593" s="35"/>
    </row>
    <row r="1594" spans="3:3">
      <c r="C1594" s="35"/>
    </row>
    <row r="1595" spans="3:3">
      <c r="C1595" s="35"/>
    </row>
    <row r="1596" spans="3:3">
      <c r="C1596" s="35"/>
    </row>
    <row r="1597" spans="3:3">
      <c r="C1597" s="35"/>
    </row>
    <row r="1598" spans="3:3">
      <c r="C1598" s="35"/>
    </row>
    <row r="1599" spans="3:3">
      <c r="C1599" s="35"/>
    </row>
    <row r="1600" spans="3:3">
      <c r="C1600" s="35"/>
    </row>
    <row r="1601" spans="3:3">
      <c r="C1601" s="35"/>
    </row>
    <row r="1602" spans="3:3">
      <c r="C1602" s="35"/>
    </row>
    <row r="1603" spans="3:3">
      <c r="C1603" s="35"/>
    </row>
    <row r="1604" spans="3:3">
      <c r="C1604" s="35"/>
    </row>
    <row r="1605" spans="3:3">
      <c r="C1605" s="35"/>
    </row>
    <row r="1606" spans="3:3">
      <c r="C1606" s="35"/>
    </row>
    <row r="1607" spans="3:3">
      <c r="C1607" s="35"/>
    </row>
    <row r="1608" spans="3:3">
      <c r="C1608" s="35"/>
    </row>
    <row r="1609" spans="3:3">
      <c r="C1609" s="35"/>
    </row>
    <row r="1610" spans="3:3">
      <c r="C1610" s="35"/>
    </row>
    <row r="1611" spans="3:3">
      <c r="C1611" s="35"/>
    </row>
    <row r="1612" spans="3:3">
      <c r="C1612" s="35"/>
    </row>
    <row r="1613" spans="3:3">
      <c r="C1613" s="35"/>
    </row>
    <row r="1614" spans="3:3">
      <c r="C1614" s="35"/>
    </row>
    <row r="1615" spans="3:3">
      <c r="C1615" s="35"/>
    </row>
    <row r="1616" spans="3:3">
      <c r="C1616" s="35"/>
    </row>
    <row r="1617" spans="3:3">
      <c r="C1617" s="35"/>
    </row>
    <row r="1618" spans="3:3">
      <c r="C1618" s="35"/>
    </row>
    <row r="1619" spans="3:3">
      <c r="C1619" s="35"/>
    </row>
    <row r="1620" spans="3:3">
      <c r="C1620" s="35"/>
    </row>
    <row r="1621" spans="3:3">
      <c r="C1621" s="35"/>
    </row>
    <row r="1622" spans="3:3">
      <c r="C1622" s="35"/>
    </row>
    <row r="1623" spans="3:3">
      <c r="C1623" s="35"/>
    </row>
    <row r="1624" spans="3:3">
      <c r="C1624" s="35"/>
    </row>
    <row r="1625" spans="3:3">
      <c r="C1625" s="35"/>
    </row>
    <row r="1626" spans="3:3">
      <c r="C1626" s="35"/>
    </row>
    <row r="1627" spans="3:3">
      <c r="C1627" s="35"/>
    </row>
    <row r="1628" spans="3:3">
      <c r="C1628" s="35"/>
    </row>
    <row r="1629" spans="3:3">
      <c r="C1629" s="35"/>
    </row>
    <row r="1630" spans="3:3">
      <c r="C1630" s="35"/>
    </row>
    <row r="1631" spans="3:3">
      <c r="C1631" s="35"/>
    </row>
    <row r="1632" spans="3:3">
      <c r="C1632" s="35"/>
    </row>
    <row r="1633" spans="3:3">
      <c r="C1633" s="35"/>
    </row>
    <row r="1634" spans="3:3">
      <c r="C1634" s="35"/>
    </row>
    <row r="1635" spans="3:3">
      <c r="C1635" s="35"/>
    </row>
    <row r="1636" spans="3:3">
      <c r="C1636" s="35"/>
    </row>
    <row r="1637" spans="3:3">
      <c r="C1637" s="35"/>
    </row>
    <row r="1638" spans="3:3">
      <c r="C1638" s="35"/>
    </row>
    <row r="1639" spans="3:3">
      <c r="C1639" s="35"/>
    </row>
    <row r="1640" spans="3:3">
      <c r="C1640" s="35"/>
    </row>
    <row r="1641" spans="3:3">
      <c r="C1641" s="35"/>
    </row>
    <row r="1642" spans="3:3">
      <c r="C1642" s="35"/>
    </row>
    <row r="1643" spans="3:3">
      <c r="C1643" s="35"/>
    </row>
    <row r="1644" spans="3:3">
      <c r="C1644" s="35"/>
    </row>
    <row r="1645" spans="3:3">
      <c r="C1645" s="35"/>
    </row>
    <row r="1646" spans="3:3">
      <c r="C1646" s="35"/>
    </row>
    <row r="1647" spans="3:3">
      <c r="C1647" s="35"/>
    </row>
    <row r="1648" spans="3:3">
      <c r="C1648" s="35"/>
    </row>
    <row r="1649" spans="3:3">
      <c r="C1649" s="35"/>
    </row>
    <row r="1650" spans="3:3">
      <c r="C1650" s="35"/>
    </row>
    <row r="1651" spans="3:3">
      <c r="C1651" s="35"/>
    </row>
    <row r="1652" spans="3:3">
      <c r="C1652" s="35"/>
    </row>
    <row r="1653" spans="3:3">
      <c r="C1653" s="35"/>
    </row>
    <row r="1654" spans="3:3">
      <c r="C1654" s="35"/>
    </row>
    <row r="1655" spans="3:3">
      <c r="C1655" s="35"/>
    </row>
    <row r="1656" spans="3:3">
      <c r="C1656" s="35"/>
    </row>
    <row r="1657" spans="3:3">
      <c r="C1657" s="35"/>
    </row>
    <row r="1658" spans="3:3">
      <c r="C1658" s="35"/>
    </row>
    <row r="1659" spans="3:3">
      <c r="C1659" s="35"/>
    </row>
    <row r="1660" spans="3:3">
      <c r="C1660" s="35"/>
    </row>
    <row r="1661" spans="3:3">
      <c r="C1661" s="35"/>
    </row>
    <row r="1662" spans="3:3">
      <c r="C1662" s="35"/>
    </row>
    <row r="1663" spans="3:3">
      <c r="C1663" s="35"/>
    </row>
    <row r="1664" spans="3:3">
      <c r="C1664" s="35"/>
    </row>
    <row r="1665" spans="3:3">
      <c r="C1665" s="35"/>
    </row>
    <row r="1666" spans="3:3">
      <c r="C1666" s="35"/>
    </row>
    <row r="1667" spans="3:3">
      <c r="C1667" s="35"/>
    </row>
    <row r="1668" spans="3:3">
      <c r="C1668" s="35"/>
    </row>
    <row r="1669" spans="3:3">
      <c r="C1669" s="35"/>
    </row>
    <row r="1670" spans="3:3">
      <c r="C1670" s="35"/>
    </row>
    <row r="1671" spans="3:3">
      <c r="C1671" s="35"/>
    </row>
    <row r="1672" spans="3:3">
      <c r="C1672" s="35"/>
    </row>
    <row r="1673" spans="3:3">
      <c r="C1673" s="35"/>
    </row>
    <row r="1674" spans="3:3">
      <c r="C1674" s="35"/>
    </row>
    <row r="1675" spans="3:3">
      <c r="C1675" s="35"/>
    </row>
    <row r="1676" spans="3:3">
      <c r="C1676" s="35"/>
    </row>
    <row r="1677" spans="3:3">
      <c r="C1677" s="35"/>
    </row>
    <row r="1678" spans="3:3">
      <c r="C1678" s="35"/>
    </row>
    <row r="1679" spans="3:3">
      <c r="C1679" s="35"/>
    </row>
    <row r="1680" spans="3:3">
      <c r="C1680" s="35"/>
    </row>
    <row r="1681" spans="3:3">
      <c r="C1681" s="35"/>
    </row>
    <row r="1682" spans="3:3">
      <c r="C1682" s="35"/>
    </row>
    <row r="1683" spans="3:3">
      <c r="C1683" s="35"/>
    </row>
    <row r="1684" spans="3:3">
      <c r="C1684" s="35"/>
    </row>
    <row r="1685" spans="3:3">
      <c r="C1685" s="35"/>
    </row>
    <row r="1686" spans="3:3">
      <c r="C1686" s="35"/>
    </row>
    <row r="1687" spans="3:3">
      <c r="C1687" s="35"/>
    </row>
    <row r="1688" spans="3:3">
      <c r="C1688" s="35"/>
    </row>
    <row r="1689" spans="3:3">
      <c r="C1689" s="35"/>
    </row>
    <row r="1690" spans="3:3">
      <c r="C1690" s="35"/>
    </row>
    <row r="1691" spans="3:3">
      <c r="C1691" s="35"/>
    </row>
    <row r="1692" spans="3:3">
      <c r="C1692" s="35"/>
    </row>
    <row r="1693" spans="3:3">
      <c r="C1693" s="35"/>
    </row>
    <row r="1694" spans="3:3">
      <c r="C1694" s="35"/>
    </row>
    <row r="1695" spans="3:3">
      <c r="C1695" s="35"/>
    </row>
    <row r="1696" spans="3:3">
      <c r="C1696" s="35"/>
    </row>
    <row r="1697" spans="3:3">
      <c r="C1697" s="35"/>
    </row>
    <row r="1698" spans="3:3">
      <c r="C1698" s="35"/>
    </row>
    <row r="1699" spans="3:3">
      <c r="C1699" s="35"/>
    </row>
    <row r="1700" spans="3:3">
      <c r="C1700" s="35"/>
    </row>
    <row r="1701" spans="3:3">
      <c r="C1701" s="35"/>
    </row>
    <row r="1702" spans="3:3">
      <c r="C1702" s="35"/>
    </row>
    <row r="1703" spans="3:3">
      <c r="C1703" s="35"/>
    </row>
    <row r="1704" spans="3:3">
      <c r="C1704" s="35"/>
    </row>
    <row r="1705" spans="3:3">
      <c r="C1705" s="35"/>
    </row>
    <row r="1706" spans="3:3">
      <c r="C1706" s="35"/>
    </row>
    <row r="1707" spans="3:3">
      <c r="C1707" s="35"/>
    </row>
    <row r="1708" spans="3:3">
      <c r="C1708" s="35"/>
    </row>
    <row r="1709" spans="3:3">
      <c r="C1709" s="35"/>
    </row>
    <row r="1710" spans="3:3">
      <c r="C1710" s="35"/>
    </row>
    <row r="1711" spans="3:3">
      <c r="C1711" s="35"/>
    </row>
    <row r="1712" spans="3:3">
      <c r="C1712" s="35"/>
    </row>
    <row r="1713" spans="3:3">
      <c r="C1713" s="35"/>
    </row>
    <row r="1714" spans="3:3">
      <c r="C1714" s="35"/>
    </row>
    <row r="1715" spans="3:3">
      <c r="C1715" s="35"/>
    </row>
    <row r="1716" spans="3:3">
      <c r="C1716" s="35"/>
    </row>
    <row r="1717" spans="3:3">
      <c r="C1717" s="35"/>
    </row>
    <row r="1718" spans="3:3">
      <c r="C1718" s="35"/>
    </row>
    <row r="1719" spans="3:3">
      <c r="C1719" s="35"/>
    </row>
    <row r="1720" spans="3:3">
      <c r="C1720" s="35"/>
    </row>
    <row r="1721" spans="3:3">
      <c r="C1721" s="35"/>
    </row>
    <row r="1722" spans="3:3">
      <c r="C1722" s="35"/>
    </row>
    <row r="1723" spans="3:3">
      <c r="C1723" s="35"/>
    </row>
    <row r="1724" spans="3:3">
      <c r="C1724" s="35"/>
    </row>
    <row r="1725" spans="3:3">
      <c r="C1725" s="35"/>
    </row>
    <row r="1726" spans="3:3">
      <c r="C1726" s="35"/>
    </row>
    <row r="1727" spans="3:3">
      <c r="C1727" s="35"/>
    </row>
    <row r="1728" spans="3:3">
      <c r="C1728" s="35"/>
    </row>
    <row r="1729" spans="3:3">
      <c r="C1729" s="35"/>
    </row>
    <row r="1730" spans="3:3">
      <c r="C1730" s="35"/>
    </row>
    <row r="1731" spans="3:3">
      <c r="C1731" s="35"/>
    </row>
    <row r="1732" spans="3:3">
      <c r="C1732" s="35"/>
    </row>
    <row r="1733" spans="3:3">
      <c r="C1733" s="35"/>
    </row>
    <row r="1734" spans="3:3">
      <c r="C1734" s="35"/>
    </row>
    <row r="1735" spans="3:3">
      <c r="C1735" s="35"/>
    </row>
    <row r="1736" spans="3:3">
      <c r="C1736" s="35"/>
    </row>
    <row r="1737" spans="3:3">
      <c r="C1737" s="35"/>
    </row>
    <row r="1738" spans="3:3">
      <c r="C1738" s="35"/>
    </row>
    <row r="1739" spans="3:3">
      <c r="C1739" s="35"/>
    </row>
    <row r="1740" spans="3:3">
      <c r="C1740" s="35"/>
    </row>
    <row r="1741" spans="3:3">
      <c r="C1741" s="35"/>
    </row>
    <row r="1742" spans="3:3">
      <c r="C1742" s="35"/>
    </row>
    <row r="1743" spans="3:3">
      <c r="C1743" s="35"/>
    </row>
    <row r="1744" spans="3:3">
      <c r="C1744" s="35"/>
    </row>
    <row r="1745" spans="3:3">
      <c r="C1745" s="35"/>
    </row>
    <row r="1746" spans="3:3">
      <c r="C1746" s="35"/>
    </row>
    <row r="1747" spans="3:3">
      <c r="C1747" s="35"/>
    </row>
    <row r="1748" spans="3:3">
      <c r="C1748" s="35"/>
    </row>
    <row r="1749" spans="3:3">
      <c r="C1749" s="35"/>
    </row>
    <row r="1750" spans="3:3">
      <c r="C1750" s="35"/>
    </row>
    <row r="1751" spans="3:3">
      <c r="C1751" s="35"/>
    </row>
    <row r="1752" spans="3:3">
      <c r="C1752" s="35"/>
    </row>
    <row r="1753" spans="3:3">
      <c r="C1753" s="35"/>
    </row>
    <row r="1754" spans="3:3">
      <c r="C1754" s="35"/>
    </row>
    <row r="1755" spans="3:3">
      <c r="C1755" s="35"/>
    </row>
    <row r="1756" spans="3:3">
      <c r="C1756" s="35"/>
    </row>
    <row r="1757" spans="3:3">
      <c r="C1757" s="35"/>
    </row>
    <row r="1758" spans="3:3">
      <c r="C1758" s="35"/>
    </row>
    <row r="1759" spans="3:3">
      <c r="C1759" s="35"/>
    </row>
    <row r="1760" spans="3:3">
      <c r="C1760" s="35"/>
    </row>
    <row r="1761" spans="3:3">
      <c r="C1761" s="35"/>
    </row>
    <row r="1762" spans="3:3">
      <c r="C1762" s="35"/>
    </row>
    <row r="1763" spans="3:3">
      <c r="C1763" s="35"/>
    </row>
    <row r="1764" spans="3:3">
      <c r="C1764" s="35"/>
    </row>
    <row r="1765" spans="3:3">
      <c r="C1765" s="35"/>
    </row>
    <row r="1766" spans="3:3">
      <c r="C1766" s="35"/>
    </row>
    <row r="1767" spans="3:3">
      <c r="C1767" s="35"/>
    </row>
    <row r="1768" spans="3:3">
      <c r="C1768" s="35"/>
    </row>
    <row r="1769" spans="3:3">
      <c r="C1769" s="35"/>
    </row>
    <row r="1770" spans="3:3">
      <c r="C1770" s="35"/>
    </row>
    <row r="1771" spans="3:3">
      <c r="C1771" s="35"/>
    </row>
    <row r="1772" spans="3:3">
      <c r="C1772" s="35"/>
    </row>
    <row r="1773" spans="3:3">
      <c r="C1773" s="35"/>
    </row>
    <row r="1774" spans="3:3">
      <c r="C1774" s="35"/>
    </row>
    <row r="1775" spans="3:3">
      <c r="C1775" s="35"/>
    </row>
    <row r="1776" spans="3:3">
      <c r="C1776" s="35"/>
    </row>
    <row r="1777" spans="3:3">
      <c r="C1777" s="35"/>
    </row>
    <row r="1778" spans="3:3">
      <c r="C1778" s="35"/>
    </row>
    <row r="1779" spans="3:3">
      <c r="C1779" s="35"/>
    </row>
    <row r="1780" spans="3:3">
      <c r="C1780" s="35"/>
    </row>
    <row r="1781" spans="3:3">
      <c r="C1781" s="35"/>
    </row>
    <row r="1782" spans="3:3">
      <c r="C1782" s="35"/>
    </row>
    <row r="1783" spans="3:3">
      <c r="C1783" s="35"/>
    </row>
    <row r="1784" spans="3:3">
      <c r="C1784" s="35"/>
    </row>
    <row r="1785" spans="3:3">
      <c r="C1785" s="35"/>
    </row>
    <row r="1786" spans="3:3">
      <c r="C1786" s="35"/>
    </row>
    <row r="1787" spans="3:3">
      <c r="C1787" s="35"/>
    </row>
    <row r="1788" spans="3:3">
      <c r="C1788" s="35"/>
    </row>
    <row r="1789" spans="3:3">
      <c r="C1789" s="35"/>
    </row>
    <row r="1790" spans="3:3">
      <c r="C1790" s="35"/>
    </row>
    <row r="1791" spans="3:3">
      <c r="C1791" s="35"/>
    </row>
    <row r="1792" spans="3:3">
      <c r="C1792" s="35"/>
    </row>
    <row r="1793" spans="3:3">
      <c r="C1793" s="35"/>
    </row>
    <row r="1794" spans="3:3">
      <c r="C1794" s="35"/>
    </row>
    <row r="1795" spans="3:3">
      <c r="C1795" s="35"/>
    </row>
    <row r="1796" spans="3:3">
      <c r="C1796" s="35"/>
    </row>
    <row r="1797" spans="3:3">
      <c r="C1797" s="35"/>
    </row>
    <row r="1798" spans="3:3">
      <c r="C1798" s="35"/>
    </row>
    <row r="1799" spans="3:3">
      <c r="C1799" s="35"/>
    </row>
    <row r="1800" spans="3:3">
      <c r="C1800" s="35"/>
    </row>
    <row r="1801" spans="3:3">
      <c r="C1801" s="35"/>
    </row>
    <row r="1802" spans="3:3">
      <c r="C1802" s="35"/>
    </row>
    <row r="1803" spans="3:3">
      <c r="C1803" s="35"/>
    </row>
    <row r="1804" spans="3:3">
      <c r="C1804" s="35"/>
    </row>
    <row r="1805" spans="3:3">
      <c r="C1805" s="35"/>
    </row>
    <row r="1806" spans="3:3">
      <c r="C1806" s="35"/>
    </row>
    <row r="1807" spans="3:3">
      <c r="C1807" s="35"/>
    </row>
    <row r="1808" spans="3:3">
      <c r="C1808" s="35"/>
    </row>
    <row r="1809" spans="3:3">
      <c r="C1809" s="35"/>
    </row>
    <row r="1810" spans="3:3">
      <c r="C1810" s="35"/>
    </row>
    <row r="1811" spans="3:3">
      <c r="C1811" s="35"/>
    </row>
    <row r="1812" spans="3:3">
      <c r="C1812" s="35"/>
    </row>
    <row r="1813" spans="3:3">
      <c r="C1813" s="35"/>
    </row>
    <row r="1814" spans="3:3">
      <c r="C1814" s="35"/>
    </row>
    <row r="1815" spans="3:3">
      <c r="C1815" s="35"/>
    </row>
    <row r="1816" spans="3:3">
      <c r="C1816" s="35"/>
    </row>
    <row r="1817" spans="3:3">
      <c r="C1817" s="35"/>
    </row>
    <row r="1818" spans="3:3">
      <c r="C1818" s="35"/>
    </row>
    <row r="1819" spans="3:3">
      <c r="C1819" s="35"/>
    </row>
    <row r="1820" spans="3:3">
      <c r="C1820" s="35"/>
    </row>
    <row r="1821" spans="3:3">
      <c r="C1821" s="35"/>
    </row>
    <row r="1822" spans="3:3">
      <c r="C1822" s="35"/>
    </row>
    <row r="1823" spans="3:3">
      <c r="C1823" s="35"/>
    </row>
    <row r="1824" spans="3:3">
      <c r="C1824" s="35"/>
    </row>
    <row r="1825" spans="3:3">
      <c r="C1825" s="35"/>
    </row>
    <row r="1826" spans="3:3">
      <c r="C1826" s="35"/>
    </row>
    <row r="1827" spans="3:3">
      <c r="C1827" s="35"/>
    </row>
    <row r="1828" spans="3:3">
      <c r="C1828" s="35"/>
    </row>
    <row r="1829" spans="3:3">
      <c r="C1829" s="35"/>
    </row>
    <row r="1830" spans="3:3">
      <c r="C1830" s="35"/>
    </row>
    <row r="1831" spans="3:3">
      <c r="C1831" s="35"/>
    </row>
    <row r="1832" spans="3:3">
      <c r="C1832" s="35"/>
    </row>
    <row r="1833" spans="3:3">
      <c r="C1833" s="35"/>
    </row>
    <row r="1834" spans="3:3">
      <c r="C1834" s="35"/>
    </row>
    <row r="1835" spans="3:3">
      <c r="C1835" s="35"/>
    </row>
    <row r="1836" spans="3:3">
      <c r="C1836" s="35"/>
    </row>
    <row r="1837" spans="3:3">
      <c r="C1837" s="35"/>
    </row>
    <row r="1838" spans="3:3">
      <c r="C1838" s="35"/>
    </row>
    <row r="1839" spans="3:3">
      <c r="C1839" s="35"/>
    </row>
    <row r="1840" spans="3:3">
      <c r="C1840" s="35"/>
    </row>
    <row r="1841" spans="3:3">
      <c r="C1841" s="35"/>
    </row>
    <row r="1842" spans="3:3">
      <c r="C1842" s="35"/>
    </row>
    <row r="1843" spans="3:3">
      <c r="C1843" s="35"/>
    </row>
    <row r="1844" spans="3:3">
      <c r="C1844" s="35"/>
    </row>
    <row r="1845" spans="3:3">
      <c r="C1845" s="35"/>
    </row>
    <row r="1846" spans="3:3">
      <c r="C1846" s="35"/>
    </row>
    <row r="1847" spans="3:3">
      <c r="C1847" s="35"/>
    </row>
    <row r="1848" spans="3:3">
      <c r="C1848" s="35"/>
    </row>
    <row r="1849" spans="3:3">
      <c r="C1849" s="35"/>
    </row>
    <row r="1850" spans="3:3">
      <c r="C1850" s="35"/>
    </row>
    <row r="1851" spans="3:3">
      <c r="C1851" s="35"/>
    </row>
    <row r="1852" spans="3:3">
      <c r="C1852" s="35"/>
    </row>
    <row r="1853" spans="3:3">
      <c r="C1853" s="35"/>
    </row>
    <row r="1854" spans="3:3">
      <c r="C1854" s="35"/>
    </row>
    <row r="1855" spans="3:3">
      <c r="C1855" s="35"/>
    </row>
    <row r="1856" spans="3:3">
      <c r="C1856" s="35"/>
    </row>
    <row r="1857" spans="3:3">
      <c r="C1857" s="35"/>
    </row>
    <row r="1858" spans="3:3">
      <c r="C1858" s="35"/>
    </row>
    <row r="1859" spans="3:3">
      <c r="C1859" s="35"/>
    </row>
    <row r="1860" spans="3:3">
      <c r="C1860" s="35"/>
    </row>
    <row r="1861" spans="3:3">
      <c r="C1861" s="35"/>
    </row>
    <row r="1862" spans="3:3">
      <c r="C1862" s="35"/>
    </row>
    <row r="1863" spans="3:3">
      <c r="C1863" s="35"/>
    </row>
    <row r="1864" spans="3:3">
      <c r="C1864" s="35"/>
    </row>
    <row r="1865" spans="3:3">
      <c r="C1865" s="35"/>
    </row>
    <row r="1866" spans="3:3">
      <c r="C1866" s="35"/>
    </row>
    <row r="1867" spans="3:3">
      <c r="C1867" s="35"/>
    </row>
    <row r="1868" spans="3:3">
      <c r="C1868" s="35"/>
    </row>
    <row r="1869" spans="3:3">
      <c r="C1869" s="35"/>
    </row>
    <row r="1870" spans="3:3">
      <c r="C1870" s="35"/>
    </row>
    <row r="1871" spans="3:3">
      <c r="C1871" s="35"/>
    </row>
    <row r="1872" spans="3:3">
      <c r="C1872" s="35"/>
    </row>
    <row r="1873" spans="3:3">
      <c r="C1873" s="35"/>
    </row>
    <row r="1874" spans="3:3">
      <c r="C1874" s="35"/>
    </row>
    <row r="1875" spans="3:3">
      <c r="C1875" s="35"/>
    </row>
    <row r="1876" spans="3:3">
      <c r="C1876" s="35"/>
    </row>
    <row r="1877" spans="3:3">
      <c r="C1877" s="35"/>
    </row>
    <row r="1878" spans="3:3">
      <c r="C1878" s="35"/>
    </row>
    <row r="1879" spans="3:3">
      <c r="C1879" s="35"/>
    </row>
    <row r="1880" spans="3:3">
      <c r="C1880" s="35"/>
    </row>
    <row r="1881" spans="3:3">
      <c r="C1881" s="35"/>
    </row>
    <row r="1882" spans="3:3">
      <c r="C1882" s="35"/>
    </row>
    <row r="1883" spans="3:3">
      <c r="C1883" s="35"/>
    </row>
    <row r="1884" spans="3:3">
      <c r="C1884" s="35"/>
    </row>
    <row r="1885" spans="3:3">
      <c r="C1885" s="35"/>
    </row>
    <row r="1886" spans="3:3">
      <c r="C1886" s="35"/>
    </row>
    <row r="1887" spans="3:3">
      <c r="C1887" s="35"/>
    </row>
    <row r="1888" spans="3:3">
      <c r="C1888" s="35"/>
    </row>
    <row r="1889" spans="3:3">
      <c r="C1889" s="35"/>
    </row>
    <row r="1890" spans="3:3">
      <c r="C1890" s="35"/>
    </row>
    <row r="1891" spans="3:3">
      <c r="C1891" s="35"/>
    </row>
    <row r="1892" spans="3:3">
      <c r="C1892" s="35"/>
    </row>
    <row r="1893" spans="3:3">
      <c r="C1893" s="35"/>
    </row>
    <row r="1894" spans="3:3">
      <c r="C1894" s="35"/>
    </row>
    <row r="1895" spans="3:3">
      <c r="C1895" s="35"/>
    </row>
    <row r="1896" spans="3:3">
      <c r="C1896" s="35"/>
    </row>
    <row r="1897" spans="3:3">
      <c r="C1897" s="35"/>
    </row>
    <row r="1898" spans="3:3">
      <c r="C1898" s="35"/>
    </row>
    <row r="1899" spans="3:3">
      <c r="C1899" s="35"/>
    </row>
    <row r="1900" spans="3:3">
      <c r="C1900" s="35"/>
    </row>
    <row r="1901" spans="3:3">
      <c r="C1901" s="35"/>
    </row>
    <row r="1902" spans="3:3">
      <c r="C1902" s="35"/>
    </row>
    <row r="1903" spans="3:3">
      <c r="C1903" s="35"/>
    </row>
    <row r="1904" spans="3:3">
      <c r="C1904" s="35"/>
    </row>
    <row r="1905" spans="3:3">
      <c r="C1905" s="35"/>
    </row>
    <row r="1906" spans="3:3">
      <c r="C1906" s="35"/>
    </row>
    <row r="1907" spans="3:3">
      <c r="C1907" s="35"/>
    </row>
    <row r="1908" spans="3:3">
      <c r="C1908" s="35"/>
    </row>
    <row r="1909" spans="3:3">
      <c r="C1909" s="35"/>
    </row>
    <row r="1910" spans="3:3">
      <c r="C1910" s="35"/>
    </row>
    <row r="1911" spans="3:3">
      <c r="C1911" s="35"/>
    </row>
    <row r="1912" spans="3:3">
      <c r="C1912" s="35"/>
    </row>
    <row r="1913" spans="3:3">
      <c r="C1913" s="35"/>
    </row>
    <row r="1914" spans="3:3">
      <c r="C1914" s="35"/>
    </row>
    <row r="1915" spans="3:3">
      <c r="C1915" s="35"/>
    </row>
    <row r="1916" spans="3:3">
      <c r="C1916" s="35"/>
    </row>
    <row r="1917" spans="3:3">
      <c r="C1917" s="35"/>
    </row>
    <row r="1918" spans="3:3">
      <c r="C1918" s="35"/>
    </row>
    <row r="1919" spans="3:3">
      <c r="C1919" s="35"/>
    </row>
    <row r="1920" spans="3:3">
      <c r="C1920" s="35"/>
    </row>
    <row r="1921" spans="3:3">
      <c r="C1921" s="35"/>
    </row>
    <row r="1922" spans="3:3">
      <c r="C1922" s="35"/>
    </row>
    <row r="1923" spans="3:3">
      <c r="C1923" s="35"/>
    </row>
    <row r="1924" spans="3:3">
      <c r="C1924" s="35"/>
    </row>
    <row r="1925" spans="3:3">
      <c r="C1925" s="35"/>
    </row>
    <row r="1926" spans="3:3">
      <c r="C1926" s="35"/>
    </row>
    <row r="1927" spans="3:3">
      <c r="C1927" s="35"/>
    </row>
    <row r="1928" spans="3:3">
      <c r="C1928" s="35"/>
    </row>
    <row r="1929" spans="3:3">
      <c r="C1929" s="35"/>
    </row>
    <row r="1930" spans="3:3">
      <c r="C1930" s="35"/>
    </row>
    <row r="1931" spans="3:3">
      <c r="C1931" s="35"/>
    </row>
    <row r="1932" spans="3:3">
      <c r="C1932" s="35"/>
    </row>
    <row r="1933" spans="3:3">
      <c r="C1933" s="35"/>
    </row>
    <row r="1934" spans="3:3">
      <c r="C1934" s="35"/>
    </row>
    <row r="1935" spans="3:3">
      <c r="C1935" s="35"/>
    </row>
    <row r="1936" spans="3:3">
      <c r="C1936" s="35"/>
    </row>
    <row r="1937" spans="3:3">
      <c r="C1937" s="35"/>
    </row>
    <row r="1938" spans="3:3">
      <c r="C1938" s="35"/>
    </row>
    <row r="1939" spans="3:3">
      <c r="C1939" s="35"/>
    </row>
    <row r="1940" spans="3:3">
      <c r="C1940" s="35"/>
    </row>
    <row r="1941" spans="3:3">
      <c r="C1941" s="35"/>
    </row>
    <row r="1942" spans="3:3">
      <c r="C1942" s="35"/>
    </row>
    <row r="1943" spans="3:3">
      <c r="C1943" s="35"/>
    </row>
    <row r="1944" spans="3:3">
      <c r="C1944" s="35"/>
    </row>
    <row r="1945" spans="3:3">
      <c r="C1945" s="35"/>
    </row>
    <row r="1946" spans="3:3">
      <c r="C1946" s="35"/>
    </row>
    <row r="1947" spans="3:3">
      <c r="C1947" s="35"/>
    </row>
    <row r="1948" spans="3:3">
      <c r="C1948" s="35"/>
    </row>
    <row r="1949" spans="3:3">
      <c r="C1949" s="35"/>
    </row>
    <row r="1950" spans="3:3">
      <c r="C1950" s="35"/>
    </row>
    <row r="1951" spans="3:3">
      <c r="C1951" s="35"/>
    </row>
    <row r="1952" spans="3:3">
      <c r="C1952" s="35"/>
    </row>
    <row r="1953" spans="3:3">
      <c r="C1953" s="35"/>
    </row>
    <row r="1954" spans="3:3">
      <c r="C1954" s="35"/>
    </row>
    <row r="1955" spans="3:3">
      <c r="C1955" s="35"/>
    </row>
    <row r="1956" spans="3:3">
      <c r="C1956" s="35"/>
    </row>
    <row r="1957" spans="3:3">
      <c r="C1957" s="35"/>
    </row>
    <row r="1958" spans="3:3">
      <c r="C1958" s="35"/>
    </row>
    <row r="1959" spans="3:3">
      <c r="C1959" s="35"/>
    </row>
    <row r="1960" spans="3:3">
      <c r="C1960" s="35"/>
    </row>
    <row r="1961" spans="3:3">
      <c r="C1961" s="35"/>
    </row>
    <row r="1962" spans="3:3">
      <c r="C1962" s="35"/>
    </row>
    <row r="1963" spans="3:3">
      <c r="C1963" s="35"/>
    </row>
    <row r="1964" spans="3:3">
      <c r="C1964" s="35"/>
    </row>
    <row r="1965" spans="3:3">
      <c r="C1965" s="35"/>
    </row>
    <row r="1966" spans="3:3">
      <c r="C1966" s="35"/>
    </row>
    <row r="1967" spans="3:3">
      <c r="C1967" s="35"/>
    </row>
    <row r="1968" spans="3:3">
      <c r="C1968" s="35"/>
    </row>
    <row r="1969" spans="3:3">
      <c r="C1969" s="35"/>
    </row>
    <row r="1970" spans="3:3">
      <c r="C1970" s="35"/>
    </row>
    <row r="1971" spans="3:3">
      <c r="C1971" s="35"/>
    </row>
    <row r="1972" spans="3:3">
      <c r="C1972" s="35"/>
    </row>
    <row r="1973" spans="3:3">
      <c r="C1973" s="35"/>
    </row>
    <row r="1974" spans="3:3">
      <c r="C1974" s="35"/>
    </row>
    <row r="1975" spans="3:3">
      <c r="C1975" s="35"/>
    </row>
    <row r="1976" spans="3:3">
      <c r="C1976" s="35"/>
    </row>
    <row r="1977" spans="3:3">
      <c r="C1977" s="35"/>
    </row>
    <row r="1978" spans="3:3">
      <c r="C1978" s="35"/>
    </row>
    <row r="1979" spans="3:3">
      <c r="C1979" s="35"/>
    </row>
    <row r="1980" spans="3:3">
      <c r="C1980" s="35"/>
    </row>
    <row r="1981" spans="3:3">
      <c r="C1981" s="35"/>
    </row>
    <row r="1982" spans="3:3">
      <c r="C1982" s="35"/>
    </row>
    <row r="1983" spans="3:3">
      <c r="C1983" s="35"/>
    </row>
    <row r="1984" spans="3:3">
      <c r="C1984" s="35"/>
    </row>
    <row r="1985" spans="3:3">
      <c r="C1985" s="35"/>
    </row>
    <row r="1986" spans="3:3">
      <c r="C1986" s="35"/>
    </row>
    <row r="1987" spans="3:3">
      <c r="C1987" s="35"/>
    </row>
    <row r="1988" spans="3:3">
      <c r="C1988" s="35"/>
    </row>
    <row r="1989" spans="3:3">
      <c r="C1989" s="35"/>
    </row>
    <row r="1990" spans="3:3">
      <c r="C1990" s="35"/>
    </row>
    <row r="1991" spans="3:3">
      <c r="C1991" s="35"/>
    </row>
    <row r="1992" spans="3:3">
      <c r="C1992" s="35"/>
    </row>
    <row r="1993" spans="3:3">
      <c r="C1993" s="35"/>
    </row>
    <row r="1994" spans="3:3">
      <c r="C1994" s="35"/>
    </row>
    <row r="1995" spans="3:3">
      <c r="C1995" s="35"/>
    </row>
    <row r="1996" spans="3:3">
      <c r="C1996" s="35"/>
    </row>
    <row r="1997" spans="3:3">
      <c r="C1997" s="35"/>
    </row>
    <row r="1998" spans="3:3">
      <c r="C1998" s="35"/>
    </row>
    <row r="1999" spans="3:3">
      <c r="C1999" s="35"/>
    </row>
    <row r="2000" spans="3:3">
      <c r="C2000" s="35"/>
    </row>
    <row r="2001" spans="3:3">
      <c r="C2001" s="35"/>
    </row>
    <row r="2002" spans="3:3">
      <c r="C2002" s="35"/>
    </row>
    <row r="2003" spans="3:3">
      <c r="C2003" s="35"/>
    </row>
    <row r="2004" spans="3:3">
      <c r="C2004" s="35"/>
    </row>
    <row r="2005" spans="3:3">
      <c r="C2005" s="35"/>
    </row>
    <row r="2006" spans="3:3">
      <c r="C2006" s="35"/>
    </row>
    <row r="2007" spans="3:3">
      <c r="C2007" s="35"/>
    </row>
    <row r="2008" spans="3:3">
      <c r="C2008" s="35"/>
    </row>
    <row r="2009" spans="3:3">
      <c r="C2009" s="35"/>
    </row>
    <row r="2010" spans="3:3">
      <c r="C2010" s="35"/>
    </row>
    <row r="2011" spans="3:3">
      <c r="C2011" s="35"/>
    </row>
    <row r="2012" spans="3:3">
      <c r="C2012" s="35"/>
    </row>
    <row r="2013" spans="3:3">
      <c r="C2013" s="35"/>
    </row>
    <row r="2014" spans="3:3">
      <c r="C2014" s="35"/>
    </row>
    <row r="2015" spans="3:3">
      <c r="C2015" s="35"/>
    </row>
    <row r="2016" spans="3:3">
      <c r="C2016" s="35"/>
    </row>
    <row r="2017" spans="3:3">
      <c r="C2017" s="35"/>
    </row>
    <row r="2018" spans="3:3">
      <c r="C2018" s="35"/>
    </row>
    <row r="2019" spans="3:3">
      <c r="C2019" s="35"/>
    </row>
    <row r="2020" spans="3:3">
      <c r="C2020" s="35"/>
    </row>
    <row r="2021" spans="3:3">
      <c r="C2021" s="35"/>
    </row>
    <row r="2022" spans="3:3">
      <c r="C2022" s="35"/>
    </row>
    <row r="2023" spans="3:3">
      <c r="C2023" s="35"/>
    </row>
    <row r="2024" spans="3:3">
      <c r="C2024" s="35"/>
    </row>
    <row r="2025" spans="3:3">
      <c r="C2025" s="35"/>
    </row>
    <row r="2026" spans="3:3">
      <c r="C2026" s="35"/>
    </row>
    <row r="2027" spans="3:3">
      <c r="C2027" s="35"/>
    </row>
    <row r="2028" spans="3:3">
      <c r="C2028" s="35"/>
    </row>
    <row r="2029" spans="3:3">
      <c r="C2029" s="35"/>
    </row>
    <row r="2030" spans="3:3">
      <c r="C2030" s="35"/>
    </row>
    <row r="2031" spans="3:3">
      <c r="C2031" s="35"/>
    </row>
    <row r="2032" spans="3:3">
      <c r="C2032" s="35"/>
    </row>
    <row r="2033" spans="3:3">
      <c r="C2033" s="35"/>
    </row>
    <row r="2034" spans="3:3">
      <c r="C2034" s="35"/>
    </row>
    <row r="2035" spans="3:3">
      <c r="C2035" s="35"/>
    </row>
    <row r="2036" spans="3:3">
      <c r="C2036" s="35"/>
    </row>
    <row r="2037" spans="3:3">
      <c r="C2037" s="35"/>
    </row>
    <row r="2038" spans="3:3">
      <c r="C2038" s="35"/>
    </row>
    <row r="2039" spans="3:3">
      <c r="C2039" s="35"/>
    </row>
    <row r="2040" spans="3:3">
      <c r="C2040" s="35"/>
    </row>
    <row r="2041" spans="3:3">
      <c r="C2041" s="35"/>
    </row>
    <row r="2042" spans="3:3">
      <c r="C2042" s="35"/>
    </row>
    <row r="2043" spans="3:3">
      <c r="C2043" s="35"/>
    </row>
    <row r="2044" spans="3:3">
      <c r="C2044" s="35"/>
    </row>
    <row r="2045" spans="3:3">
      <c r="C2045" s="35"/>
    </row>
    <row r="2046" spans="3:3">
      <c r="C2046" s="35"/>
    </row>
    <row r="2047" spans="3:3">
      <c r="C2047" s="35"/>
    </row>
    <row r="2048" spans="3:3">
      <c r="C2048" s="35"/>
    </row>
    <row r="2049" spans="3:3">
      <c r="C2049" s="35"/>
    </row>
    <row r="2050" spans="3:3">
      <c r="C2050" s="35"/>
    </row>
    <row r="2051" spans="3:3">
      <c r="C2051" s="35"/>
    </row>
    <row r="2052" spans="3:3">
      <c r="C2052" s="35"/>
    </row>
    <row r="2053" spans="3:3">
      <c r="C2053" s="35"/>
    </row>
    <row r="2054" spans="3:3">
      <c r="C2054" s="35"/>
    </row>
    <row r="2055" spans="3:3">
      <c r="C2055" s="35"/>
    </row>
    <row r="2056" spans="3:3">
      <c r="C2056" s="35"/>
    </row>
    <row r="2057" spans="3:3">
      <c r="C2057" s="35"/>
    </row>
    <row r="2058" spans="3:3">
      <c r="C2058" s="35"/>
    </row>
    <row r="2059" spans="3:3">
      <c r="C2059" s="35"/>
    </row>
    <row r="2060" spans="3:3">
      <c r="C2060" s="35"/>
    </row>
    <row r="2061" spans="3:3">
      <c r="C2061" s="35"/>
    </row>
    <row r="2062" spans="3:3">
      <c r="C2062" s="35"/>
    </row>
    <row r="2063" spans="3:3">
      <c r="C2063" s="35"/>
    </row>
    <row r="2064" spans="3:3">
      <c r="C2064" s="35"/>
    </row>
    <row r="2065" spans="3:3">
      <c r="C2065" s="35"/>
    </row>
    <row r="2066" spans="3:3">
      <c r="C2066" s="35"/>
    </row>
    <row r="2067" spans="3:3">
      <c r="C2067" s="35"/>
    </row>
    <row r="2068" spans="3:3">
      <c r="C2068" s="35"/>
    </row>
    <row r="2069" spans="3:3">
      <c r="C2069" s="35"/>
    </row>
    <row r="2070" spans="3:3">
      <c r="C2070" s="35"/>
    </row>
    <row r="2071" spans="3:3">
      <c r="C2071" s="35"/>
    </row>
    <row r="2072" spans="3:3">
      <c r="C2072" s="35"/>
    </row>
    <row r="2073" spans="3:3">
      <c r="C2073" s="35"/>
    </row>
    <row r="2074" spans="3:3">
      <c r="C2074" s="35"/>
    </row>
  </sheetData>
  <mergeCells count="7">
    <mergeCell ref="C28:D28"/>
    <mergeCell ref="A1:E1"/>
    <mergeCell ref="A2:E2"/>
    <mergeCell ref="A3:E3"/>
    <mergeCell ref="A4:E4"/>
    <mergeCell ref="A10:B10"/>
    <mergeCell ref="C27:D27"/>
  </mergeCells>
  <dataValidations disablePrompts="1" count="5">
    <dataValidation allowBlank="1" showInputMessage="1" showErrorMessage="1" prompt="Saldo final del periodo que corresponde la cuenta pública presentada (mensual:  enero, febrero, marzo, etc.; trimestral: 1er, 2do, 3ro. o 4to.)." sqref="C11" xr:uid="{00000000-0002-0000-0D00-000000000000}"/>
    <dataValidation allowBlank="1" showInputMessage="1" showErrorMessage="1" prompt="Corresponde al número de la cuenta de acuerdo al Plan de Cuentas emitido por el CONAC (DOF 22/11/2010)." sqref="A11" xr:uid="{00000000-0002-0000-0D00-000001000000}"/>
    <dataValidation allowBlank="1" showInputMessage="1" showErrorMessage="1" prompt="Corresponde al nombre o descripción de la cuenta de acuerdo al Plan de Cuentas emitido por el CONAC." sqref="B11" xr:uid="{00000000-0002-0000-0D00-000002000000}"/>
    <dataValidation allowBlank="1" showInputMessage="1" showErrorMessage="1" prompt="Especificar origen de dicho recurso: Federal, Estatal, Municipal, Particulares." sqref="D11" xr:uid="{00000000-0002-0000-0D00-000003000000}"/>
    <dataValidation allowBlank="1" showInputMessage="1" showErrorMessage="1" prompt="Características cualitativas significativas que les impacten financieramente." sqref="E11" xr:uid="{00000000-0002-0000-0D00-000004000000}"/>
  </dataValidations>
  <pageMargins left="0.70866141732283472" right="0.70866141732283472" top="0.74803149606299213" bottom="0.74803149606299213" header="0.31496062992125984" footer="0.31496062992125984"/>
  <pageSetup paperSize="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1547"/>
  <sheetViews>
    <sheetView zoomScaleNormal="100" zoomScaleSheetLayoutView="100" workbookViewId="0">
      <selection activeCell="A39" sqref="A39:B39"/>
    </sheetView>
  </sheetViews>
  <sheetFormatPr defaultColWidth="11.42578125" defaultRowHeight="11.25"/>
  <cols>
    <col min="1" max="1" width="28.85546875" style="2" customWidth="1"/>
    <col min="2" max="2" width="50.7109375" style="2" customWidth="1"/>
    <col min="3" max="3" width="29.7109375" style="24" customWidth="1"/>
    <col min="4" max="4" width="18" style="2" customWidth="1"/>
    <col min="5" max="5" width="25.140625" style="2" customWidth="1"/>
    <col min="6" max="16384" width="11.42578125" style="2"/>
  </cols>
  <sheetData>
    <row r="1" spans="1:13" s="188" customFormat="1" ht="12.75">
      <c r="A1" s="498" t="s">
        <v>51</v>
      </c>
      <c r="B1" s="499"/>
      <c r="C1" s="499"/>
      <c r="D1" s="499"/>
      <c r="E1" s="500"/>
    </row>
    <row r="2" spans="1:13" s="188" customFormat="1" ht="12.75">
      <c r="A2" s="501" t="s">
        <v>31</v>
      </c>
      <c r="B2" s="502"/>
      <c r="C2" s="502"/>
      <c r="D2" s="502"/>
      <c r="E2" s="503"/>
    </row>
    <row r="3" spans="1:13" s="188" customFormat="1" ht="12.75">
      <c r="A3" s="501" t="s">
        <v>899</v>
      </c>
      <c r="B3" s="502"/>
      <c r="C3" s="502"/>
      <c r="D3" s="502"/>
      <c r="E3" s="503"/>
    </row>
    <row r="4" spans="1:13" s="188" customFormat="1" ht="12.75">
      <c r="A4" s="504" t="s">
        <v>53</v>
      </c>
      <c r="B4" s="505"/>
      <c r="C4" s="505"/>
      <c r="D4" s="505"/>
      <c r="E4" s="506"/>
    </row>
    <row r="5" spans="1:13" s="188" customFormat="1" ht="11.25" customHeight="1">
      <c r="A5" s="221" t="s">
        <v>54</v>
      </c>
      <c r="B5" s="221"/>
      <c r="C5" s="171"/>
      <c r="D5" s="210"/>
      <c r="E5" s="176" t="s">
        <v>55</v>
      </c>
    </row>
    <row r="6" spans="1:13" s="210" customFormat="1" ht="12.75">
      <c r="A6" s="221" t="s">
        <v>723</v>
      </c>
      <c r="B6" s="221"/>
      <c r="C6" s="233"/>
      <c r="D6" s="188"/>
      <c r="E6" s="188"/>
    </row>
    <row r="7" spans="1:13" s="146" customFormat="1" ht="15" customHeight="1">
      <c r="A7" s="188"/>
      <c r="B7" s="188"/>
      <c r="C7" s="233"/>
      <c r="D7" s="188"/>
      <c r="E7" s="188"/>
      <c r="F7" s="486"/>
      <c r="G7" s="486"/>
      <c r="H7" s="486"/>
      <c r="I7" s="486"/>
      <c r="J7" s="486"/>
      <c r="K7" s="486"/>
      <c r="L7" s="486"/>
      <c r="M7" s="486"/>
    </row>
    <row r="8" spans="1:13" s="146" customFormat="1" ht="12.75">
      <c r="A8" s="188"/>
      <c r="B8" s="188"/>
      <c r="C8" s="233"/>
      <c r="D8" s="188"/>
      <c r="E8" s="188"/>
      <c r="F8" s="486"/>
      <c r="G8" s="486"/>
      <c r="H8" s="486"/>
      <c r="I8" s="486"/>
      <c r="J8" s="486"/>
      <c r="K8" s="486"/>
      <c r="L8" s="486"/>
      <c r="M8" s="486"/>
    </row>
    <row r="9" spans="1:13" s="146" customFormat="1" ht="12.75">
      <c r="A9" s="492"/>
      <c r="B9" s="492"/>
      <c r="C9" s="171"/>
      <c r="D9" s="232"/>
      <c r="E9" s="232"/>
      <c r="F9" s="486"/>
      <c r="G9" s="486"/>
      <c r="H9" s="486"/>
      <c r="I9" s="486"/>
      <c r="J9" s="486"/>
      <c r="K9" s="486"/>
      <c r="L9" s="486"/>
      <c r="M9" s="486"/>
    </row>
    <row r="10" spans="1:13" s="146" customFormat="1" ht="12.75">
      <c r="A10" s="177"/>
      <c r="B10" s="177"/>
      <c r="C10" s="225"/>
      <c r="D10" s="232"/>
      <c r="E10" s="210"/>
      <c r="F10" s="486"/>
      <c r="G10" s="486"/>
      <c r="H10" s="486"/>
      <c r="I10" s="486"/>
      <c r="J10" s="486"/>
      <c r="K10" s="486"/>
      <c r="L10" s="486"/>
      <c r="M10" s="486"/>
    </row>
    <row r="11" spans="1:13" s="146" customFormat="1" ht="16.5" customHeight="1">
      <c r="A11" s="180" t="s">
        <v>58</v>
      </c>
      <c r="B11" s="181" t="s">
        <v>59</v>
      </c>
      <c r="C11" s="271" t="s">
        <v>60</v>
      </c>
      <c r="D11" s="271" t="s">
        <v>894</v>
      </c>
      <c r="E11" s="271" t="s">
        <v>92</v>
      </c>
      <c r="F11" s="486"/>
      <c r="G11" s="486"/>
      <c r="H11" s="486"/>
      <c r="I11" s="486"/>
      <c r="J11" s="486"/>
      <c r="K11" s="486"/>
      <c r="L11" s="486"/>
      <c r="M11" s="486"/>
    </row>
    <row r="12" spans="1:13" s="146" customFormat="1" ht="12.75">
      <c r="A12" s="212" t="s">
        <v>900</v>
      </c>
      <c r="B12" s="206"/>
      <c r="C12" s="312"/>
      <c r="D12" s="355"/>
      <c r="E12" s="355"/>
      <c r="F12" s="212" t="s">
        <v>901</v>
      </c>
      <c r="G12" s="486"/>
      <c r="H12" s="486"/>
      <c r="I12" s="486"/>
      <c r="J12" s="486"/>
      <c r="K12" s="486"/>
      <c r="L12" s="486"/>
      <c r="M12" s="486"/>
    </row>
    <row r="13" spans="1:13" s="146" customFormat="1" ht="12.75">
      <c r="A13" s="356" t="s">
        <v>902</v>
      </c>
      <c r="B13" s="206" t="s">
        <v>903</v>
      </c>
      <c r="C13" s="312">
        <v>123.3</v>
      </c>
      <c r="D13" s="355" t="s">
        <v>904</v>
      </c>
      <c r="E13" s="355"/>
      <c r="F13" s="144"/>
      <c r="G13" s="486"/>
      <c r="H13" s="486"/>
      <c r="I13" s="486"/>
      <c r="J13" s="486"/>
      <c r="K13" s="486"/>
      <c r="L13" s="486"/>
      <c r="M13" s="486"/>
    </row>
    <row r="14" spans="1:13" s="146" customFormat="1" ht="12.75">
      <c r="A14" s="287"/>
      <c r="B14" s="212" t="s">
        <v>67</v>
      </c>
      <c r="C14" s="142">
        <f>+C13</f>
        <v>123.3</v>
      </c>
      <c r="D14" s="212"/>
      <c r="E14" s="212"/>
      <c r="F14" s="144"/>
      <c r="G14" s="486"/>
      <c r="H14" s="486"/>
      <c r="I14" s="486"/>
      <c r="J14" s="486"/>
      <c r="K14" s="486"/>
      <c r="L14" s="486"/>
      <c r="M14" s="486"/>
    </row>
    <row r="15" spans="1:13" s="146" customFormat="1" ht="12.75">
      <c r="A15" s="166"/>
      <c r="B15" s="166"/>
      <c r="C15" s="168"/>
      <c r="D15" s="299"/>
      <c r="E15" s="299"/>
      <c r="F15" s="144"/>
      <c r="G15" s="486"/>
      <c r="H15" s="486"/>
      <c r="I15" s="486"/>
      <c r="J15" s="486"/>
      <c r="K15" s="486"/>
      <c r="L15" s="486"/>
      <c r="M15" s="486"/>
    </row>
    <row r="16" spans="1:13" s="128" customFormat="1" ht="12.75">
      <c r="A16" s="144"/>
      <c r="B16" s="144"/>
      <c r="C16" s="171"/>
      <c r="D16" s="144"/>
      <c r="E16" s="144"/>
      <c r="F16" s="144"/>
      <c r="G16" s="163"/>
      <c r="J16" s="163"/>
      <c r="K16" s="163"/>
      <c r="L16" s="310"/>
      <c r="M16" s="311"/>
    </row>
    <row r="17" spans="1:13" s="128" customFormat="1" ht="12.75">
      <c r="A17" s="212" t="s">
        <v>905</v>
      </c>
      <c r="B17" s="144"/>
      <c r="C17" s="171"/>
      <c r="D17" s="144"/>
      <c r="E17" s="144"/>
      <c r="F17" s="212" t="s">
        <v>901</v>
      </c>
      <c r="G17" s="163"/>
      <c r="J17" s="163"/>
      <c r="M17" s="118"/>
    </row>
    <row r="18" spans="1:13" s="128" customFormat="1" ht="12.75">
      <c r="A18" s="144"/>
      <c r="B18" s="144"/>
      <c r="C18" s="171">
        <v>0</v>
      </c>
      <c r="D18" s="144"/>
      <c r="E18" s="144"/>
      <c r="F18" s="144"/>
      <c r="G18" s="163"/>
      <c r="J18" s="163"/>
      <c r="K18" s="163"/>
      <c r="L18" s="163"/>
      <c r="M18" s="163"/>
    </row>
    <row r="19" spans="1:13" s="128" customFormat="1" ht="12.75">
      <c r="A19" s="144"/>
      <c r="B19" s="212" t="s">
        <v>67</v>
      </c>
      <c r="C19" s="212">
        <v>0</v>
      </c>
      <c r="D19" s="212"/>
      <c r="E19" s="212"/>
      <c r="F19" s="144"/>
      <c r="G19" s="163"/>
      <c r="H19" s="163"/>
      <c r="I19" s="163"/>
      <c r="J19" s="163"/>
      <c r="K19" s="163"/>
      <c r="L19" s="483"/>
      <c r="M19" s="482"/>
    </row>
    <row r="20" spans="1:13" s="128" customFormat="1" ht="12.75">
      <c r="A20" s="144"/>
      <c r="B20" s="144"/>
      <c r="C20" s="171"/>
      <c r="D20" s="325"/>
      <c r="E20" s="144"/>
      <c r="F20" s="144"/>
      <c r="G20" s="311"/>
      <c r="H20" s="311"/>
      <c r="I20" s="311"/>
      <c r="J20" s="311"/>
      <c r="K20" s="311"/>
      <c r="L20" s="311"/>
      <c r="M20" s="311"/>
    </row>
    <row r="21" spans="1:13" s="146" customFormat="1" ht="12.75">
      <c r="A21" s="144"/>
      <c r="B21" s="144"/>
      <c r="C21" s="171"/>
      <c r="D21" s="325"/>
      <c r="E21" s="144"/>
      <c r="F21" s="144"/>
      <c r="G21" s="486"/>
      <c r="H21" s="486"/>
      <c r="I21" s="486"/>
      <c r="J21" s="486"/>
      <c r="K21" s="486"/>
      <c r="L21" s="486"/>
      <c r="M21" s="486"/>
    </row>
    <row r="22" spans="1:13" s="146" customFormat="1" ht="12.75">
      <c r="A22" s="212" t="s">
        <v>906</v>
      </c>
      <c r="B22" s="144"/>
      <c r="C22" s="171"/>
      <c r="D22" s="144"/>
      <c r="E22" s="144"/>
      <c r="F22" s="212" t="s">
        <v>901</v>
      </c>
      <c r="G22" s="486"/>
      <c r="H22" s="486"/>
      <c r="I22" s="486"/>
      <c r="J22" s="486"/>
      <c r="K22" s="486"/>
      <c r="L22" s="486"/>
      <c r="M22" s="486"/>
    </row>
    <row r="23" spans="1:13" s="146" customFormat="1" ht="12.75">
      <c r="A23" s="144"/>
      <c r="B23" s="144"/>
      <c r="C23" s="171">
        <v>0</v>
      </c>
      <c r="D23" s="144"/>
      <c r="E23" s="144"/>
      <c r="F23" s="144"/>
      <c r="G23" s="486"/>
      <c r="H23" s="486"/>
      <c r="I23" s="486"/>
      <c r="J23" s="486"/>
      <c r="K23" s="486"/>
      <c r="L23" s="486"/>
      <c r="M23" s="486"/>
    </row>
    <row r="24" spans="1:13" s="146" customFormat="1" ht="12.75">
      <c r="A24" s="144"/>
      <c r="B24" s="212" t="s">
        <v>67</v>
      </c>
      <c r="C24" s="212">
        <v>0</v>
      </c>
      <c r="D24" s="212"/>
      <c r="E24" s="212"/>
      <c r="F24" s="144"/>
      <c r="G24" s="486"/>
      <c r="H24" s="486"/>
      <c r="I24" s="486"/>
      <c r="J24" s="486"/>
      <c r="K24" s="486"/>
      <c r="L24" s="486"/>
      <c r="M24" s="486"/>
    </row>
    <row r="25" spans="1:13" s="146" customFormat="1" ht="12.75">
      <c r="A25" s="144"/>
      <c r="B25" s="144"/>
      <c r="C25" s="171"/>
      <c r="D25" s="144"/>
      <c r="E25" s="144"/>
      <c r="F25" s="144"/>
      <c r="G25" s="486"/>
      <c r="H25" s="486"/>
      <c r="I25" s="486"/>
      <c r="J25" s="486"/>
      <c r="K25" s="486"/>
      <c r="L25" s="486"/>
      <c r="M25" s="486"/>
    </row>
    <row r="26" spans="1:13" s="146" customFormat="1" ht="12.75">
      <c r="A26" s="144"/>
      <c r="B26" s="144"/>
      <c r="C26" s="171"/>
      <c r="D26" s="144"/>
      <c r="E26" s="144"/>
      <c r="F26" s="144"/>
      <c r="G26" s="486"/>
      <c r="H26" s="486"/>
      <c r="I26" s="486"/>
      <c r="J26" s="486"/>
      <c r="K26" s="486"/>
      <c r="L26" s="486"/>
      <c r="M26" s="486"/>
    </row>
    <row r="27" spans="1:13" s="146" customFormat="1" ht="12.75">
      <c r="A27" s="144"/>
      <c r="B27" s="144"/>
      <c r="C27" s="171"/>
      <c r="D27" s="144"/>
      <c r="E27" s="144"/>
      <c r="F27" s="144"/>
      <c r="G27" s="486"/>
      <c r="H27" s="486"/>
      <c r="I27" s="486"/>
      <c r="J27" s="486"/>
      <c r="K27" s="486"/>
      <c r="L27" s="486"/>
      <c r="M27" s="486"/>
    </row>
    <row r="28" spans="1:13" s="146" customFormat="1" ht="12.75">
      <c r="A28" s="486"/>
      <c r="B28" s="486"/>
      <c r="C28" s="162"/>
      <c r="D28" s="486"/>
      <c r="E28" s="486"/>
      <c r="F28" s="486"/>
      <c r="G28" s="486"/>
      <c r="H28" s="486"/>
      <c r="I28" s="486"/>
      <c r="J28" s="486"/>
      <c r="K28" s="486"/>
      <c r="L28" s="486"/>
      <c r="M28" s="486"/>
    </row>
    <row r="29" spans="1:13" s="146" customFormat="1" ht="12.75">
      <c r="A29" s="486"/>
      <c r="B29" s="486"/>
      <c r="C29" s="162"/>
      <c r="D29" s="486"/>
      <c r="E29" s="486"/>
      <c r="F29" s="486"/>
      <c r="G29" s="486"/>
      <c r="H29" s="486"/>
      <c r="I29" s="486"/>
      <c r="J29" s="486"/>
      <c r="K29" s="486"/>
      <c r="L29" s="486"/>
      <c r="M29" s="486"/>
    </row>
    <row r="30" spans="1:13" s="146" customFormat="1" ht="12.75">
      <c r="A30" s="486"/>
      <c r="B30" s="486"/>
      <c r="C30" s="162"/>
      <c r="D30" s="486"/>
      <c r="E30" s="486"/>
      <c r="F30" s="486"/>
      <c r="G30" s="486"/>
      <c r="H30" s="486"/>
      <c r="I30" s="486"/>
      <c r="J30" s="486"/>
      <c r="K30" s="486"/>
      <c r="L30" s="486"/>
      <c r="M30" s="486"/>
    </row>
    <row r="31" spans="1:13" s="146" customFormat="1" ht="25.5">
      <c r="A31" s="484" t="s">
        <v>72</v>
      </c>
      <c r="B31" s="483" t="s">
        <v>73</v>
      </c>
      <c r="C31" s="484" t="s">
        <v>74</v>
      </c>
      <c r="D31" s="486"/>
      <c r="E31" s="484" t="s">
        <v>75</v>
      </c>
      <c r="F31" s="486"/>
      <c r="G31" s="486"/>
      <c r="H31" s="486"/>
      <c r="I31" s="486"/>
      <c r="J31" s="486"/>
      <c r="K31" s="486"/>
      <c r="L31" s="486"/>
      <c r="M31" s="486"/>
    </row>
    <row r="32" spans="1:13" s="107" customFormat="1" ht="12.75">
      <c r="A32" s="477" t="s">
        <v>76</v>
      </c>
      <c r="B32" s="477" t="s">
        <v>77</v>
      </c>
      <c r="C32" s="477" t="s">
        <v>78</v>
      </c>
      <c r="E32" s="485" t="s">
        <v>79</v>
      </c>
    </row>
    <row r="33" spans="3:3" s="107" customFormat="1" ht="12.75">
      <c r="C33" s="98"/>
    </row>
    <row r="34" spans="3:3" s="107" customFormat="1" ht="12.75">
      <c r="C34" s="108"/>
    </row>
    <row r="35" spans="3:3" s="107" customFormat="1" ht="12.75">
      <c r="C35" s="108"/>
    </row>
    <row r="36" spans="3:3" s="107" customFormat="1" ht="12.75">
      <c r="C36" s="108"/>
    </row>
    <row r="37" spans="3:3" s="107" customFormat="1" ht="12.75">
      <c r="C37" s="108"/>
    </row>
    <row r="38" spans="3:3" s="107" customFormat="1" ht="12.75">
      <c r="C38" s="108"/>
    </row>
    <row r="39" spans="3:3" s="107" customFormat="1" ht="12.75">
      <c r="C39" s="108"/>
    </row>
    <row r="40" spans="3:3" s="107" customFormat="1" ht="12.75">
      <c r="C40" s="108"/>
    </row>
    <row r="41" spans="3:3" s="107" customFormat="1" ht="12.75">
      <c r="C41" s="108"/>
    </row>
    <row r="42" spans="3:3" s="107" customFormat="1" ht="12.75">
      <c r="C42" s="108"/>
    </row>
    <row r="43" spans="3:3" s="107" customFormat="1" ht="12.75">
      <c r="C43" s="108"/>
    </row>
    <row r="44" spans="3:3" s="107" customFormat="1" ht="12.75">
      <c r="C44" s="108"/>
    </row>
    <row r="45" spans="3:3" s="107" customFormat="1" ht="12.75">
      <c r="C45" s="108"/>
    </row>
    <row r="46" spans="3:3" s="107" customFormat="1" ht="12.75">
      <c r="C46" s="108"/>
    </row>
    <row r="47" spans="3:3" s="107" customFormat="1" ht="12.75">
      <c r="C47" s="108"/>
    </row>
    <row r="48" spans="3:3" s="107" customFormat="1" ht="12.75">
      <c r="C48" s="108"/>
    </row>
    <row r="49" spans="3:3" s="107" customFormat="1" ht="12.75">
      <c r="C49" s="108"/>
    </row>
    <row r="100" spans="3:3" s="146" customFormat="1" ht="12.75">
      <c r="C100" s="162"/>
    </row>
    <row r="309" spans="3:3" s="146" customFormat="1" ht="12.75">
      <c r="C309" s="162"/>
    </row>
    <row r="310" spans="3:3" s="146" customFormat="1" ht="12.75">
      <c r="C310" s="162"/>
    </row>
    <row r="311" spans="3:3" s="146" customFormat="1" ht="12.75">
      <c r="C311" s="162"/>
    </row>
    <row r="312" spans="3:3" s="146" customFormat="1" ht="12.75">
      <c r="C312" s="162"/>
    </row>
    <row r="313" spans="3:3" s="146" customFormat="1" ht="12.75">
      <c r="C313" s="162"/>
    </row>
    <row r="314" spans="3:3" s="146" customFormat="1" ht="12.75">
      <c r="C314" s="162"/>
    </row>
    <row r="315" spans="3:3" s="146" customFormat="1" ht="12.75">
      <c r="C315" s="162"/>
    </row>
    <row r="316" spans="3:3" s="146" customFormat="1" ht="12.75">
      <c r="C316" s="162"/>
    </row>
    <row r="317" spans="3:3" s="146" customFormat="1" ht="12.75">
      <c r="C317" s="162"/>
    </row>
    <row r="318" spans="3:3" s="146" customFormat="1" ht="12.75">
      <c r="C318" s="162"/>
    </row>
    <row r="319" spans="3:3" s="146" customFormat="1" ht="12.75">
      <c r="C319" s="162"/>
    </row>
    <row r="320" spans="3:3" s="146" customFormat="1" ht="12.75">
      <c r="C320" s="162"/>
    </row>
    <row r="321" spans="3:3" s="146" customFormat="1" ht="12.75">
      <c r="C321" s="162"/>
    </row>
    <row r="322" spans="3:3" s="146" customFormat="1" ht="12.75">
      <c r="C322" s="162"/>
    </row>
    <row r="323" spans="3:3" s="146" customFormat="1" ht="12.75">
      <c r="C323" s="162"/>
    </row>
    <row r="324" spans="3:3" s="146" customFormat="1" ht="12.75">
      <c r="C324" s="162"/>
    </row>
    <row r="325" spans="3:3" s="146" customFormat="1" ht="12.75">
      <c r="C325" s="162"/>
    </row>
    <row r="326" spans="3:3" s="146" customFormat="1" ht="12.75">
      <c r="C326" s="162"/>
    </row>
    <row r="327" spans="3:3" s="146" customFormat="1" ht="12.75">
      <c r="C327" s="162"/>
    </row>
    <row r="328" spans="3:3" s="146" customFormat="1" ht="12.75">
      <c r="C328" s="162"/>
    </row>
    <row r="329" spans="3:3" s="146" customFormat="1" ht="12.75">
      <c r="C329" s="162"/>
    </row>
    <row r="330" spans="3:3" s="146" customFormat="1" ht="12.75">
      <c r="C330" s="162"/>
    </row>
    <row r="331" spans="3:3" s="146" customFormat="1" ht="12.75">
      <c r="C331" s="162"/>
    </row>
    <row r="332" spans="3:3" s="146" customFormat="1" ht="12.75">
      <c r="C332" s="162"/>
    </row>
    <row r="333" spans="3:3" s="146" customFormat="1" ht="12.75">
      <c r="C333" s="162"/>
    </row>
    <row r="334" spans="3:3" s="146" customFormat="1" ht="12.75">
      <c r="C334" s="162"/>
    </row>
    <row r="335" spans="3:3" s="146" customFormat="1" ht="12.75">
      <c r="C335" s="162"/>
    </row>
    <row r="336" spans="3:3" s="146" customFormat="1" ht="12.75">
      <c r="C336" s="162"/>
    </row>
    <row r="337" spans="3:3" s="146" customFormat="1" ht="12.75">
      <c r="C337" s="162"/>
    </row>
    <row r="338" spans="3:3" s="146" customFormat="1" ht="12.75">
      <c r="C338" s="162"/>
    </row>
    <row r="339" spans="3:3" s="146" customFormat="1" ht="12.75">
      <c r="C339" s="162"/>
    </row>
    <row r="340" spans="3:3" s="146" customFormat="1" ht="12.75">
      <c r="C340" s="162"/>
    </row>
    <row r="341" spans="3:3" s="146" customFormat="1" ht="12.75">
      <c r="C341" s="162"/>
    </row>
    <row r="342" spans="3:3" s="146" customFormat="1" ht="12.75">
      <c r="C342" s="162"/>
    </row>
    <row r="343" spans="3:3" s="146" customFormat="1" ht="12.75">
      <c r="C343" s="162"/>
    </row>
    <row r="345" spans="3:3" s="146" customFormat="1" ht="12.75">
      <c r="C345" s="162"/>
    </row>
    <row r="346" spans="3:3" s="146" customFormat="1" ht="12.75">
      <c r="C346" s="162"/>
    </row>
    <row r="347" spans="3:3" s="146" customFormat="1" ht="12.75">
      <c r="C347" s="162"/>
    </row>
    <row r="348" spans="3:3" s="146" customFormat="1" ht="12.75">
      <c r="C348" s="162"/>
    </row>
    <row r="349" spans="3:3" s="146" customFormat="1" ht="12.75">
      <c r="C349" s="162"/>
    </row>
    <row r="350" spans="3:3" s="146" customFormat="1" ht="12.75">
      <c r="C350" s="162"/>
    </row>
    <row r="351" spans="3:3" s="146" customFormat="1" ht="12.75">
      <c r="C351" s="162"/>
    </row>
    <row r="352" spans="3:3" s="146" customFormat="1" ht="12.75">
      <c r="C352" s="162"/>
    </row>
    <row r="353" spans="3:3" s="146" customFormat="1" ht="12.75">
      <c r="C353" s="162"/>
    </row>
    <row r="354" spans="3:3" s="146" customFormat="1" ht="12.75">
      <c r="C354" s="162"/>
    </row>
    <row r="355" spans="3:3" s="146" customFormat="1" ht="12.75">
      <c r="C355" s="162"/>
    </row>
    <row r="356" spans="3:3" s="146" customFormat="1" ht="12.75">
      <c r="C356" s="162"/>
    </row>
    <row r="357" spans="3:3" s="146" customFormat="1" ht="12.75">
      <c r="C357" s="162"/>
    </row>
    <row r="358" spans="3:3" s="146" customFormat="1" ht="12.75">
      <c r="C358" s="162"/>
    </row>
    <row r="359" spans="3:3" s="146" customFormat="1" ht="12.75">
      <c r="C359" s="162"/>
    </row>
    <row r="360" spans="3:3" s="146" customFormat="1" ht="12.75">
      <c r="C360" s="162"/>
    </row>
    <row r="361" spans="3:3" s="146" customFormat="1" ht="12.75">
      <c r="C361" s="162"/>
    </row>
    <row r="362" spans="3:3" s="146" customFormat="1" ht="12.75">
      <c r="C362" s="162"/>
    </row>
    <row r="363" spans="3:3" s="146" customFormat="1" ht="12.75">
      <c r="C363" s="162"/>
    </row>
    <row r="364" spans="3:3" s="146" customFormat="1" ht="12.75">
      <c r="C364" s="162"/>
    </row>
    <row r="365" spans="3:3" s="146" customFormat="1" ht="12.75">
      <c r="C365" s="162"/>
    </row>
    <row r="366" spans="3:3" s="146" customFormat="1" ht="12.75">
      <c r="C366" s="162"/>
    </row>
    <row r="367" spans="3:3" s="146" customFormat="1" ht="12.75">
      <c r="C367" s="162"/>
    </row>
    <row r="368" spans="3:3" s="146" customFormat="1" ht="12.75">
      <c r="C368" s="162"/>
    </row>
    <row r="369" spans="3:3" s="146" customFormat="1" ht="12.75">
      <c r="C369" s="162"/>
    </row>
    <row r="370" spans="3:3" s="146" customFormat="1" ht="12.75">
      <c r="C370" s="162"/>
    </row>
    <row r="371" spans="3:3" s="146" customFormat="1" ht="12.75">
      <c r="C371" s="162"/>
    </row>
    <row r="372" spans="3:3" s="146" customFormat="1" ht="12.75">
      <c r="C372" s="162"/>
    </row>
    <row r="373" spans="3:3" s="146" customFormat="1" ht="12.75">
      <c r="C373" s="162"/>
    </row>
    <row r="374" spans="3:3" s="146" customFormat="1" ht="12.75">
      <c r="C374" s="162"/>
    </row>
    <row r="375" spans="3:3" s="146" customFormat="1" ht="12.75">
      <c r="C375" s="162"/>
    </row>
    <row r="376" spans="3:3" s="146" customFormat="1" ht="12.75">
      <c r="C376" s="162"/>
    </row>
    <row r="377" spans="3:3" s="146" customFormat="1" ht="12.75">
      <c r="C377" s="162"/>
    </row>
    <row r="378" spans="3:3" s="146" customFormat="1" ht="12.75">
      <c r="C378" s="162"/>
    </row>
    <row r="379" spans="3:3" s="146" customFormat="1" ht="12.75">
      <c r="C379" s="162"/>
    </row>
    <row r="380" spans="3:3" s="146" customFormat="1" ht="12.75">
      <c r="C380" s="162"/>
    </row>
    <row r="381" spans="3:3" s="146" customFormat="1" ht="12.75">
      <c r="C381" s="162"/>
    </row>
    <row r="382" spans="3:3" s="146" customFormat="1" ht="12.75">
      <c r="C382" s="162"/>
    </row>
    <row r="383" spans="3:3" s="146" customFormat="1" ht="12.75">
      <c r="C383" s="162"/>
    </row>
    <row r="384" spans="3:3" s="146" customFormat="1" ht="12.75">
      <c r="C384" s="162"/>
    </row>
    <row r="385" spans="3:3" s="146" customFormat="1" ht="12.75">
      <c r="C385" s="162"/>
    </row>
    <row r="386" spans="3:3" s="146" customFormat="1" ht="12.75">
      <c r="C386" s="162"/>
    </row>
    <row r="387" spans="3:3" s="146" customFormat="1" ht="12.75">
      <c r="C387" s="162"/>
    </row>
    <row r="388" spans="3:3" s="146" customFormat="1" ht="12.75">
      <c r="C388" s="162"/>
    </row>
    <row r="389" spans="3:3" s="146" customFormat="1" ht="12.75">
      <c r="C389" s="162"/>
    </row>
    <row r="390" spans="3:3" s="146" customFormat="1" ht="12.75">
      <c r="C390" s="162"/>
    </row>
    <row r="391" spans="3:3" s="146" customFormat="1" ht="12.75">
      <c r="C391" s="162"/>
    </row>
    <row r="392" spans="3:3" s="146" customFormat="1" ht="12.75">
      <c r="C392" s="162"/>
    </row>
    <row r="393" spans="3:3" s="146" customFormat="1" ht="12.75">
      <c r="C393" s="162"/>
    </row>
    <row r="394" spans="3:3" s="146" customFormat="1" ht="12.75">
      <c r="C394" s="162"/>
    </row>
    <row r="395" spans="3:3" s="146" customFormat="1" ht="12.75">
      <c r="C395" s="162"/>
    </row>
    <row r="396" spans="3:3" s="146" customFormat="1" ht="12.75">
      <c r="C396" s="162"/>
    </row>
    <row r="397" spans="3:3" s="146" customFormat="1" ht="12.75">
      <c r="C397" s="162"/>
    </row>
    <row r="398" spans="3:3" s="146" customFormat="1" ht="12.75">
      <c r="C398" s="162"/>
    </row>
    <row r="399" spans="3:3" s="146" customFormat="1" ht="12.75">
      <c r="C399" s="162"/>
    </row>
    <row r="400" spans="3:3" s="146" customFormat="1" ht="12.75">
      <c r="C400" s="162"/>
    </row>
    <row r="401" spans="3:3" s="146" customFormat="1" ht="12.75">
      <c r="C401" s="162"/>
    </row>
    <row r="402" spans="3:3" s="146" customFormat="1" ht="12.75">
      <c r="C402" s="162"/>
    </row>
    <row r="403" spans="3:3" s="146" customFormat="1" ht="12.75">
      <c r="C403" s="162"/>
    </row>
    <row r="404" spans="3:3" s="146" customFormat="1" ht="12.75">
      <c r="C404" s="162"/>
    </row>
    <row r="405" spans="3:3" s="146" customFormat="1" ht="12.75">
      <c r="C405" s="162"/>
    </row>
    <row r="406" spans="3:3" s="146" customFormat="1" ht="12.75">
      <c r="C406" s="162"/>
    </row>
    <row r="407" spans="3:3" s="146" customFormat="1" ht="12.75">
      <c r="C407" s="162"/>
    </row>
    <row r="408" spans="3:3" s="146" customFormat="1" ht="12.75">
      <c r="C408" s="162"/>
    </row>
    <row r="409" spans="3:3" s="146" customFormat="1" ht="12.75">
      <c r="C409" s="162"/>
    </row>
    <row r="410" spans="3:3" s="146" customFormat="1" ht="12.75">
      <c r="C410" s="162"/>
    </row>
    <row r="411" spans="3:3" s="146" customFormat="1" ht="12.75">
      <c r="C411" s="162"/>
    </row>
    <row r="412" spans="3:3" s="146" customFormat="1" ht="12.75">
      <c r="C412" s="162"/>
    </row>
    <row r="413" spans="3:3" s="146" customFormat="1" ht="12.75">
      <c r="C413" s="162"/>
    </row>
    <row r="414" spans="3:3" s="146" customFormat="1" ht="12.75">
      <c r="C414" s="162"/>
    </row>
    <row r="415" spans="3:3" s="146" customFormat="1" ht="12.75">
      <c r="C415" s="162"/>
    </row>
    <row r="416" spans="3:3" s="146" customFormat="1" ht="12.75">
      <c r="C416" s="162"/>
    </row>
    <row r="417" spans="3:3" s="146" customFormat="1" ht="12.75">
      <c r="C417" s="162"/>
    </row>
    <row r="418" spans="3:3" s="146" customFormat="1" ht="12.75">
      <c r="C418" s="162"/>
    </row>
    <row r="419" spans="3:3" s="146" customFormat="1" ht="12.75">
      <c r="C419" s="162"/>
    </row>
    <row r="420" spans="3:3" s="146" customFormat="1" ht="12.75">
      <c r="C420" s="162"/>
    </row>
    <row r="421" spans="3:3" s="146" customFormat="1" ht="12.75">
      <c r="C421" s="162"/>
    </row>
    <row r="422" spans="3:3" s="146" customFormat="1" ht="12.75">
      <c r="C422" s="162"/>
    </row>
    <row r="423" spans="3:3" s="146" customFormat="1" ht="12.75">
      <c r="C423" s="162"/>
    </row>
    <row r="424" spans="3:3" s="146" customFormat="1" ht="12.75">
      <c r="C424" s="162"/>
    </row>
    <row r="425" spans="3:3" s="146" customFormat="1" ht="12.75">
      <c r="C425" s="162"/>
    </row>
    <row r="426" spans="3:3" s="146" customFormat="1" ht="12.75">
      <c r="C426" s="162"/>
    </row>
    <row r="427" spans="3:3" s="146" customFormat="1" ht="12.75">
      <c r="C427" s="162"/>
    </row>
    <row r="428" spans="3:3" s="146" customFormat="1" ht="12.75">
      <c r="C428" s="162"/>
    </row>
    <row r="429" spans="3:3" s="146" customFormat="1" ht="12.75">
      <c r="C429" s="162"/>
    </row>
    <row r="430" spans="3:3" s="146" customFormat="1" ht="12.75">
      <c r="C430" s="162"/>
    </row>
    <row r="431" spans="3:3" s="146" customFormat="1" ht="12.75">
      <c r="C431" s="162"/>
    </row>
    <row r="432" spans="3:3" s="146" customFormat="1" ht="12.75">
      <c r="C432" s="162"/>
    </row>
    <row r="433" spans="3:3" s="146" customFormat="1" ht="12.75">
      <c r="C433" s="162"/>
    </row>
    <row r="434" spans="3:3" s="146" customFormat="1" ht="12.75">
      <c r="C434" s="162"/>
    </row>
    <row r="435" spans="3:3" s="146" customFormat="1" ht="12.75">
      <c r="C435" s="162"/>
    </row>
    <row r="436" spans="3:3" s="146" customFormat="1" ht="12.75">
      <c r="C436" s="162"/>
    </row>
    <row r="437" spans="3:3" s="146" customFormat="1" ht="12.75">
      <c r="C437" s="162"/>
    </row>
    <row r="438" spans="3:3" s="146" customFormat="1" ht="12.75">
      <c r="C438" s="162"/>
    </row>
    <row r="439" spans="3:3" s="146" customFormat="1" ht="12.75">
      <c r="C439" s="162"/>
    </row>
    <row r="440" spans="3:3" s="146" customFormat="1" ht="12.75">
      <c r="C440" s="162"/>
    </row>
    <row r="441" spans="3:3" s="146" customFormat="1" ht="12.75">
      <c r="C441" s="162"/>
    </row>
    <row r="442" spans="3:3" s="146" customFormat="1" ht="12.75">
      <c r="C442" s="162"/>
    </row>
    <row r="443" spans="3:3" s="146" customFormat="1" ht="12.75">
      <c r="C443" s="162"/>
    </row>
    <row r="444" spans="3:3" s="146" customFormat="1" ht="12.75">
      <c r="C444" s="162"/>
    </row>
    <row r="445" spans="3:3" s="146" customFormat="1" ht="12.75">
      <c r="C445" s="162"/>
    </row>
    <row r="446" spans="3:3" s="146" customFormat="1" ht="12.75">
      <c r="C446" s="162"/>
    </row>
    <row r="447" spans="3:3" s="146" customFormat="1" ht="12.75">
      <c r="C447" s="162"/>
    </row>
    <row r="448" spans="3:3" s="146" customFormat="1" ht="12.75">
      <c r="C448" s="162"/>
    </row>
    <row r="449" spans="3:3" s="146" customFormat="1" ht="12.75">
      <c r="C449" s="162"/>
    </row>
    <row r="450" spans="3:3" s="146" customFormat="1" ht="12.75">
      <c r="C450" s="162"/>
    </row>
    <row r="451" spans="3:3" s="146" customFormat="1" ht="12.75">
      <c r="C451" s="162"/>
    </row>
    <row r="452" spans="3:3" s="146" customFormat="1" ht="12.75">
      <c r="C452" s="162"/>
    </row>
    <row r="453" spans="3:3" s="146" customFormat="1" ht="12.75">
      <c r="C453" s="162"/>
    </row>
    <row r="454" spans="3:3" s="146" customFormat="1" ht="12.75">
      <c r="C454" s="162"/>
    </row>
    <row r="455" spans="3:3" s="146" customFormat="1" ht="12.75">
      <c r="C455" s="162"/>
    </row>
    <row r="456" spans="3:3" s="146" customFormat="1" ht="12.75">
      <c r="C456" s="162"/>
    </row>
    <row r="457" spans="3:3" s="146" customFormat="1" ht="12.75">
      <c r="C457" s="162"/>
    </row>
    <row r="458" spans="3:3" s="146" customFormat="1" ht="12.75">
      <c r="C458" s="162"/>
    </row>
    <row r="459" spans="3:3" s="146" customFormat="1" ht="12.75">
      <c r="C459" s="162"/>
    </row>
    <row r="460" spans="3:3" s="146" customFormat="1" ht="12.75">
      <c r="C460" s="162"/>
    </row>
    <row r="461" spans="3:3" s="146" customFormat="1" ht="12.75">
      <c r="C461" s="162"/>
    </row>
    <row r="462" spans="3:3" s="146" customFormat="1" ht="12.75">
      <c r="C462" s="162"/>
    </row>
    <row r="463" spans="3:3" s="146" customFormat="1" ht="12.75">
      <c r="C463" s="162"/>
    </row>
    <row r="464" spans="3:3" s="146" customFormat="1" ht="12.75">
      <c r="C464" s="162"/>
    </row>
    <row r="465" spans="3:3" s="146" customFormat="1" ht="12.75">
      <c r="C465" s="162"/>
    </row>
    <row r="466" spans="3:3" s="146" customFormat="1" ht="12.75">
      <c r="C466" s="162"/>
    </row>
    <row r="467" spans="3:3" s="146" customFormat="1" ht="12.75">
      <c r="C467" s="162"/>
    </row>
    <row r="468" spans="3:3" s="146" customFormat="1" ht="12.75">
      <c r="C468" s="162"/>
    </row>
    <row r="469" spans="3:3" s="146" customFormat="1" ht="12.75">
      <c r="C469" s="162"/>
    </row>
    <row r="470" spans="3:3" s="146" customFormat="1" ht="12.75">
      <c r="C470" s="162"/>
    </row>
    <row r="471" spans="3:3" s="146" customFormat="1" ht="12.75">
      <c r="C471" s="162"/>
    </row>
    <row r="472" spans="3:3" s="146" customFormat="1" ht="12.75">
      <c r="C472" s="162"/>
    </row>
    <row r="473" spans="3:3" s="146" customFormat="1" ht="12.75">
      <c r="C473" s="162"/>
    </row>
    <row r="474" spans="3:3" s="146" customFormat="1" ht="12.75">
      <c r="C474" s="162"/>
    </row>
    <row r="475" spans="3:3" s="146" customFormat="1" ht="12.75">
      <c r="C475" s="162"/>
    </row>
    <row r="476" spans="3:3" s="146" customFormat="1" ht="12.75">
      <c r="C476" s="162"/>
    </row>
    <row r="477" spans="3:3" s="146" customFormat="1" ht="12.75">
      <c r="C477" s="162"/>
    </row>
    <row r="478" spans="3:3" s="146" customFormat="1" ht="12.75">
      <c r="C478" s="162"/>
    </row>
    <row r="479" spans="3:3" s="146" customFormat="1" ht="12.75">
      <c r="C479" s="162"/>
    </row>
    <row r="480" spans="3:3" s="146" customFormat="1" ht="12.75">
      <c r="C480" s="162"/>
    </row>
    <row r="481" spans="3:3" s="146" customFormat="1" ht="12.75">
      <c r="C481" s="162"/>
    </row>
    <row r="482" spans="3:3" s="146" customFormat="1" ht="12.75">
      <c r="C482" s="162"/>
    </row>
    <row r="483" spans="3:3" s="146" customFormat="1" ht="12.75">
      <c r="C483" s="162"/>
    </row>
    <row r="484" spans="3:3" s="146" customFormat="1" ht="12.75">
      <c r="C484" s="162"/>
    </row>
    <row r="485" spans="3:3" s="146" customFormat="1" ht="12.75">
      <c r="C485" s="162"/>
    </row>
    <row r="486" spans="3:3" s="146" customFormat="1" ht="12.75">
      <c r="C486" s="162"/>
    </row>
    <row r="487" spans="3:3" s="146" customFormat="1" ht="12.75">
      <c r="C487" s="162"/>
    </row>
    <row r="488" spans="3:3" s="146" customFormat="1" ht="12.75">
      <c r="C488" s="162"/>
    </row>
    <row r="489" spans="3:3" s="146" customFormat="1" ht="12.75">
      <c r="C489" s="162"/>
    </row>
    <row r="490" spans="3:3" s="146" customFormat="1" ht="12.75">
      <c r="C490" s="162"/>
    </row>
    <row r="491" spans="3:3" s="146" customFormat="1" ht="12.75">
      <c r="C491" s="162"/>
    </row>
    <row r="492" spans="3:3" s="146" customFormat="1" ht="12.75">
      <c r="C492" s="162"/>
    </row>
    <row r="493" spans="3:3" s="146" customFormat="1" ht="12.75">
      <c r="C493" s="162"/>
    </row>
    <row r="494" spans="3:3" s="146" customFormat="1" ht="12.75">
      <c r="C494" s="162"/>
    </row>
    <row r="495" spans="3:3" s="146" customFormat="1" ht="12.75">
      <c r="C495" s="162"/>
    </row>
    <row r="496" spans="3:3" s="146" customFormat="1" ht="12.75">
      <c r="C496" s="162"/>
    </row>
    <row r="497" spans="3:3" s="146" customFormat="1" ht="12.75">
      <c r="C497" s="162"/>
    </row>
    <row r="498" spans="3:3" s="146" customFormat="1" ht="12.75">
      <c r="C498" s="162"/>
    </row>
    <row r="499" spans="3:3" s="146" customFormat="1" ht="12.75">
      <c r="C499" s="162"/>
    </row>
    <row r="500" spans="3:3" s="146" customFormat="1" ht="12.75">
      <c r="C500" s="162"/>
    </row>
    <row r="501" spans="3:3" s="146" customFormat="1" ht="12.75">
      <c r="C501" s="162"/>
    </row>
    <row r="502" spans="3:3" s="146" customFormat="1" ht="12.75">
      <c r="C502" s="162"/>
    </row>
    <row r="503" spans="3:3" s="146" customFormat="1" ht="12.75">
      <c r="C503" s="162"/>
    </row>
    <row r="504" spans="3:3" s="146" customFormat="1" ht="12.75">
      <c r="C504" s="162"/>
    </row>
    <row r="505" spans="3:3" s="146" customFormat="1" ht="12.75">
      <c r="C505" s="162"/>
    </row>
    <row r="506" spans="3:3" s="146" customFormat="1" ht="12.75">
      <c r="C506" s="162"/>
    </row>
    <row r="507" spans="3:3" s="146" customFormat="1" ht="12.75">
      <c r="C507" s="162"/>
    </row>
    <row r="508" spans="3:3" s="146" customFormat="1" ht="12.75">
      <c r="C508" s="162"/>
    </row>
    <row r="509" spans="3:3" s="146" customFormat="1" ht="12.75">
      <c r="C509" s="162"/>
    </row>
    <row r="510" spans="3:3" s="146" customFormat="1" ht="12.75">
      <c r="C510" s="162"/>
    </row>
    <row r="511" spans="3:3" s="146" customFormat="1" ht="12.75">
      <c r="C511" s="162"/>
    </row>
    <row r="512" spans="3:3" s="146" customFormat="1" ht="12.75">
      <c r="C512" s="162"/>
    </row>
    <row r="513" spans="3:3" s="146" customFormat="1" ht="12.75">
      <c r="C513" s="162"/>
    </row>
    <row r="514" spans="3:3" s="146" customFormat="1" ht="12.75">
      <c r="C514" s="162"/>
    </row>
    <row r="515" spans="3:3" s="146" customFormat="1" ht="12.75">
      <c r="C515" s="162"/>
    </row>
    <row r="516" spans="3:3" s="146" customFormat="1" ht="12.75">
      <c r="C516" s="162"/>
    </row>
    <row r="517" spans="3:3" s="146" customFormat="1" ht="12.75">
      <c r="C517" s="162"/>
    </row>
    <row r="518" spans="3:3" s="146" customFormat="1" ht="12.75">
      <c r="C518" s="162"/>
    </row>
    <row r="519" spans="3:3" s="146" customFormat="1" ht="12.75">
      <c r="C519" s="162"/>
    </row>
    <row r="520" spans="3:3" s="146" customFormat="1" ht="12.75">
      <c r="C520" s="162"/>
    </row>
    <row r="521" spans="3:3" s="146" customFormat="1" ht="12.75">
      <c r="C521" s="162"/>
    </row>
    <row r="522" spans="3:3" s="146" customFormat="1" ht="12.75">
      <c r="C522" s="162"/>
    </row>
    <row r="523" spans="3:3" s="146" customFormat="1" ht="12.75">
      <c r="C523" s="162"/>
    </row>
    <row r="524" spans="3:3" s="146" customFormat="1" ht="12.75">
      <c r="C524" s="162"/>
    </row>
    <row r="525" spans="3:3" s="146" customFormat="1" ht="12.75">
      <c r="C525" s="162"/>
    </row>
    <row r="526" spans="3:3" s="146" customFormat="1" ht="12.75">
      <c r="C526" s="162"/>
    </row>
    <row r="527" spans="3:3" s="146" customFormat="1" ht="12.75">
      <c r="C527" s="162"/>
    </row>
    <row r="528" spans="3:3" s="146" customFormat="1" ht="12.75">
      <c r="C528" s="162"/>
    </row>
    <row r="529" spans="3:3" s="146" customFormat="1" ht="12.75">
      <c r="C529" s="162"/>
    </row>
    <row r="530" spans="3:3" s="146" customFormat="1" ht="12.75">
      <c r="C530" s="162"/>
    </row>
    <row r="531" spans="3:3" s="146" customFormat="1" ht="12.75">
      <c r="C531" s="162"/>
    </row>
    <row r="532" spans="3:3" s="146" customFormat="1" ht="12.75">
      <c r="C532" s="162"/>
    </row>
    <row r="533" spans="3:3" s="146" customFormat="1" ht="12.75">
      <c r="C533" s="162"/>
    </row>
    <row r="534" spans="3:3" s="146" customFormat="1" ht="12.75">
      <c r="C534" s="162"/>
    </row>
    <row r="535" spans="3:3" s="146" customFormat="1" ht="12.75">
      <c r="C535" s="162"/>
    </row>
    <row r="536" spans="3:3" s="146" customFormat="1" ht="12.75">
      <c r="C536" s="162"/>
    </row>
    <row r="537" spans="3:3" s="146" customFormat="1" ht="12.75">
      <c r="C537" s="162"/>
    </row>
    <row r="538" spans="3:3" s="146" customFormat="1" ht="12.75">
      <c r="C538" s="162"/>
    </row>
    <row r="539" spans="3:3" s="146" customFormat="1" ht="12.75">
      <c r="C539" s="162"/>
    </row>
    <row r="540" spans="3:3" s="146" customFormat="1" ht="12.75">
      <c r="C540" s="162"/>
    </row>
    <row r="541" spans="3:3" s="146" customFormat="1" ht="12.75">
      <c r="C541" s="162"/>
    </row>
    <row r="542" spans="3:3" s="146" customFormat="1" ht="12.75">
      <c r="C542" s="162"/>
    </row>
    <row r="543" spans="3:3" s="146" customFormat="1" ht="12.75">
      <c r="C543" s="162"/>
    </row>
    <row r="544" spans="3:3" s="146" customFormat="1" ht="12.75">
      <c r="C544" s="162"/>
    </row>
    <row r="545" spans="3:3" s="146" customFormat="1" ht="12.75">
      <c r="C545" s="162"/>
    </row>
    <row r="546" spans="3:3" s="146" customFormat="1" ht="12.75">
      <c r="C546" s="162"/>
    </row>
    <row r="547" spans="3:3" s="146" customFormat="1" ht="12.75">
      <c r="C547" s="162"/>
    </row>
    <row r="548" spans="3:3" s="146" customFormat="1" ht="12.75">
      <c r="C548" s="162"/>
    </row>
    <row r="549" spans="3:3" s="146" customFormat="1" ht="12.75">
      <c r="C549" s="162"/>
    </row>
    <row r="550" spans="3:3" s="146" customFormat="1" ht="12.75">
      <c r="C550" s="162"/>
    </row>
    <row r="551" spans="3:3" s="146" customFormat="1" ht="12.75">
      <c r="C551" s="162"/>
    </row>
    <row r="552" spans="3:3" s="146" customFormat="1" ht="12.75">
      <c r="C552" s="162"/>
    </row>
    <row r="553" spans="3:3" s="146" customFormat="1" ht="12.75">
      <c r="C553" s="162"/>
    </row>
    <row r="554" spans="3:3" s="146" customFormat="1" ht="12.75">
      <c r="C554" s="162"/>
    </row>
    <row r="555" spans="3:3" s="146" customFormat="1" ht="12.75">
      <c r="C555" s="162"/>
    </row>
    <row r="556" spans="3:3" s="146" customFormat="1" ht="12.75">
      <c r="C556" s="162"/>
    </row>
    <row r="557" spans="3:3" s="146" customFormat="1" ht="12.75">
      <c r="C557" s="162"/>
    </row>
    <row r="558" spans="3:3" s="146" customFormat="1" ht="12.75">
      <c r="C558" s="162"/>
    </row>
    <row r="559" spans="3:3" s="146" customFormat="1" ht="12.75">
      <c r="C559" s="162"/>
    </row>
    <row r="560" spans="3:3" s="146" customFormat="1" ht="12.75">
      <c r="C560" s="162"/>
    </row>
    <row r="561" spans="3:3" s="146" customFormat="1" ht="12.75">
      <c r="C561" s="162"/>
    </row>
    <row r="562" spans="3:3" s="146" customFormat="1" ht="12.75">
      <c r="C562" s="162"/>
    </row>
    <row r="563" spans="3:3" s="146" customFormat="1" ht="12.75">
      <c r="C563" s="162"/>
    </row>
    <row r="564" spans="3:3" s="146" customFormat="1" ht="12.75">
      <c r="C564" s="162"/>
    </row>
    <row r="565" spans="3:3" s="146" customFormat="1" ht="12.75">
      <c r="C565" s="162"/>
    </row>
    <row r="566" spans="3:3" s="146" customFormat="1" ht="12.75">
      <c r="C566" s="162"/>
    </row>
    <row r="567" spans="3:3" s="146" customFormat="1" ht="12.75">
      <c r="C567" s="162"/>
    </row>
    <row r="568" spans="3:3" s="146" customFormat="1" ht="12.75">
      <c r="C568" s="162"/>
    </row>
    <row r="569" spans="3:3" s="146" customFormat="1" ht="12.75">
      <c r="C569" s="162"/>
    </row>
    <row r="570" spans="3:3" s="146" customFormat="1" ht="12.75">
      <c r="C570" s="162"/>
    </row>
    <row r="571" spans="3:3" s="146" customFormat="1" ht="12.75">
      <c r="C571" s="162"/>
    </row>
    <row r="572" spans="3:3" s="146" customFormat="1" ht="12.75">
      <c r="C572" s="162"/>
    </row>
    <row r="573" spans="3:3" s="146" customFormat="1" ht="12.75">
      <c r="C573" s="162"/>
    </row>
    <row r="574" spans="3:3" s="146" customFormat="1" ht="12.75">
      <c r="C574" s="162"/>
    </row>
    <row r="575" spans="3:3" s="146" customFormat="1" ht="12.75">
      <c r="C575" s="162"/>
    </row>
    <row r="576" spans="3:3" s="146" customFormat="1" ht="12.75">
      <c r="C576" s="162"/>
    </row>
    <row r="577" spans="3:3" s="146" customFormat="1" ht="12.75">
      <c r="C577" s="162"/>
    </row>
    <row r="578" spans="3:3" s="146" customFormat="1" ht="12.75">
      <c r="C578" s="162"/>
    </row>
    <row r="579" spans="3:3" s="146" customFormat="1" ht="12.75">
      <c r="C579" s="162"/>
    </row>
    <row r="580" spans="3:3" s="146" customFormat="1" ht="12.75">
      <c r="C580" s="162"/>
    </row>
    <row r="581" spans="3:3" s="146" customFormat="1" ht="12.75">
      <c r="C581" s="162"/>
    </row>
    <row r="582" spans="3:3" s="146" customFormat="1" ht="12.75">
      <c r="C582" s="162"/>
    </row>
    <row r="583" spans="3:3" s="146" customFormat="1" ht="12.75">
      <c r="C583" s="162"/>
    </row>
    <row r="584" spans="3:3" s="146" customFormat="1" ht="12.75">
      <c r="C584" s="162"/>
    </row>
    <row r="585" spans="3:3" s="146" customFormat="1" ht="12.75">
      <c r="C585" s="162"/>
    </row>
    <row r="586" spans="3:3" s="146" customFormat="1" ht="12.75">
      <c r="C586" s="162"/>
    </row>
    <row r="587" spans="3:3" s="146" customFormat="1" ht="12.75">
      <c r="C587" s="162"/>
    </row>
    <row r="588" spans="3:3" s="146" customFormat="1" ht="12.75">
      <c r="C588" s="162"/>
    </row>
    <row r="589" spans="3:3" s="146" customFormat="1" ht="12.75">
      <c r="C589" s="162"/>
    </row>
    <row r="590" spans="3:3" s="146" customFormat="1" ht="12.75">
      <c r="C590" s="162"/>
    </row>
    <row r="591" spans="3:3" s="146" customFormat="1" ht="12.75">
      <c r="C591" s="162"/>
    </row>
    <row r="592" spans="3:3" s="146" customFormat="1" ht="12.75">
      <c r="C592" s="162"/>
    </row>
    <row r="593" spans="3:3" s="146" customFormat="1" ht="12.75">
      <c r="C593" s="162"/>
    </row>
    <row r="594" spans="3:3" s="146" customFormat="1" ht="12.75">
      <c r="C594" s="162"/>
    </row>
    <row r="595" spans="3:3" s="146" customFormat="1" ht="12.75">
      <c r="C595" s="162"/>
    </row>
    <row r="596" spans="3:3" s="146" customFormat="1" ht="12.75">
      <c r="C596" s="162"/>
    </row>
    <row r="597" spans="3:3" s="146" customFormat="1" ht="12.75">
      <c r="C597" s="162"/>
    </row>
    <row r="598" spans="3:3" s="146" customFormat="1" ht="12.75">
      <c r="C598" s="162"/>
    </row>
    <row r="599" spans="3:3" s="146" customFormat="1" ht="12.75">
      <c r="C599" s="162"/>
    </row>
    <row r="600" spans="3:3" s="146" customFormat="1" ht="12.75">
      <c r="C600" s="162"/>
    </row>
    <row r="601" spans="3:3" s="146" customFormat="1" ht="12.75">
      <c r="C601" s="162"/>
    </row>
    <row r="602" spans="3:3" s="146" customFormat="1" ht="12.75">
      <c r="C602" s="162"/>
    </row>
    <row r="603" spans="3:3" s="146" customFormat="1" ht="12.75">
      <c r="C603" s="162"/>
    </row>
    <row r="604" spans="3:3" s="146" customFormat="1" ht="12.75">
      <c r="C604" s="162"/>
    </row>
    <row r="605" spans="3:3" s="146" customFormat="1" ht="12.75">
      <c r="C605" s="162"/>
    </row>
    <row r="606" spans="3:3" s="146" customFormat="1" ht="12.75">
      <c r="C606" s="162"/>
    </row>
    <row r="607" spans="3:3" s="146" customFormat="1" ht="12.75">
      <c r="C607" s="162"/>
    </row>
    <row r="608" spans="3:3" s="146" customFormat="1" ht="12.75">
      <c r="C608" s="162"/>
    </row>
    <row r="609" spans="3:3" s="146" customFormat="1" ht="12.75">
      <c r="C609" s="162"/>
    </row>
    <row r="610" spans="3:3" s="146" customFormat="1" ht="12.75">
      <c r="C610" s="162"/>
    </row>
    <row r="611" spans="3:3" s="146" customFormat="1" ht="12.75">
      <c r="C611" s="162"/>
    </row>
    <row r="612" spans="3:3" s="146" customFormat="1" ht="12.75">
      <c r="C612" s="162"/>
    </row>
    <row r="613" spans="3:3" s="146" customFormat="1" ht="12.75">
      <c r="C613" s="162"/>
    </row>
    <row r="614" spans="3:3" s="146" customFormat="1" ht="12.75">
      <c r="C614" s="162"/>
    </row>
    <row r="615" spans="3:3" s="146" customFormat="1" ht="12.75">
      <c r="C615" s="162"/>
    </row>
    <row r="616" spans="3:3" s="146" customFormat="1" ht="12.75">
      <c r="C616" s="162"/>
    </row>
    <row r="617" spans="3:3" s="146" customFormat="1" ht="12.75">
      <c r="C617" s="162"/>
    </row>
    <row r="618" spans="3:3" s="146" customFormat="1" ht="12.75">
      <c r="C618" s="162"/>
    </row>
    <row r="619" spans="3:3" s="146" customFormat="1" ht="12.75">
      <c r="C619" s="162"/>
    </row>
    <row r="620" spans="3:3" s="146" customFormat="1" ht="12.75">
      <c r="C620" s="162"/>
    </row>
    <row r="621" spans="3:3" s="146" customFormat="1" ht="12.75">
      <c r="C621" s="162"/>
    </row>
    <row r="622" spans="3:3" s="146" customFormat="1" ht="12.75">
      <c r="C622" s="162"/>
    </row>
    <row r="623" spans="3:3" s="146" customFormat="1" ht="12.75">
      <c r="C623" s="162"/>
    </row>
    <row r="624" spans="3:3" s="146" customFormat="1" ht="12.75">
      <c r="C624" s="162"/>
    </row>
    <row r="625" spans="3:3" s="146" customFormat="1" ht="12.75">
      <c r="C625" s="162"/>
    </row>
    <row r="626" spans="3:3" s="146" customFormat="1" ht="12.75">
      <c r="C626" s="162"/>
    </row>
    <row r="627" spans="3:3" s="146" customFormat="1" ht="12.75">
      <c r="C627" s="162"/>
    </row>
    <row r="628" spans="3:3" s="146" customFormat="1" ht="12.75">
      <c r="C628" s="162"/>
    </row>
    <row r="629" spans="3:3" s="146" customFormat="1" ht="12.75">
      <c r="C629" s="162"/>
    </row>
    <row r="630" spans="3:3" s="146" customFormat="1" ht="12.75">
      <c r="C630" s="162"/>
    </row>
    <row r="631" spans="3:3" s="146" customFormat="1" ht="12.75">
      <c r="C631" s="162"/>
    </row>
    <row r="632" spans="3:3" s="146" customFormat="1" ht="12.75">
      <c r="C632" s="162"/>
    </row>
    <row r="633" spans="3:3" s="146" customFormat="1" ht="12.75">
      <c r="C633" s="162"/>
    </row>
    <row r="634" spans="3:3" s="146" customFormat="1" ht="12.75">
      <c r="C634" s="162"/>
    </row>
    <row r="635" spans="3:3" s="146" customFormat="1" ht="12.75">
      <c r="C635" s="162"/>
    </row>
    <row r="636" spans="3:3" s="146" customFormat="1" ht="12.75">
      <c r="C636" s="162"/>
    </row>
    <row r="637" spans="3:3" s="146" customFormat="1" ht="12.75">
      <c r="C637" s="162"/>
    </row>
    <row r="638" spans="3:3" s="146" customFormat="1" ht="12.75">
      <c r="C638" s="162"/>
    </row>
    <row r="639" spans="3:3" s="146" customFormat="1" ht="12.75">
      <c r="C639" s="162"/>
    </row>
    <row r="640" spans="3:3" s="146" customFormat="1" ht="12.75">
      <c r="C640" s="162"/>
    </row>
    <row r="641" spans="3:3" s="146" customFormat="1" ht="12.75">
      <c r="C641" s="162"/>
    </row>
    <row r="642" spans="3:3" s="146" customFormat="1" ht="12.75">
      <c r="C642" s="162"/>
    </row>
    <row r="643" spans="3:3" s="146" customFormat="1" ht="12.75">
      <c r="C643" s="162"/>
    </row>
    <row r="644" spans="3:3" s="146" customFormat="1" ht="12.75">
      <c r="C644" s="162"/>
    </row>
    <row r="645" spans="3:3" s="146" customFormat="1" ht="12.75">
      <c r="C645" s="162"/>
    </row>
    <row r="646" spans="3:3" s="146" customFormat="1" ht="12.75">
      <c r="C646" s="162"/>
    </row>
    <row r="647" spans="3:3" s="146" customFormat="1" ht="12.75">
      <c r="C647" s="162"/>
    </row>
    <row r="648" spans="3:3" s="146" customFormat="1" ht="12.75">
      <c r="C648" s="162"/>
    </row>
    <row r="649" spans="3:3" s="146" customFormat="1" ht="12.75">
      <c r="C649" s="162"/>
    </row>
    <row r="650" spans="3:3" s="146" customFormat="1" ht="12.75">
      <c r="C650" s="162"/>
    </row>
    <row r="651" spans="3:3" s="146" customFormat="1" ht="12.75">
      <c r="C651" s="162"/>
    </row>
    <row r="652" spans="3:3" s="146" customFormat="1" ht="12.75">
      <c r="C652" s="162"/>
    </row>
    <row r="653" spans="3:3" s="146" customFormat="1" ht="12.75">
      <c r="C653" s="162"/>
    </row>
    <row r="654" spans="3:3" s="146" customFormat="1" ht="12.75">
      <c r="C654" s="162"/>
    </row>
    <row r="655" spans="3:3" s="146" customFormat="1" ht="12.75">
      <c r="C655" s="162"/>
    </row>
    <row r="656" spans="3:3" s="146" customFormat="1" ht="12.75">
      <c r="C656" s="162"/>
    </row>
    <row r="657" spans="3:3" s="146" customFormat="1" ht="12.75">
      <c r="C657" s="162"/>
    </row>
    <row r="658" spans="3:3" s="146" customFormat="1" ht="12.75">
      <c r="C658" s="162"/>
    </row>
    <row r="659" spans="3:3" s="146" customFormat="1" ht="12.75">
      <c r="C659" s="162"/>
    </row>
    <row r="660" spans="3:3" s="146" customFormat="1" ht="12.75">
      <c r="C660" s="162"/>
    </row>
    <row r="661" spans="3:3" s="146" customFormat="1" ht="12.75">
      <c r="C661" s="162"/>
    </row>
    <row r="662" spans="3:3" s="146" customFormat="1" ht="12.75">
      <c r="C662" s="162"/>
    </row>
    <row r="663" spans="3:3" s="146" customFormat="1" ht="12.75">
      <c r="C663" s="162"/>
    </row>
    <row r="664" spans="3:3" s="146" customFormat="1" ht="12.75">
      <c r="C664" s="162"/>
    </row>
    <row r="665" spans="3:3" s="146" customFormat="1" ht="12.75">
      <c r="C665" s="162"/>
    </row>
    <row r="666" spans="3:3" s="146" customFormat="1" ht="12.75">
      <c r="C666" s="162"/>
    </row>
    <row r="667" spans="3:3" s="146" customFormat="1" ht="12.75">
      <c r="C667" s="162"/>
    </row>
    <row r="668" spans="3:3" s="146" customFormat="1" ht="12.75">
      <c r="C668" s="162"/>
    </row>
    <row r="669" spans="3:3" s="146" customFormat="1" ht="12.75">
      <c r="C669" s="162"/>
    </row>
    <row r="670" spans="3:3" s="146" customFormat="1" ht="12.75">
      <c r="C670" s="162"/>
    </row>
    <row r="671" spans="3:3" s="146" customFormat="1" ht="12.75">
      <c r="C671" s="162"/>
    </row>
    <row r="672" spans="3:3" s="146" customFormat="1" ht="12.75">
      <c r="C672" s="162"/>
    </row>
    <row r="673" spans="3:3" s="146" customFormat="1" ht="12.75">
      <c r="C673" s="162"/>
    </row>
    <row r="674" spans="3:3" s="146" customFormat="1" ht="12.75">
      <c r="C674" s="162"/>
    </row>
    <row r="675" spans="3:3" s="146" customFormat="1" ht="12.75">
      <c r="C675" s="162"/>
    </row>
    <row r="676" spans="3:3" s="146" customFormat="1" ht="12.75">
      <c r="C676" s="162"/>
    </row>
    <row r="677" spans="3:3" s="146" customFormat="1" ht="12.75">
      <c r="C677" s="162"/>
    </row>
    <row r="678" spans="3:3" s="146" customFormat="1" ht="12.75">
      <c r="C678" s="162"/>
    </row>
    <row r="679" spans="3:3" s="146" customFormat="1" ht="12.75">
      <c r="C679" s="162"/>
    </row>
    <row r="680" spans="3:3" s="146" customFormat="1" ht="12.75">
      <c r="C680" s="162"/>
    </row>
    <row r="681" spans="3:3" s="146" customFormat="1" ht="12.75">
      <c r="C681" s="162"/>
    </row>
    <row r="682" spans="3:3" s="146" customFormat="1" ht="12.75">
      <c r="C682" s="162"/>
    </row>
    <row r="683" spans="3:3" s="146" customFormat="1" ht="12.75">
      <c r="C683" s="162"/>
    </row>
    <row r="684" spans="3:3" s="146" customFormat="1" ht="12.75">
      <c r="C684" s="162"/>
    </row>
    <row r="685" spans="3:3" s="146" customFormat="1" ht="12.75">
      <c r="C685" s="162"/>
    </row>
    <row r="686" spans="3:3" s="146" customFormat="1" ht="12.75">
      <c r="C686" s="162"/>
    </row>
    <row r="687" spans="3:3" s="146" customFormat="1" ht="12.75">
      <c r="C687" s="162"/>
    </row>
    <row r="688" spans="3:3" s="146" customFormat="1" ht="12.75">
      <c r="C688" s="162"/>
    </row>
    <row r="689" spans="3:3" s="146" customFormat="1" ht="12.75">
      <c r="C689" s="162"/>
    </row>
    <row r="690" spans="3:3" s="146" customFormat="1" ht="12.75">
      <c r="C690" s="162"/>
    </row>
    <row r="691" spans="3:3" s="146" customFormat="1" ht="12.75">
      <c r="C691" s="162"/>
    </row>
    <row r="692" spans="3:3" s="146" customFormat="1" ht="12.75">
      <c r="C692" s="162"/>
    </row>
    <row r="693" spans="3:3" s="146" customFormat="1" ht="12.75">
      <c r="C693" s="162"/>
    </row>
    <row r="694" spans="3:3" s="146" customFormat="1" ht="12.75">
      <c r="C694" s="162"/>
    </row>
    <row r="695" spans="3:3" s="146" customFormat="1" ht="12.75">
      <c r="C695" s="162"/>
    </row>
    <row r="696" spans="3:3" s="146" customFormat="1" ht="12.75">
      <c r="C696" s="162"/>
    </row>
    <row r="697" spans="3:3" s="146" customFormat="1" ht="12.75">
      <c r="C697" s="162"/>
    </row>
    <row r="698" spans="3:3" s="146" customFormat="1" ht="12.75">
      <c r="C698" s="162"/>
    </row>
    <row r="699" spans="3:3" s="146" customFormat="1" ht="12.75">
      <c r="C699" s="162"/>
    </row>
    <row r="700" spans="3:3" s="146" customFormat="1" ht="12.75">
      <c r="C700" s="162"/>
    </row>
    <row r="701" spans="3:3" s="146" customFormat="1" ht="12.75">
      <c r="C701" s="162"/>
    </row>
    <row r="702" spans="3:3" s="146" customFormat="1" ht="12.75">
      <c r="C702" s="162"/>
    </row>
    <row r="703" spans="3:3" s="146" customFormat="1" ht="12.75">
      <c r="C703" s="162"/>
    </row>
    <row r="704" spans="3:3" s="146" customFormat="1" ht="12.75">
      <c r="C704" s="162"/>
    </row>
    <row r="705" spans="3:3" s="146" customFormat="1" ht="12.75">
      <c r="C705" s="162"/>
    </row>
    <row r="706" spans="3:3" s="146" customFormat="1" ht="12.75">
      <c r="C706" s="162"/>
    </row>
    <row r="707" spans="3:3" s="146" customFormat="1" ht="12.75">
      <c r="C707" s="162"/>
    </row>
    <row r="708" spans="3:3" s="146" customFormat="1" ht="12.75">
      <c r="C708" s="162"/>
    </row>
    <row r="709" spans="3:3" s="146" customFormat="1" ht="12.75">
      <c r="C709" s="162"/>
    </row>
    <row r="710" spans="3:3" s="146" customFormat="1" ht="12.75">
      <c r="C710" s="162"/>
    </row>
    <row r="711" spans="3:3" s="146" customFormat="1" ht="12.75">
      <c r="C711" s="162"/>
    </row>
    <row r="712" spans="3:3" s="146" customFormat="1" ht="12.75">
      <c r="C712" s="162"/>
    </row>
    <row r="713" spans="3:3" s="146" customFormat="1" ht="12.75">
      <c r="C713" s="162"/>
    </row>
    <row r="714" spans="3:3" s="146" customFormat="1" ht="12.75">
      <c r="C714" s="162"/>
    </row>
    <row r="715" spans="3:3" s="146" customFormat="1" ht="12.75">
      <c r="C715" s="162"/>
    </row>
    <row r="716" spans="3:3" s="146" customFormat="1" ht="12.75">
      <c r="C716" s="162"/>
    </row>
    <row r="717" spans="3:3" s="146" customFormat="1" ht="12.75">
      <c r="C717" s="162"/>
    </row>
    <row r="718" spans="3:3" s="146" customFormat="1" ht="12.75">
      <c r="C718" s="162"/>
    </row>
    <row r="719" spans="3:3" s="146" customFormat="1" ht="12.75">
      <c r="C719" s="162"/>
    </row>
    <row r="720" spans="3:3" s="146" customFormat="1" ht="12.75">
      <c r="C720" s="162"/>
    </row>
    <row r="721" spans="3:3" s="146" customFormat="1" ht="12.75">
      <c r="C721" s="162"/>
    </row>
    <row r="722" spans="3:3" s="146" customFormat="1" ht="12.75">
      <c r="C722" s="162"/>
    </row>
    <row r="723" spans="3:3" s="146" customFormat="1" ht="12.75">
      <c r="C723" s="162"/>
    </row>
    <row r="724" spans="3:3" s="146" customFormat="1" ht="12.75">
      <c r="C724" s="162"/>
    </row>
    <row r="725" spans="3:3" s="146" customFormat="1" ht="12.75">
      <c r="C725" s="162"/>
    </row>
    <row r="726" spans="3:3" s="146" customFormat="1" ht="12.75">
      <c r="C726" s="162"/>
    </row>
    <row r="727" spans="3:3" s="146" customFormat="1" ht="12.75">
      <c r="C727" s="162"/>
    </row>
    <row r="728" spans="3:3" s="146" customFormat="1" ht="12.75">
      <c r="C728" s="162"/>
    </row>
    <row r="729" spans="3:3" s="146" customFormat="1" ht="12.75">
      <c r="C729" s="162"/>
    </row>
    <row r="730" spans="3:3" s="146" customFormat="1" ht="12.75">
      <c r="C730" s="162"/>
    </row>
    <row r="731" spans="3:3" s="146" customFormat="1" ht="12.75">
      <c r="C731" s="162"/>
    </row>
    <row r="732" spans="3:3" s="146" customFormat="1" ht="12.75">
      <c r="C732" s="162"/>
    </row>
    <row r="733" spans="3:3" s="146" customFormat="1" ht="12.75">
      <c r="C733" s="162"/>
    </row>
    <row r="734" spans="3:3" s="146" customFormat="1" ht="12.75">
      <c r="C734" s="162"/>
    </row>
    <row r="735" spans="3:3" s="146" customFormat="1" ht="12.75">
      <c r="C735" s="162"/>
    </row>
    <row r="736" spans="3:3" s="146" customFormat="1" ht="12.75">
      <c r="C736" s="162"/>
    </row>
    <row r="737" spans="3:3" s="146" customFormat="1" ht="12.75">
      <c r="C737" s="162"/>
    </row>
    <row r="738" spans="3:3" s="146" customFormat="1" ht="12.75">
      <c r="C738" s="162"/>
    </row>
    <row r="739" spans="3:3" s="146" customFormat="1" ht="12.75">
      <c r="C739" s="162"/>
    </row>
    <row r="740" spans="3:3" s="146" customFormat="1" ht="12.75">
      <c r="C740" s="162"/>
    </row>
    <row r="741" spans="3:3" s="146" customFormat="1" ht="12.75">
      <c r="C741" s="162"/>
    </row>
    <row r="742" spans="3:3" s="146" customFormat="1" ht="12.75">
      <c r="C742" s="162"/>
    </row>
    <row r="743" spans="3:3" s="146" customFormat="1" ht="12.75">
      <c r="C743" s="162"/>
    </row>
    <row r="744" spans="3:3" s="146" customFormat="1" ht="12.75">
      <c r="C744" s="162"/>
    </row>
    <row r="745" spans="3:3" s="146" customFormat="1" ht="12.75">
      <c r="C745" s="162"/>
    </row>
    <row r="746" spans="3:3" s="146" customFormat="1" ht="12.75">
      <c r="C746" s="162"/>
    </row>
    <row r="747" spans="3:3" s="146" customFormat="1" ht="12.75">
      <c r="C747" s="162"/>
    </row>
    <row r="748" spans="3:3" s="146" customFormat="1" ht="12.75">
      <c r="C748" s="162"/>
    </row>
    <row r="749" spans="3:3" s="146" customFormat="1" ht="12.75">
      <c r="C749" s="162"/>
    </row>
    <row r="750" spans="3:3" s="146" customFormat="1" ht="12.75">
      <c r="C750" s="162"/>
    </row>
    <row r="751" spans="3:3" s="146" customFormat="1" ht="12.75">
      <c r="C751" s="162"/>
    </row>
    <row r="752" spans="3:3" s="146" customFormat="1" ht="12.75">
      <c r="C752" s="162"/>
    </row>
    <row r="753" spans="3:3" s="146" customFormat="1" ht="12.75">
      <c r="C753" s="162"/>
    </row>
    <row r="754" spans="3:3" s="146" customFormat="1" ht="12.75">
      <c r="C754" s="162"/>
    </row>
    <row r="755" spans="3:3" s="146" customFormat="1" ht="12.75">
      <c r="C755" s="162"/>
    </row>
    <row r="756" spans="3:3" s="146" customFormat="1" ht="12.75">
      <c r="C756" s="162"/>
    </row>
    <row r="757" spans="3:3" s="146" customFormat="1" ht="12.75">
      <c r="C757" s="162"/>
    </row>
    <row r="758" spans="3:3" s="146" customFormat="1" ht="12.75">
      <c r="C758" s="162"/>
    </row>
    <row r="759" spans="3:3" s="146" customFormat="1" ht="12.75">
      <c r="C759" s="162"/>
    </row>
    <row r="760" spans="3:3" s="146" customFormat="1" ht="12.75">
      <c r="C760" s="162"/>
    </row>
    <row r="761" spans="3:3" s="146" customFormat="1" ht="12.75">
      <c r="C761" s="162"/>
    </row>
    <row r="762" spans="3:3" s="146" customFormat="1" ht="12.75">
      <c r="C762" s="162"/>
    </row>
    <row r="763" spans="3:3" s="146" customFormat="1" ht="12.75">
      <c r="C763" s="162"/>
    </row>
    <row r="764" spans="3:3" s="146" customFormat="1" ht="12.75">
      <c r="C764" s="162"/>
    </row>
    <row r="765" spans="3:3" s="146" customFormat="1" ht="12.75">
      <c r="C765" s="162"/>
    </row>
    <row r="766" spans="3:3" s="146" customFormat="1" ht="12.75">
      <c r="C766" s="162"/>
    </row>
    <row r="767" spans="3:3" s="146" customFormat="1" ht="12.75">
      <c r="C767" s="162"/>
    </row>
    <row r="768" spans="3:3" s="146" customFormat="1" ht="12.75">
      <c r="C768" s="162"/>
    </row>
    <row r="769" spans="3:3" s="146" customFormat="1" ht="12.75">
      <c r="C769" s="162"/>
    </row>
    <row r="770" spans="3:3" s="146" customFormat="1" ht="12.75">
      <c r="C770" s="162"/>
    </row>
    <row r="771" spans="3:3" s="146" customFormat="1" ht="12.75">
      <c r="C771" s="162"/>
    </row>
    <row r="772" spans="3:3" s="146" customFormat="1" ht="12.75">
      <c r="C772" s="162"/>
    </row>
    <row r="773" spans="3:3" s="146" customFormat="1" ht="12.75">
      <c r="C773" s="162"/>
    </row>
    <row r="774" spans="3:3" s="146" customFormat="1" ht="12.75">
      <c r="C774" s="162"/>
    </row>
    <row r="775" spans="3:3" s="146" customFormat="1" ht="12.75">
      <c r="C775" s="162"/>
    </row>
    <row r="776" spans="3:3" s="146" customFormat="1" ht="12.75">
      <c r="C776" s="162"/>
    </row>
    <row r="777" spans="3:3" s="146" customFormat="1" ht="12.75">
      <c r="C777" s="162"/>
    </row>
    <row r="778" spans="3:3" s="146" customFormat="1" ht="12.75">
      <c r="C778" s="162"/>
    </row>
    <row r="779" spans="3:3" s="146" customFormat="1" ht="12.75">
      <c r="C779" s="162"/>
    </row>
    <row r="780" spans="3:3" s="146" customFormat="1" ht="12.75">
      <c r="C780" s="162"/>
    </row>
    <row r="781" spans="3:3" s="146" customFormat="1" ht="12.75">
      <c r="C781" s="162"/>
    </row>
    <row r="782" spans="3:3" s="146" customFormat="1" ht="12.75">
      <c r="C782" s="162"/>
    </row>
    <row r="783" spans="3:3" s="146" customFormat="1" ht="12.75">
      <c r="C783" s="162"/>
    </row>
    <row r="784" spans="3:3" s="146" customFormat="1" ht="12.75">
      <c r="C784" s="162"/>
    </row>
    <row r="785" spans="3:3" s="146" customFormat="1" ht="12.75">
      <c r="C785" s="162"/>
    </row>
    <row r="786" spans="3:3" s="146" customFormat="1" ht="12.75">
      <c r="C786" s="162"/>
    </row>
    <row r="787" spans="3:3" s="146" customFormat="1" ht="12.75">
      <c r="C787" s="162"/>
    </row>
    <row r="788" spans="3:3" s="146" customFormat="1" ht="12.75">
      <c r="C788" s="162"/>
    </row>
    <row r="789" spans="3:3" s="146" customFormat="1" ht="12.75">
      <c r="C789" s="162"/>
    </row>
    <row r="790" spans="3:3" s="146" customFormat="1" ht="12.75">
      <c r="C790" s="162"/>
    </row>
    <row r="791" spans="3:3" s="146" customFormat="1" ht="12.75">
      <c r="C791" s="162"/>
    </row>
    <row r="792" spans="3:3" s="146" customFormat="1" ht="12.75">
      <c r="C792" s="162"/>
    </row>
    <row r="793" spans="3:3" s="146" customFormat="1" ht="12.75">
      <c r="C793" s="162"/>
    </row>
    <row r="794" spans="3:3" s="146" customFormat="1" ht="12.75">
      <c r="C794" s="162"/>
    </row>
    <row r="795" spans="3:3" s="146" customFormat="1" ht="12.75">
      <c r="C795" s="162"/>
    </row>
    <row r="796" spans="3:3" s="146" customFormat="1" ht="12.75">
      <c r="C796" s="162"/>
    </row>
    <row r="797" spans="3:3" s="146" customFormat="1" ht="12.75">
      <c r="C797" s="162"/>
    </row>
    <row r="798" spans="3:3" s="146" customFormat="1" ht="12.75">
      <c r="C798" s="162"/>
    </row>
    <row r="799" spans="3:3" s="146" customFormat="1" ht="12.75">
      <c r="C799" s="162"/>
    </row>
    <row r="800" spans="3:3" s="146" customFormat="1" ht="12.75">
      <c r="C800" s="162"/>
    </row>
    <row r="801" spans="3:3" s="146" customFormat="1" ht="12.75">
      <c r="C801" s="162"/>
    </row>
    <row r="802" spans="3:3" s="146" customFormat="1" ht="12.75">
      <c r="C802" s="162"/>
    </row>
    <row r="803" spans="3:3" s="146" customFormat="1" ht="12.75">
      <c r="C803" s="162"/>
    </row>
    <row r="804" spans="3:3" s="146" customFormat="1" ht="12.75">
      <c r="C804" s="162"/>
    </row>
    <row r="805" spans="3:3" s="146" customFormat="1" ht="12.75">
      <c r="C805" s="162"/>
    </row>
    <row r="806" spans="3:3" s="146" customFormat="1" ht="12.75">
      <c r="C806" s="162"/>
    </row>
    <row r="807" spans="3:3" s="146" customFormat="1" ht="12.75">
      <c r="C807" s="162"/>
    </row>
    <row r="808" spans="3:3" s="146" customFormat="1" ht="12.75">
      <c r="C808" s="162"/>
    </row>
    <row r="809" spans="3:3" s="146" customFormat="1" ht="12.75">
      <c r="C809" s="162"/>
    </row>
    <row r="810" spans="3:3" s="146" customFormat="1" ht="12.75">
      <c r="C810" s="162"/>
    </row>
    <row r="811" spans="3:3" s="146" customFormat="1" ht="12.75">
      <c r="C811" s="162"/>
    </row>
    <row r="812" spans="3:3" s="146" customFormat="1" ht="12.75">
      <c r="C812" s="162"/>
    </row>
    <row r="813" spans="3:3" s="146" customFormat="1" ht="12.75">
      <c r="C813" s="162"/>
    </row>
    <row r="814" spans="3:3" s="146" customFormat="1" ht="12.75">
      <c r="C814" s="162"/>
    </row>
    <row r="815" spans="3:3" s="146" customFormat="1" ht="12.75">
      <c r="C815" s="162"/>
    </row>
    <row r="816" spans="3:3" s="146" customFormat="1" ht="12.75">
      <c r="C816" s="162"/>
    </row>
    <row r="817" spans="3:3" s="146" customFormat="1" ht="12.75">
      <c r="C817" s="162"/>
    </row>
    <row r="818" spans="3:3" s="146" customFormat="1" ht="12.75">
      <c r="C818" s="162"/>
    </row>
    <row r="819" spans="3:3" s="146" customFormat="1" ht="12.75">
      <c r="C819" s="162"/>
    </row>
    <row r="820" spans="3:3" s="146" customFormat="1" ht="12.75">
      <c r="C820" s="162"/>
    </row>
    <row r="821" spans="3:3" s="146" customFormat="1" ht="12.75">
      <c r="C821" s="162"/>
    </row>
    <row r="822" spans="3:3" s="146" customFormat="1" ht="12.75">
      <c r="C822" s="162"/>
    </row>
    <row r="823" spans="3:3" s="146" customFormat="1" ht="12.75">
      <c r="C823" s="162"/>
    </row>
    <row r="824" spans="3:3" s="146" customFormat="1" ht="12.75">
      <c r="C824" s="162"/>
    </row>
    <row r="825" spans="3:3" s="146" customFormat="1" ht="12.75">
      <c r="C825" s="162"/>
    </row>
    <row r="826" spans="3:3" s="146" customFormat="1" ht="12.75">
      <c r="C826" s="162"/>
    </row>
    <row r="827" spans="3:3" s="146" customFormat="1" ht="12.75">
      <c r="C827" s="162"/>
    </row>
    <row r="828" spans="3:3" s="146" customFormat="1" ht="12.75">
      <c r="C828" s="162"/>
    </row>
    <row r="829" spans="3:3" s="146" customFormat="1" ht="12.75">
      <c r="C829" s="162"/>
    </row>
    <row r="830" spans="3:3" s="146" customFormat="1" ht="12.75">
      <c r="C830" s="162"/>
    </row>
    <row r="831" spans="3:3" s="146" customFormat="1" ht="12.75">
      <c r="C831" s="162"/>
    </row>
    <row r="832" spans="3:3" s="146" customFormat="1" ht="12.75">
      <c r="C832" s="162"/>
    </row>
    <row r="833" spans="3:3" s="146" customFormat="1" ht="12.75">
      <c r="C833" s="162"/>
    </row>
    <row r="834" spans="3:3" s="146" customFormat="1" ht="12.75">
      <c r="C834" s="162"/>
    </row>
    <row r="835" spans="3:3" s="146" customFormat="1" ht="12.75">
      <c r="C835" s="162"/>
    </row>
    <row r="836" spans="3:3" s="146" customFormat="1" ht="12.75">
      <c r="C836" s="162"/>
    </row>
    <row r="837" spans="3:3" s="146" customFormat="1" ht="12.75">
      <c r="C837" s="162"/>
    </row>
    <row r="838" spans="3:3" s="146" customFormat="1" ht="12.75">
      <c r="C838" s="162"/>
    </row>
    <row r="839" spans="3:3" s="146" customFormat="1" ht="12.75">
      <c r="C839" s="162"/>
    </row>
    <row r="840" spans="3:3" s="146" customFormat="1" ht="12.75">
      <c r="C840" s="162"/>
    </row>
    <row r="841" spans="3:3" s="146" customFormat="1" ht="12.75">
      <c r="C841" s="162"/>
    </row>
    <row r="842" spans="3:3" s="146" customFormat="1" ht="12.75">
      <c r="C842" s="162"/>
    </row>
    <row r="843" spans="3:3" s="146" customFormat="1" ht="12.75">
      <c r="C843" s="162"/>
    </row>
    <row r="844" spans="3:3" s="146" customFormat="1" ht="12.75">
      <c r="C844" s="162"/>
    </row>
    <row r="845" spans="3:3" s="146" customFormat="1" ht="12.75">
      <c r="C845" s="162"/>
    </row>
    <row r="846" spans="3:3" s="146" customFormat="1" ht="12.75">
      <c r="C846" s="162"/>
    </row>
    <row r="847" spans="3:3" s="146" customFormat="1" ht="12.75">
      <c r="C847" s="162"/>
    </row>
    <row r="848" spans="3:3" s="146" customFormat="1" ht="12.75">
      <c r="C848" s="162"/>
    </row>
    <row r="849" spans="3:3" s="146" customFormat="1" ht="12.75">
      <c r="C849" s="162"/>
    </row>
    <row r="850" spans="3:3" s="146" customFormat="1" ht="12.75">
      <c r="C850" s="162"/>
    </row>
    <row r="851" spans="3:3" s="146" customFormat="1" ht="12.75">
      <c r="C851" s="162"/>
    </row>
    <row r="852" spans="3:3" s="146" customFormat="1" ht="12.75">
      <c r="C852" s="162"/>
    </row>
    <row r="853" spans="3:3" s="146" customFormat="1" ht="12.75">
      <c r="C853" s="162"/>
    </row>
    <row r="854" spans="3:3" s="146" customFormat="1" ht="12.75">
      <c r="C854" s="162"/>
    </row>
    <row r="855" spans="3:3" s="146" customFormat="1" ht="12.75">
      <c r="C855" s="162"/>
    </row>
    <row r="856" spans="3:3" s="146" customFormat="1" ht="12.75">
      <c r="C856" s="162"/>
    </row>
    <row r="857" spans="3:3" s="146" customFormat="1" ht="12.75">
      <c r="C857" s="162"/>
    </row>
    <row r="858" spans="3:3" s="146" customFormat="1" ht="12.75">
      <c r="C858" s="162"/>
    </row>
    <row r="859" spans="3:3" s="146" customFormat="1" ht="12.75">
      <c r="C859" s="162"/>
    </row>
    <row r="860" spans="3:3" s="146" customFormat="1" ht="12.75">
      <c r="C860" s="162"/>
    </row>
    <row r="861" spans="3:3" s="146" customFormat="1" ht="12.75">
      <c r="C861" s="162"/>
    </row>
    <row r="862" spans="3:3" s="146" customFormat="1" ht="12.75">
      <c r="C862" s="162"/>
    </row>
    <row r="863" spans="3:3" s="146" customFormat="1" ht="12.75">
      <c r="C863" s="162"/>
    </row>
    <row r="864" spans="3:3" s="146" customFormat="1" ht="12.75">
      <c r="C864" s="162"/>
    </row>
    <row r="865" spans="3:3" s="146" customFormat="1" ht="12.75">
      <c r="C865" s="162"/>
    </row>
    <row r="866" spans="3:3" s="146" customFormat="1" ht="12.75">
      <c r="C866" s="162"/>
    </row>
    <row r="867" spans="3:3" s="146" customFormat="1" ht="12.75">
      <c r="C867" s="162"/>
    </row>
    <row r="868" spans="3:3" s="146" customFormat="1" ht="12.75">
      <c r="C868" s="162"/>
    </row>
    <row r="869" spans="3:3" s="146" customFormat="1" ht="12.75">
      <c r="C869" s="162"/>
    </row>
    <row r="870" spans="3:3" s="146" customFormat="1" ht="12.75">
      <c r="C870" s="162"/>
    </row>
    <row r="871" spans="3:3" s="146" customFormat="1" ht="12.75">
      <c r="C871" s="162"/>
    </row>
    <row r="872" spans="3:3" s="146" customFormat="1" ht="12.75">
      <c r="C872" s="162"/>
    </row>
    <row r="873" spans="3:3" s="146" customFormat="1" ht="12.75">
      <c r="C873" s="162"/>
    </row>
    <row r="874" spans="3:3" s="146" customFormat="1" ht="12.75">
      <c r="C874" s="162"/>
    </row>
    <row r="875" spans="3:3" s="146" customFormat="1" ht="12.75">
      <c r="C875" s="162"/>
    </row>
    <row r="876" spans="3:3" s="146" customFormat="1" ht="12.75">
      <c r="C876" s="162"/>
    </row>
    <row r="877" spans="3:3" s="146" customFormat="1" ht="12.75">
      <c r="C877" s="162"/>
    </row>
    <row r="878" spans="3:3" s="146" customFormat="1" ht="12.75">
      <c r="C878" s="162"/>
    </row>
    <row r="879" spans="3:3" s="146" customFormat="1" ht="12.75">
      <c r="C879" s="162"/>
    </row>
    <row r="880" spans="3:3" s="146" customFormat="1" ht="12.75">
      <c r="C880" s="162"/>
    </row>
    <row r="881" spans="3:3" s="146" customFormat="1" ht="12.75">
      <c r="C881" s="162"/>
    </row>
    <row r="882" spans="3:3" s="146" customFormat="1" ht="12.75">
      <c r="C882" s="162"/>
    </row>
    <row r="883" spans="3:3" s="146" customFormat="1" ht="12.75">
      <c r="C883" s="162"/>
    </row>
    <row r="884" spans="3:3" s="146" customFormat="1" ht="12.75">
      <c r="C884" s="162"/>
    </row>
    <row r="885" spans="3:3" s="146" customFormat="1" ht="12.75">
      <c r="C885" s="162"/>
    </row>
    <row r="886" spans="3:3" s="146" customFormat="1" ht="12.75">
      <c r="C886" s="162"/>
    </row>
    <row r="887" spans="3:3" s="146" customFormat="1" ht="12.75">
      <c r="C887" s="162"/>
    </row>
    <row r="888" spans="3:3" s="146" customFormat="1" ht="12.75">
      <c r="C888" s="162"/>
    </row>
    <row r="889" spans="3:3" s="146" customFormat="1" ht="12.75">
      <c r="C889" s="162"/>
    </row>
    <row r="890" spans="3:3" s="146" customFormat="1" ht="12.75">
      <c r="C890" s="162"/>
    </row>
    <row r="891" spans="3:3" s="146" customFormat="1" ht="12.75">
      <c r="C891" s="162"/>
    </row>
    <row r="892" spans="3:3" s="146" customFormat="1" ht="12.75">
      <c r="C892" s="162"/>
    </row>
    <row r="893" spans="3:3" s="146" customFormat="1" ht="12.75">
      <c r="C893" s="162"/>
    </row>
    <row r="894" spans="3:3" s="146" customFormat="1" ht="12.75">
      <c r="C894" s="162"/>
    </row>
    <row r="895" spans="3:3" s="146" customFormat="1" ht="12.75">
      <c r="C895" s="162"/>
    </row>
    <row r="896" spans="3:3" s="146" customFormat="1" ht="12.75">
      <c r="C896" s="162"/>
    </row>
    <row r="897" spans="3:3" s="146" customFormat="1" ht="12.75">
      <c r="C897" s="162"/>
    </row>
    <row r="898" spans="3:3" s="146" customFormat="1" ht="12.75">
      <c r="C898" s="162"/>
    </row>
    <row r="899" spans="3:3" s="146" customFormat="1" ht="12.75">
      <c r="C899" s="162"/>
    </row>
    <row r="900" spans="3:3" s="146" customFormat="1" ht="12.75">
      <c r="C900" s="162"/>
    </row>
    <row r="901" spans="3:3" s="146" customFormat="1" ht="12.75">
      <c r="C901" s="162"/>
    </row>
    <row r="902" spans="3:3" s="146" customFormat="1" ht="12.75">
      <c r="C902" s="162"/>
    </row>
    <row r="903" spans="3:3" s="146" customFormat="1" ht="12.75">
      <c r="C903" s="162"/>
    </row>
    <row r="904" spans="3:3" s="146" customFormat="1" ht="12.75">
      <c r="C904" s="162"/>
    </row>
    <row r="905" spans="3:3" s="146" customFormat="1" ht="12.75">
      <c r="C905" s="162"/>
    </row>
    <row r="906" spans="3:3" s="146" customFormat="1" ht="12.75">
      <c r="C906" s="162"/>
    </row>
    <row r="907" spans="3:3" s="146" customFormat="1" ht="12.75">
      <c r="C907" s="162"/>
    </row>
    <row r="908" spans="3:3" s="146" customFormat="1" ht="12.75">
      <c r="C908" s="162"/>
    </row>
    <row r="909" spans="3:3" s="146" customFormat="1" ht="12.75">
      <c r="C909" s="162"/>
    </row>
    <row r="910" spans="3:3" s="146" customFormat="1" ht="12.75">
      <c r="C910" s="162"/>
    </row>
    <row r="911" spans="3:3" s="146" customFormat="1" ht="12.75">
      <c r="C911" s="162"/>
    </row>
    <row r="912" spans="3:3" s="146" customFormat="1" ht="12.75">
      <c r="C912" s="162"/>
    </row>
    <row r="913" spans="3:3" s="146" customFormat="1" ht="12.75">
      <c r="C913" s="162"/>
    </row>
    <row r="914" spans="3:3" s="146" customFormat="1" ht="12.75">
      <c r="C914" s="162"/>
    </row>
    <row r="915" spans="3:3" s="146" customFormat="1" ht="12.75">
      <c r="C915" s="162"/>
    </row>
    <row r="916" spans="3:3" s="146" customFormat="1" ht="12.75">
      <c r="C916" s="162"/>
    </row>
    <row r="917" spans="3:3" s="146" customFormat="1" ht="12.75">
      <c r="C917" s="162"/>
    </row>
    <row r="918" spans="3:3" s="146" customFormat="1" ht="12.75">
      <c r="C918" s="162"/>
    </row>
    <row r="919" spans="3:3" s="146" customFormat="1" ht="12.75">
      <c r="C919" s="162"/>
    </row>
    <row r="920" spans="3:3" s="146" customFormat="1" ht="12.75">
      <c r="C920" s="162"/>
    </row>
    <row r="921" spans="3:3" s="146" customFormat="1" ht="12.75">
      <c r="C921" s="162"/>
    </row>
    <row r="922" spans="3:3" s="146" customFormat="1" ht="12.75">
      <c r="C922" s="162"/>
    </row>
    <row r="923" spans="3:3" s="146" customFormat="1" ht="12.75">
      <c r="C923" s="162"/>
    </row>
    <row r="924" spans="3:3" s="146" customFormat="1" ht="12.75">
      <c r="C924" s="162"/>
    </row>
    <row r="925" spans="3:3" s="146" customFormat="1" ht="12.75">
      <c r="C925" s="162"/>
    </row>
    <row r="926" spans="3:3" s="146" customFormat="1" ht="12.75">
      <c r="C926" s="162"/>
    </row>
    <row r="927" spans="3:3" s="146" customFormat="1" ht="12.75">
      <c r="C927" s="162"/>
    </row>
    <row r="928" spans="3:3" s="146" customFormat="1" ht="12.75">
      <c r="C928" s="162"/>
    </row>
    <row r="929" spans="3:3" s="146" customFormat="1" ht="12.75">
      <c r="C929" s="162"/>
    </row>
    <row r="930" spans="3:3" s="146" customFormat="1" ht="12.75">
      <c r="C930" s="162"/>
    </row>
    <row r="931" spans="3:3" s="146" customFormat="1" ht="12.75">
      <c r="C931" s="162"/>
    </row>
    <row r="932" spans="3:3" s="146" customFormat="1" ht="12.75">
      <c r="C932" s="162"/>
    </row>
    <row r="933" spans="3:3" s="146" customFormat="1" ht="12.75">
      <c r="C933" s="162"/>
    </row>
    <row r="934" spans="3:3" s="146" customFormat="1" ht="12.75">
      <c r="C934" s="162"/>
    </row>
    <row r="935" spans="3:3" s="146" customFormat="1" ht="12.75">
      <c r="C935" s="162"/>
    </row>
    <row r="936" spans="3:3" s="146" customFormat="1" ht="12.75">
      <c r="C936" s="162"/>
    </row>
    <row r="937" spans="3:3" s="146" customFormat="1" ht="12.75">
      <c r="C937" s="162"/>
    </row>
    <row r="938" spans="3:3" s="146" customFormat="1" ht="12.75">
      <c r="C938" s="162"/>
    </row>
    <row r="939" spans="3:3" s="146" customFormat="1" ht="12.75">
      <c r="C939" s="162"/>
    </row>
    <row r="940" spans="3:3" s="146" customFormat="1" ht="12.75">
      <c r="C940" s="162"/>
    </row>
    <row r="941" spans="3:3" s="146" customFormat="1" ht="12.75">
      <c r="C941" s="162"/>
    </row>
    <row r="942" spans="3:3" s="146" customFormat="1" ht="12.75">
      <c r="C942" s="162"/>
    </row>
    <row r="943" spans="3:3" s="146" customFormat="1" ht="12.75">
      <c r="C943" s="162"/>
    </row>
    <row r="944" spans="3:3" s="146" customFormat="1" ht="12.75">
      <c r="C944" s="162"/>
    </row>
    <row r="945" spans="3:3" s="146" customFormat="1" ht="12.75">
      <c r="C945" s="162"/>
    </row>
    <row r="946" spans="3:3" s="146" customFormat="1" ht="12.75">
      <c r="C946" s="162"/>
    </row>
    <row r="947" spans="3:3" s="146" customFormat="1" ht="12.75">
      <c r="C947" s="162"/>
    </row>
    <row r="948" spans="3:3" s="146" customFormat="1" ht="12.75">
      <c r="C948" s="162"/>
    </row>
    <row r="949" spans="3:3" s="146" customFormat="1" ht="12.75">
      <c r="C949" s="162"/>
    </row>
    <row r="950" spans="3:3" s="146" customFormat="1" ht="12.75">
      <c r="C950" s="162"/>
    </row>
    <row r="951" spans="3:3" s="146" customFormat="1" ht="12.75">
      <c r="C951" s="162"/>
    </row>
    <row r="952" spans="3:3" s="146" customFormat="1" ht="12.75">
      <c r="C952" s="162"/>
    </row>
    <row r="953" spans="3:3" s="146" customFormat="1" ht="12.75">
      <c r="C953" s="162"/>
    </row>
    <row r="954" spans="3:3" s="146" customFormat="1" ht="12.75">
      <c r="C954" s="162"/>
    </row>
    <row r="955" spans="3:3" s="146" customFormat="1" ht="12.75">
      <c r="C955" s="162"/>
    </row>
    <row r="956" spans="3:3" s="146" customFormat="1" ht="12.75">
      <c r="C956" s="162"/>
    </row>
    <row r="957" spans="3:3" s="146" customFormat="1" ht="12.75">
      <c r="C957" s="162"/>
    </row>
    <row r="958" spans="3:3" s="146" customFormat="1" ht="12.75">
      <c r="C958" s="162"/>
    </row>
    <row r="959" spans="3:3" s="146" customFormat="1" ht="12.75">
      <c r="C959" s="162"/>
    </row>
    <row r="960" spans="3:3" s="146" customFormat="1" ht="12.75">
      <c r="C960" s="162"/>
    </row>
    <row r="961" spans="3:3" s="146" customFormat="1" ht="12.75">
      <c r="C961" s="162"/>
    </row>
    <row r="962" spans="3:3" s="146" customFormat="1" ht="12.75">
      <c r="C962" s="162"/>
    </row>
    <row r="963" spans="3:3" s="146" customFormat="1" ht="12.75">
      <c r="C963" s="162"/>
    </row>
    <row r="964" spans="3:3" s="146" customFormat="1" ht="12.75">
      <c r="C964" s="162"/>
    </row>
    <row r="965" spans="3:3" s="146" customFormat="1" ht="12.75">
      <c r="C965" s="162"/>
    </row>
    <row r="966" spans="3:3" s="146" customFormat="1" ht="12.75">
      <c r="C966" s="162"/>
    </row>
    <row r="967" spans="3:3" s="146" customFormat="1" ht="12.75">
      <c r="C967" s="162"/>
    </row>
    <row r="968" spans="3:3" s="146" customFormat="1" ht="12.75">
      <c r="C968" s="162"/>
    </row>
    <row r="969" spans="3:3" s="146" customFormat="1" ht="12.75">
      <c r="C969" s="162"/>
    </row>
    <row r="970" spans="3:3" s="146" customFormat="1" ht="12.75">
      <c r="C970" s="162"/>
    </row>
    <row r="971" spans="3:3" s="146" customFormat="1" ht="12.75">
      <c r="C971" s="162"/>
    </row>
    <row r="972" spans="3:3" s="146" customFormat="1" ht="12.75">
      <c r="C972" s="162"/>
    </row>
    <row r="973" spans="3:3" s="146" customFormat="1" ht="12.75">
      <c r="C973" s="162"/>
    </row>
    <row r="974" spans="3:3" s="146" customFormat="1" ht="12.75">
      <c r="C974" s="162"/>
    </row>
    <row r="975" spans="3:3" s="146" customFormat="1" ht="12.75">
      <c r="C975" s="162"/>
    </row>
    <row r="976" spans="3:3" s="146" customFormat="1" ht="12.75">
      <c r="C976" s="162"/>
    </row>
    <row r="977" spans="3:3" s="146" customFormat="1" ht="12.75">
      <c r="C977" s="162"/>
    </row>
    <row r="978" spans="3:3" s="146" customFormat="1" ht="12.75">
      <c r="C978" s="162"/>
    </row>
    <row r="979" spans="3:3" s="146" customFormat="1" ht="12.75">
      <c r="C979" s="162"/>
    </row>
    <row r="980" spans="3:3" s="146" customFormat="1" ht="12.75">
      <c r="C980" s="162"/>
    </row>
    <row r="981" spans="3:3" s="146" customFormat="1" ht="12.75">
      <c r="C981" s="162"/>
    </row>
    <row r="982" spans="3:3" s="146" customFormat="1" ht="12.75">
      <c r="C982" s="162"/>
    </row>
    <row r="983" spans="3:3" s="146" customFormat="1" ht="12.75">
      <c r="C983" s="162"/>
    </row>
    <row r="984" spans="3:3" s="146" customFormat="1" ht="12.75">
      <c r="C984" s="162"/>
    </row>
    <row r="985" spans="3:3" s="146" customFormat="1" ht="12.75">
      <c r="C985" s="162"/>
    </row>
    <row r="986" spans="3:3" s="146" customFormat="1" ht="12.75">
      <c r="C986" s="162"/>
    </row>
    <row r="987" spans="3:3" s="146" customFormat="1" ht="12.75">
      <c r="C987" s="162"/>
    </row>
    <row r="988" spans="3:3" s="146" customFormat="1" ht="12.75">
      <c r="C988" s="162"/>
    </row>
    <row r="989" spans="3:3" s="146" customFormat="1" ht="12.75">
      <c r="C989" s="162"/>
    </row>
    <row r="990" spans="3:3" s="146" customFormat="1" ht="12.75">
      <c r="C990" s="162"/>
    </row>
    <row r="991" spans="3:3" s="146" customFormat="1" ht="12.75">
      <c r="C991" s="162"/>
    </row>
    <row r="992" spans="3:3" s="146" customFormat="1" ht="12.75">
      <c r="C992" s="162"/>
    </row>
    <row r="993" spans="3:3" s="146" customFormat="1" ht="12.75">
      <c r="C993" s="162"/>
    </row>
    <row r="994" spans="3:3" s="146" customFormat="1" ht="12.75">
      <c r="C994" s="162"/>
    </row>
    <row r="995" spans="3:3" s="146" customFormat="1" ht="12.75">
      <c r="C995" s="162"/>
    </row>
    <row r="996" spans="3:3" s="146" customFormat="1" ht="12.75">
      <c r="C996" s="162"/>
    </row>
    <row r="997" spans="3:3" s="146" customFormat="1" ht="12.75">
      <c r="C997" s="162"/>
    </row>
    <row r="998" spans="3:3" s="146" customFormat="1" ht="12.75">
      <c r="C998" s="162"/>
    </row>
    <row r="999" spans="3:3" s="146" customFormat="1" ht="12.75">
      <c r="C999" s="162"/>
    </row>
    <row r="1000" spans="3:3" s="146" customFormat="1" ht="12.75">
      <c r="C1000" s="162"/>
    </row>
    <row r="1001" spans="3:3" s="146" customFormat="1" ht="12.75">
      <c r="C1001" s="162"/>
    </row>
    <row r="1002" spans="3:3" s="146" customFormat="1" ht="12.75">
      <c r="C1002" s="162"/>
    </row>
    <row r="1003" spans="3:3" s="146" customFormat="1" ht="12.75">
      <c r="C1003" s="162"/>
    </row>
    <row r="1004" spans="3:3" s="146" customFormat="1" ht="12.75">
      <c r="C1004" s="162"/>
    </row>
    <row r="1005" spans="3:3" s="146" customFormat="1" ht="12.75">
      <c r="C1005" s="162"/>
    </row>
    <row r="1006" spans="3:3" s="146" customFormat="1" ht="12.75">
      <c r="C1006" s="162"/>
    </row>
    <row r="1007" spans="3:3" s="146" customFormat="1" ht="12.75">
      <c r="C1007" s="162"/>
    </row>
    <row r="1008" spans="3:3" s="146" customFormat="1" ht="12.75">
      <c r="C1008" s="162"/>
    </row>
    <row r="1009" spans="3:3" s="146" customFormat="1" ht="12.75">
      <c r="C1009" s="162"/>
    </row>
    <row r="1010" spans="3:3" s="146" customFormat="1" ht="12.75">
      <c r="C1010" s="162"/>
    </row>
    <row r="1011" spans="3:3" s="146" customFormat="1" ht="12.75">
      <c r="C1011" s="162"/>
    </row>
    <row r="1012" spans="3:3" s="146" customFormat="1" ht="12.75">
      <c r="C1012" s="162"/>
    </row>
    <row r="1013" spans="3:3" s="146" customFormat="1" ht="12.75">
      <c r="C1013" s="162"/>
    </row>
    <row r="1014" spans="3:3" s="146" customFormat="1" ht="12.75">
      <c r="C1014" s="162"/>
    </row>
    <row r="1015" spans="3:3" s="146" customFormat="1" ht="12.75">
      <c r="C1015" s="162"/>
    </row>
    <row r="1016" spans="3:3" s="146" customFormat="1" ht="12.75">
      <c r="C1016" s="162"/>
    </row>
    <row r="1017" spans="3:3" s="146" customFormat="1" ht="12.75">
      <c r="C1017" s="162"/>
    </row>
    <row r="1018" spans="3:3" s="146" customFormat="1" ht="12.75">
      <c r="C1018" s="162"/>
    </row>
    <row r="1019" spans="3:3" s="146" customFormat="1" ht="12.75">
      <c r="C1019" s="162"/>
    </row>
    <row r="1020" spans="3:3" s="146" customFormat="1" ht="12.75">
      <c r="C1020" s="162"/>
    </row>
    <row r="1021" spans="3:3" s="146" customFormat="1" ht="12.75">
      <c r="C1021" s="162"/>
    </row>
    <row r="1022" spans="3:3" s="146" customFormat="1" ht="12.75">
      <c r="C1022" s="162"/>
    </row>
    <row r="1023" spans="3:3" s="146" customFormat="1" ht="12.75">
      <c r="C1023" s="162"/>
    </row>
    <row r="1024" spans="3:3" s="146" customFormat="1" ht="12.75">
      <c r="C1024" s="162"/>
    </row>
    <row r="1025" spans="3:3" s="146" customFormat="1" ht="12.75">
      <c r="C1025" s="162"/>
    </row>
    <row r="1026" spans="3:3" s="146" customFormat="1" ht="12.75">
      <c r="C1026" s="162"/>
    </row>
    <row r="1027" spans="3:3" s="146" customFormat="1" ht="12.75">
      <c r="C1027" s="162"/>
    </row>
    <row r="1028" spans="3:3" s="146" customFormat="1" ht="12.75">
      <c r="C1028" s="162"/>
    </row>
    <row r="1029" spans="3:3" s="146" customFormat="1" ht="12.75">
      <c r="C1029" s="162"/>
    </row>
    <row r="1030" spans="3:3" s="146" customFormat="1" ht="12.75">
      <c r="C1030" s="162"/>
    </row>
    <row r="1031" spans="3:3" s="146" customFormat="1" ht="12.75">
      <c r="C1031" s="162"/>
    </row>
    <row r="1032" spans="3:3" s="146" customFormat="1" ht="12.75">
      <c r="C1032" s="162"/>
    </row>
    <row r="1033" spans="3:3" s="146" customFormat="1" ht="12.75">
      <c r="C1033" s="162"/>
    </row>
    <row r="1034" spans="3:3" s="146" customFormat="1" ht="12.75">
      <c r="C1034" s="162"/>
    </row>
    <row r="1035" spans="3:3" s="146" customFormat="1" ht="12.75">
      <c r="C1035" s="162"/>
    </row>
    <row r="1036" spans="3:3" s="146" customFormat="1" ht="12.75">
      <c r="C1036" s="162"/>
    </row>
    <row r="1037" spans="3:3" s="146" customFormat="1" ht="12.75">
      <c r="C1037" s="162"/>
    </row>
    <row r="1038" spans="3:3" s="146" customFormat="1" ht="12.75">
      <c r="C1038" s="162"/>
    </row>
    <row r="1039" spans="3:3" s="146" customFormat="1" ht="12.75">
      <c r="C1039" s="162"/>
    </row>
    <row r="1040" spans="3:3" s="146" customFormat="1" ht="12.75">
      <c r="C1040" s="162"/>
    </row>
    <row r="1041" spans="3:3" s="146" customFormat="1" ht="12.75">
      <c r="C1041" s="162"/>
    </row>
    <row r="1042" spans="3:3" s="146" customFormat="1" ht="12.75">
      <c r="C1042" s="162"/>
    </row>
    <row r="1043" spans="3:3" s="146" customFormat="1" ht="12.75">
      <c r="C1043" s="162"/>
    </row>
    <row r="1044" spans="3:3" s="146" customFormat="1" ht="12.75">
      <c r="C1044" s="162"/>
    </row>
    <row r="1045" spans="3:3" s="146" customFormat="1" ht="12.75">
      <c r="C1045" s="162"/>
    </row>
    <row r="1046" spans="3:3" s="146" customFormat="1" ht="12.75">
      <c r="C1046" s="162"/>
    </row>
    <row r="1047" spans="3:3" s="146" customFormat="1" ht="12.75">
      <c r="C1047" s="162"/>
    </row>
    <row r="1048" spans="3:3" s="146" customFormat="1" ht="12.75">
      <c r="C1048" s="162"/>
    </row>
    <row r="1049" spans="3:3" s="146" customFormat="1" ht="12.75">
      <c r="C1049" s="162"/>
    </row>
    <row r="1050" spans="3:3" s="146" customFormat="1" ht="12.75">
      <c r="C1050" s="162"/>
    </row>
    <row r="1051" spans="3:3" s="146" customFormat="1" ht="12.75">
      <c r="C1051" s="162"/>
    </row>
    <row r="1052" spans="3:3" s="146" customFormat="1" ht="12.75">
      <c r="C1052" s="162"/>
    </row>
    <row r="1053" spans="3:3" s="146" customFormat="1" ht="12.75">
      <c r="C1053" s="162"/>
    </row>
    <row r="1054" spans="3:3" s="146" customFormat="1" ht="12.75">
      <c r="C1054" s="162"/>
    </row>
    <row r="1055" spans="3:3" s="146" customFormat="1" ht="12.75">
      <c r="C1055" s="162"/>
    </row>
    <row r="1056" spans="3:3" s="146" customFormat="1" ht="12.75">
      <c r="C1056" s="162"/>
    </row>
    <row r="1057" spans="3:3" s="146" customFormat="1" ht="12.75">
      <c r="C1057" s="162"/>
    </row>
    <row r="1058" spans="3:3" s="146" customFormat="1" ht="12.75">
      <c r="C1058" s="162"/>
    </row>
    <row r="1059" spans="3:3" s="146" customFormat="1" ht="12.75">
      <c r="C1059" s="162"/>
    </row>
    <row r="1060" spans="3:3" s="146" customFormat="1" ht="12.75">
      <c r="C1060" s="162"/>
    </row>
    <row r="1061" spans="3:3" s="146" customFormat="1" ht="12.75">
      <c r="C1061" s="162"/>
    </row>
    <row r="1062" spans="3:3" s="146" customFormat="1" ht="12.75">
      <c r="C1062" s="162"/>
    </row>
    <row r="1063" spans="3:3" s="146" customFormat="1" ht="12.75">
      <c r="C1063" s="162"/>
    </row>
    <row r="1064" spans="3:3" s="146" customFormat="1" ht="12.75">
      <c r="C1064" s="162"/>
    </row>
    <row r="1065" spans="3:3" s="146" customFormat="1" ht="12.75">
      <c r="C1065" s="162"/>
    </row>
    <row r="1066" spans="3:3" s="146" customFormat="1" ht="12.75">
      <c r="C1066" s="162"/>
    </row>
    <row r="1067" spans="3:3" s="146" customFormat="1" ht="12.75">
      <c r="C1067" s="162"/>
    </row>
    <row r="1068" spans="3:3" s="146" customFormat="1" ht="12.75">
      <c r="C1068" s="162"/>
    </row>
    <row r="1069" spans="3:3" s="146" customFormat="1" ht="12.75">
      <c r="C1069" s="162"/>
    </row>
    <row r="1070" spans="3:3" s="146" customFormat="1" ht="12.75">
      <c r="C1070" s="162"/>
    </row>
    <row r="1071" spans="3:3" s="146" customFormat="1" ht="12.75">
      <c r="C1071" s="162"/>
    </row>
    <row r="1072" spans="3:3" s="146" customFormat="1" ht="12.75">
      <c r="C1072" s="162"/>
    </row>
    <row r="1073" spans="3:3" s="146" customFormat="1" ht="12.75">
      <c r="C1073" s="162"/>
    </row>
    <row r="1074" spans="3:3" s="146" customFormat="1" ht="12.75">
      <c r="C1074" s="162"/>
    </row>
    <row r="1075" spans="3:3" s="146" customFormat="1" ht="12.75">
      <c r="C1075" s="162"/>
    </row>
    <row r="1076" spans="3:3" s="146" customFormat="1" ht="12.75">
      <c r="C1076" s="162"/>
    </row>
    <row r="1077" spans="3:3" s="146" customFormat="1" ht="12.75">
      <c r="C1077" s="162"/>
    </row>
    <row r="1078" spans="3:3" s="146" customFormat="1" ht="12.75">
      <c r="C1078" s="162"/>
    </row>
    <row r="1079" spans="3:3" s="146" customFormat="1" ht="12.75">
      <c r="C1079" s="162"/>
    </row>
    <row r="1080" spans="3:3" s="146" customFormat="1" ht="12.75">
      <c r="C1080" s="162"/>
    </row>
    <row r="1081" spans="3:3" s="146" customFormat="1" ht="12.75">
      <c r="C1081" s="162"/>
    </row>
    <row r="1082" spans="3:3" s="146" customFormat="1" ht="12.75">
      <c r="C1082" s="162"/>
    </row>
    <row r="1083" spans="3:3" s="146" customFormat="1" ht="12.75">
      <c r="C1083" s="162"/>
    </row>
    <row r="1084" spans="3:3" s="146" customFormat="1" ht="12.75">
      <c r="C1084" s="162"/>
    </row>
    <row r="1085" spans="3:3" s="146" customFormat="1" ht="12.75">
      <c r="C1085" s="162"/>
    </row>
    <row r="1086" spans="3:3" s="146" customFormat="1" ht="12.75">
      <c r="C1086" s="162"/>
    </row>
    <row r="1087" spans="3:3" s="146" customFormat="1" ht="12.75">
      <c r="C1087" s="162"/>
    </row>
    <row r="1088" spans="3:3" s="146" customFormat="1" ht="12.75">
      <c r="C1088" s="162"/>
    </row>
    <row r="1089" spans="3:3" s="146" customFormat="1" ht="12.75">
      <c r="C1089" s="162"/>
    </row>
    <row r="1090" spans="3:3" s="146" customFormat="1" ht="12.75">
      <c r="C1090" s="162"/>
    </row>
    <row r="1091" spans="3:3" s="146" customFormat="1" ht="12.75">
      <c r="C1091" s="162"/>
    </row>
    <row r="1092" spans="3:3" s="146" customFormat="1" ht="12.75">
      <c r="C1092" s="162"/>
    </row>
    <row r="1093" spans="3:3" s="146" customFormat="1" ht="12.75">
      <c r="C1093" s="162"/>
    </row>
    <row r="1094" spans="3:3" s="146" customFormat="1" ht="12.75">
      <c r="C1094" s="162"/>
    </row>
    <row r="1095" spans="3:3" s="146" customFormat="1" ht="12.75">
      <c r="C1095" s="162"/>
    </row>
    <row r="1096" spans="3:3" s="146" customFormat="1" ht="12.75">
      <c r="C1096" s="162"/>
    </row>
    <row r="1097" spans="3:3" s="146" customFormat="1" ht="12.75">
      <c r="C1097" s="162"/>
    </row>
    <row r="1098" spans="3:3" s="146" customFormat="1" ht="12.75">
      <c r="C1098" s="162"/>
    </row>
    <row r="1099" spans="3:3" s="146" customFormat="1" ht="12.75">
      <c r="C1099" s="162"/>
    </row>
    <row r="1100" spans="3:3" s="146" customFormat="1" ht="12.75">
      <c r="C1100" s="162"/>
    </row>
    <row r="1101" spans="3:3" s="146" customFormat="1" ht="12.75">
      <c r="C1101" s="162"/>
    </row>
    <row r="1102" spans="3:3" s="146" customFormat="1" ht="12.75">
      <c r="C1102" s="162"/>
    </row>
    <row r="1103" spans="3:3" s="146" customFormat="1" ht="12.75">
      <c r="C1103" s="162"/>
    </row>
    <row r="1104" spans="3:3" s="146" customFormat="1" ht="12.75">
      <c r="C1104" s="162"/>
    </row>
    <row r="1105" spans="3:3" s="146" customFormat="1" ht="12.75">
      <c r="C1105" s="162"/>
    </row>
    <row r="1106" spans="3:3" s="146" customFormat="1" ht="12.75">
      <c r="C1106" s="162"/>
    </row>
    <row r="1107" spans="3:3" s="146" customFormat="1" ht="12.75">
      <c r="C1107" s="162"/>
    </row>
    <row r="1108" spans="3:3" s="146" customFormat="1" ht="12.75">
      <c r="C1108" s="162"/>
    </row>
    <row r="1109" spans="3:3" s="146" customFormat="1" ht="12.75">
      <c r="C1109" s="162"/>
    </row>
    <row r="1110" spans="3:3" s="146" customFormat="1" ht="12.75">
      <c r="C1110" s="162"/>
    </row>
    <row r="1111" spans="3:3" s="146" customFormat="1" ht="12.75">
      <c r="C1111" s="162"/>
    </row>
    <row r="1112" spans="3:3" s="146" customFormat="1" ht="12.75">
      <c r="C1112" s="162"/>
    </row>
    <row r="1113" spans="3:3" s="146" customFormat="1" ht="12.75">
      <c r="C1113" s="162"/>
    </row>
    <row r="1114" spans="3:3" s="146" customFormat="1" ht="12.75">
      <c r="C1114" s="162"/>
    </row>
    <row r="1115" spans="3:3" s="146" customFormat="1" ht="12.75">
      <c r="C1115" s="162"/>
    </row>
    <row r="1116" spans="3:3" s="146" customFormat="1" ht="12.75">
      <c r="C1116" s="162"/>
    </row>
    <row r="1117" spans="3:3" s="146" customFormat="1" ht="12.75">
      <c r="C1117" s="162"/>
    </row>
    <row r="1118" spans="3:3" s="146" customFormat="1" ht="12.75">
      <c r="C1118" s="162"/>
    </row>
    <row r="1119" spans="3:3" s="146" customFormat="1" ht="12.75">
      <c r="C1119" s="162"/>
    </row>
    <row r="1120" spans="3:3" s="146" customFormat="1" ht="12.75">
      <c r="C1120" s="162"/>
    </row>
    <row r="1121" spans="3:3" s="146" customFormat="1" ht="12.75">
      <c r="C1121" s="162"/>
    </row>
    <row r="1122" spans="3:3" s="146" customFormat="1" ht="12.75">
      <c r="C1122" s="162"/>
    </row>
    <row r="1123" spans="3:3" s="146" customFormat="1" ht="12.75">
      <c r="C1123" s="162"/>
    </row>
    <row r="1124" spans="3:3" s="146" customFormat="1" ht="12.75">
      <c r="C1124" s="162"/>
    </row>
    <row r="1125" spans="3:3" s="146" customFormat="1" ht="12.75">
      <c r="C1125" s="162"/>
    </row>
    <row r="1126" spans="3:3" s="146" customFormat="1" ht="12.75">
      <c r="C1126" s="162"/>
    </row>
    <row r="1127" spans="3:3" s="146" customFormat="1" ht="12.75">
      <c r="C1127" s="162"/>
    </row>
    <row r="1128" spans="3:3" s="146" customFormat="1" ht="12.75">
      <c r="C1128" s="162"/>
    </row>
    <row r="1129" spans="3:3" s="146" customFormat="1" ht="12.75">
      <c r="C1129" s="162"/>
    </row>
    <row r="1130" spans="3:3" s="146" customFormat="1" ht="12.75">
      <c r="C1130" s="162"/>
    </row>
    <row r="1131" spans="3:3" s="146" customFormat="1" ht="12.75">
      <c r="C1131" s="162"/>
    </row>
    <row r="1132" spans="3:3" s="146" customFormat="1" ht="12.75">
      <c r="C1132" s="162"/>
    </row>
    <row r="1133" spans="3:3" s="146" customFormat="1" ht="12.75">
      <c r="C1133" s="162"/>
    </row>
    <row r="1134" spans="3:3" s="146" customFormat="1" ht="12.75">
      <c r="C1134" s="162"/>
    </row>
    <row r="1135" spans="3:3" s="146" customFormat="1" ht="12.75">
      <c r="C1135" s="162"/>
    </row>
    <row r="1136" spans="3:3" s="146" customFormat="1" ht="12.75">
      <c r="C1136" s="162"/>
    </row>
    <row r="1137" spans="3:3" s="146" customFormat="1" ht="12.75">
      <c r="C1137" s="162"/>
    </row>
    <row r="1138" spans="3:3" s="146" customFormat="1" ht="12.75">
      <c r="C1138" s="162"/>
    </row>
    <row r="1139" spans="3:3" s="146" customFormat="1" ht="12.75">
      <c r="C1139" s="162"/>
    </row>
    <row r="1140" spans="3:3" s="146" customFormat="1" ht="12.75">
      <c r="C1140" s="162"/>
    </row>
    <row r="1141" spans="3:3" s="146" customFormat="1" ht="12.75">
      <c r="C1141" s="162"/>
    </row>
    <row r="1142" spans="3:3" s="146" customFormat="1" ht="12.75">
      <c r="C1142" s="162"/>
    </row>
    <row r="1143" spans="3:3" s="146" customFormat="1" ht="12.75">
      <c r="C1143" s="162"/>
    </row>
    <row r="1144" spans="3:3" s="146" customFormat="1" ht="12.75">
      <c r="C1144" s="162"/>
    </row>
    <row r="1145" spans="3:3" s="146" customFormat="1" ht="12.75">
      <c r="C1145" s="162"/>
    </row>
    <row r="1146" spans="3:3" s="146" customFormat="1" ht="12.75">
      <c r="C1146" s="162"/>
    </row>
    <row r="1147" spans="3:3" s="146" customFormat="1" ht="12.75">
      <c r="C1147" s="162"/>
    </row>
    <row r="1148" spans="3:3" s="146" customFormat="1" ht="12.75">
      <c r="C1148" s="162"/>
    </row>
    <row r="1149" spans="3:3" s="146" customFormat="1" ht="12.75">
      <c r="C1149" s="162"/>
    </row>
    <row r="1150" spans="3:3" s="146" customFormat="1" ht="12.75">
      <c r="C1150" s="162"/>
    </row>
    <row r="1151" spans="3:3" s="146" customFormat="1" ht="12.75">
      <c r="C1151" s="162"/>
    </row>
    <row r="1152" spans="3:3" s="146" customFormat="1" ht="12.75">
      <c r="C1152" s="162"/>
    </row>
    <row r="1153" spans="3:3" s="146" customFormat="1" ht="12.75">
      <c r="C1153" s="162"/>
    </row>
    <row r="1154" spans="3:3" s="146" customFormat="1" ht="12.75">
      <c r="C1154" s="162"/>
    </row>
    <row r="1155" spans="3:3" s="146" customFormat="1" ht="12.75">
      <c r="C1155" s="162"/>
    </row>
    <row r="1156" spans="3:3" s="146" customFormat="1" ht="12.75">
      <c r="C1156" s="162"/>
    </row>
    <row r="1157" spans="3:3" s="146" customFormat="1" ht="12.75">
      <c r="C1157" s="162"/>
    </row>
    <row r="1158" spans="3:3" s="146" customFormat="1" ht="12.75">
      <c r="C1158" s="162"/>
    </row>
    <row r="1159" spans="3:3" s="146" customFormat="1" ht="12.75">
      <c r="C1159" s="162"/>
    </row>
    <row r="1160" spans="3:3" s="146" customFormat="1" ht="12.75">
      <c r="C1160" s="162"/>
    </row>
    <row r="1161" spans="3:3" s="146" customFormat="1" ht="12.75">
      <c r="C1161" s="162"/>
    </row>
    <row r="1162" spans="3:3" s="146" customFormat="1" ht="12.75">
      <c r="C1162" s="162"/>
    </row>
    <row r="1163" spans="3:3" s="146" customFormat="1" ht="12.75">
      <c r="C1163" s="162"/>
    </row>
    <row r="1164" spans="3:3" s="146" customFormat="1" ht="12.75">
      <c r="C1164" s="162"/>
    </row>
    <row r="1165" spans="3:3" s="146" customFormat="1" ht="12.75">
      <c r="C1165" s="162"/>
    </row>
    <row r="1166" spans="3:3" s="146" customFormat="1" ht="12.75">
      <c r="C1166" s="162"/>
    </row>
    <row r="1167" spans="3:3" s="146" customFormat="1" ht="12.75">
      <c r="C1167" s="162"/>
    </row>
    <row r="1168" spans="3:3" s="146" customFormat="1" ht="12.75">
      <c r="C1168" s="162"/>
    </row>
    <row r="1169" spans="3:3" s="146" customFormat="1" ht="12.75">
      <c r="C1169" s="162"/>
    </row>
    <row r="1170" spans="3:3" s="146" customFormat="1" ht="12.75">
      <c r="C1170" s="162"/>
    </row>
    <row r="1171" spans="3:3" s="146" customFormat="1" ht="12.75">
      <c r="C1171" s="162"/>
    </row>
    <row r="1172" spans="3:3" s="146" customFormat="1" ht="12.75">
      <c r="C1172" s="162"/>
    </row>
    <row r="1173" spans="3:3" s="146" customFormat="1" ht="12.75">
      <c r="C1173" s="162"/>
    </row>
    <row r="1174" spans="3:3" s="146" customFormat="1" ht="12.75">
      <c r="C1174" s="162"/>
    </row>
    <row r="1175" spans="3:3" s="146" customFormat="1" ht="12.75">
      <c r="C1175" s="162"/>
    </row>
    <row r="1176" spans="3:3" s="146" customFormat="1" ht="12.75">
      <c r="C1176" s="162"/>
    </row>
    <row r="1177" spans="3:3" s="146" customFormat="1" ht="12.75">
      <c r="C1177" s="162"/>
    </row>
    <row r="1178" spans="3:3" s="146" customFormat="1" ht="12.75">
      <c r="C1178" s="162"/>
    </row>
    <row r="1179" spans="3:3" s="146" customFormat="1" ht="12.75">
      <c r="C1179" s="162"/>
    </row>
    <row r="1180" spans="3:3" s="146" customFormat="1" ht="12.75">
      <c r="C1180" s="162"/>
    </row>
    <row r="1181" spans="3:3" s="146" customFormat="1" ht="12.75">
      <c r="C1181" s="162"/>
    </row>
    <row r="1182" spans="3:3" s="146" customFormat="1" ht="12.75">
      <c r="C1182" s="162"/>
    </row>
    <row r="1183" spans="3:3" s="146" customFormat="1" ht="12.75">
      <c r="C1183" s="162"/>
    </row>
    <row r="1184" spans="3:3" s="146" customFormat="1" ht="12.75">
      <c r="C1184" s="162"/>
    </row>
    <row r="1185" spans="3:3" s="146" customFormat="1" ht="12.75">
      <c r="C1185" s="162"/>
    </row>
    <row r="1186" spans="3:3" s="146" customFormat="1" ht="12.75">
      <c r="C1186" s="162"/>
    </row>
    <row r="1187" spans="3:3" s="146" customFormat="1" ht="12.75">
      <c r="C1187" s="162"/>
    </row>
    <row r="1188" spans="3:3" s="146" customFormat="1" ht="12.75">
      <c r="C1188" s="162"/>
    </row>
    <row r="1189" spans="3:3" s="146" customFormat="1" ht="12.75">
      <c r="C1189" s="162"/>
    </row>
    <row r="1190" spans="3:3" s="146" customFormat="1" ht="12.75">
      <c r="C1190" s="162"/>
    </row>
    <row r="1191" spans="3:3" s="146" customFormat="1" ht="12.75">
      <c r="C1191" s="162"/>
    </row>
    <row r="1192" spans="3:3" s="146" customFormat="1" ht="12.75">
      <c r="C1192" s="162"/>
    </row>
    <row r="1193" spans="3:3" s="146" customFormat="1" ht="12.75">
      <c r="C1193" s="162"/>
    </row>
    <row r="1194" spans="3:3" s="146" customFormat="1" ht="12.75">
      <c r="C1194" s="162"/>
    </row>
    <row r="1195" spans="3:3" s="146" customFormat="1" ht="12.75">
      <c r="C1195" s="162"/>
    </row>
    <row r="1196" spans="3:3" s="146" customFormat="1" ht="12.75">
      <c r="C1196" s="162"/>
    </row>
    <row r="1197" spans="3:3" s="146" customFormat="1" ht="12.75">
      <c r="C1197" s="162"/>
    </row>
    <row r="1198" spans="3:3" s="146" customFormat="1" ht="12.75">
      <c r="C1198" s="162"/>
    </row>
    <row r="1199" spans="3:3" s="146" customFormat="1" ht="12.75">
      <c r="C1199" s="162"/>
    </row>
    <row r="1200" spans="3:3" s="146" customFormat="1" ht="12.75">
      <c r="C1200" s="162"/>
    </row>
    <row r="1201" spans="3:3" s="146" customFormat="1" ht="12.75">
      <c r="C1201" s="162"/>
    </row>
    <row r="1202" spans="3:3" s="146" customFormat="1" ht="12.75">
      <c r="C1202" s="162"/>
    </row>
    <row r="1203" spans="3:3" s="146" customFormat="1" ht="12.75">
      <c r="C1203" s="162"/>
    </row>
    <row r="1204" spans="3:3" s="146" customFormat="1" ht="12.75">
      <c r="C1204" s="162"/>
    </row>
    <row r="1205" spans="3:3" s="146" customFormat="1" ht="12.75">
      <c r="C1205" s="162"/>
    </row>
    <row r="1206" spans="3:3" s="146" customFormat="1" ht="12.75">
      <c r="C1206" s="162"/>
    </row>
    <row r="1207" spans="3:3" s="146" customFormat="1" ht="12.75">
      <c r="C1207" s="162"/>
    </row>
    <row r="1208" spans="3:3" s="146" customFormat="1" ht="12.75">
      <c r="C1208" s="162"/>
    </row>
    <row r="1209" spans="3:3" s="146" customFormat="1" ht="12.75">
      <c r="C1209" s="162"/>
    </row>
    <row r="1210" spans="3:3" s="146" customFormat="1" ht="12.75">
      <c r="C1210" s="162"/>
    </row>
    <row r="1211" spans="3:3" s="146" customFormat="1" ht="12.75">
      <c r="C1211" s="162"/>
    </row>
    <row r="1212" spans="3:3" s="146" customFormat="1" ht="12.75">
      <c r="C1212" s="162"/>
    </row>
    <row r="1213" spans="3:3" s="146" customFormat="1" ht="12.75">
      <c r="C1213" s="162"/>
    </row>
    <row r="1214" spans="3:3" s="146" customFormat="1" ht="12.75">
      <c r="C1214" s="162"/>
    </row>
    <row r="1215" spans="3:3" s="146" customFormat="1" ht="12.75">
      <c r="C1215" s="162"/>
    </row>
    <row r="1216" spans="3:3" s="146" customFormat="1" ht="12.75">
      <c r="C1216" s="162"/>
    </row>
    <row r="1217" spans="3:3" s="146" customFormat="1" ht="12.75">
      <c r="C1217" s="162"/>
    </row>
    <row r="1218" spans="3:3" s="146" customFormat="1" ht="12.75">
      <c r="C1218" s="162"/>
    </row>
    <row r="1219" spans="3:3" s="146" customFormat="1" ht="12.75">
      <c r="C1219" s="162"/>
    </row>
    <row r="1220" spans="3:3" s="146" customFormat="1" ht="12.75">
      <c r="C1220" s="162"/>
    </row>
    <row r="1221" spans="3:3" s="146" customFormat="1" ht="12.75">
      <c r="C1221" s="162"/>
    </row>
    <row r="1222" spans="3:3" s="146" customFormat="1" ht="12.75">
      <c r="C1222" s="162"/>
    </row>
    <row r="1223" spans="3:3" s="146" customFormat="1" ht="12.75">
      <c r="C1223" s="162"/>
    </row>
    <row r="1224" spans="3:3" s="146" customFormat="1" ht="12.75">
      <c r="C1224" s="162"/>
    </row>
    <row r="1225" spans="3:3" s="146" customFormat="1" ht="12.75">
      <c r="C1225" s="162"/>
    </row>
    <row r="1226" spans="3:3" s="146" customFormat="1" ht="12.75">
      <c r="C1226" s="162"/>
    </row>
    <row r="1227" spans="3:3" s="146" customFormat="1" ht="12.75">
      <c r="C1227" s="162"/>
    </row>
    <row r="1228" spans="3:3" s="146" customFormat="1" ht="12.75">
      <c r="C1228" s="162"/>
    </row>
    <row r="1229" spans="3:3" s="146" customFormat="1" ht="12.75">
      <c r="C1229" s="162"/>
    </row>
    <row r="1230" spans="3:3" s="146" customFormat="1" ht="12.75">
      <c r="C1230" s="162"/>
    </row>
    <row r="1231" spans="3:3" s="146" customFormat="1" ht="12.75">
      <c r="C1231" s="162"/>
    </row>
    <row r="1232" spans="3:3" s="146" customFormat="1" ht="12.75">
      <c r="C1232" s="162"/>
    </row>
    <row r="1233" spans="3:3" s="146" customFormat="1" ht="12.75">
      <c r="C1233" s="162"/>
    </row>
    <row r="1234" spans="3:3" s="146" customFormat="1" ht="12.75">
      <c r="C1234" s="162"/>
    </row>
    <row r="1235" spans="3:3" s="146" customFormat="1" ht="12.75">
      <c r="C1235" s="162"/>
    </row>
    <row r="1236" spans="3:3" s="146" customFormat="1" ht="12.75">
      <c r="C1236" s="162"/>
    </row>
    <row r="1237" spans="3:3" s="146" customFormat="1" ht="12.75">
      <c r="C1237" s="162"/>
    </row>
    <row r="1238" spans="3:3" s="146" customFormat="1" ht="12.75">
      <c r="C1238" s="162"/>
    </row>
    <row r="1239" spans="3:3" s="146" customFormat="1" ht="12.75">
      <c r="C1239" s="162"/>
    </row>
    <row r="1240" spans="3:3" s="146" customFormat="1" ht="12.75">
      <c r="C1240" s="162"/>
    </row>
    <row r="1241" spans="3:3" s="146" customFormat="1" ht="12.75">
      <c r="C1241" s="162"/>
    </row>
    <row r="1242" spans="3:3" s="146" customFormat="1" ht="12.75">
      <c r="C1242" s="162"/>
    </row>
    <row r="1243" spans="3:3" s="146" customFormat="1" ht="12.75">
      <c r="C1243" s="162"/>
    </row>
    <row r="1244" spans="3:3" s="146" customFormat="1" ht="12.75">
      <c r="C1244" s="162"/>
    </row>
    <row r="1245" spans="3:3" s="146" customFormat="1" ht="12.75">
      <c r="C1245" s="162"/>
    </row>
    <row r="1246" spans="3:3" s="146" customFormat="1" ht="12.75">
      <c r="C1246" s="162"/>
    </row>
    <row r="1247" spans="3:3" s="146" customFormat="1" ht="12.75">
      <c r="C1247" s="162"/>
    </row>
    <row r="1248" spans="3:3" s="146" customFormat="1" ht="12.75">
      <c r="C1248" s="162"/>
    </row>
    <row r="1249" spans="3:3" s="146" customFormat="1" ht="12.75">
      <c r="C1249" s="162"/>
    </row>
    <row r="1250" spans="3:3" s="146" customFormat="1" ht="12.75">
      <c r="C1250" s="162"/>
    </row>
    <row r="1251" spans="3:3" s="146" customFormat="1" ht="12.75">
      <c r="C1251" s="162"/>
    </row>
    <row r="1252" spans="3:3" s="146" customFormat="1" ht="12.75">
      <c r="C1252" s="162"/>
    </row>
    <row r="1253" spans="3:3" s="146" customFormat="1" ht="12.75">
      <c r="C1253" s="162"/>
    </row>
    <row r="1254" spans="3:3" s="146" customFormat="1" ht="12.75">
      <c r="C1254" s="162"/>
    </row>
    <row r="1255" spans="3:3" s="146" customFormat="1" ht="12.75">
      <c r="C1255" s="162"/>
    </row>
    <row r="1256" spans="3:3" s="146" customFormat="1" ht="12.75">
      <c r="C1256" s="162"/>
    </row>
    <row r="1257" spans="3:3" s="146" customFormat="1" ht="12.75">
      <c r="C1257" s="162"/>
    </row>
    <row r="1258" spans="3:3" s="146" customFormat="1" ht="12.75">
      <c r="C1258" s="162"/>
    </row>
    <row r="1259" spans="3:3" s="146" customFormat="1" ht="12.75">
      <c r="C1259" s="162"/>
    </row>
    <row r="1260" spans="3:3" s="146" customFormat="1" ht="12.75">
      <c r="C1260" s="162"/>
    </row>
    <row r="1261" spans="3:3" s="146" customFormat="1" ht="12.75">
      <c r="C1261" s="162"/>
    </row>
    <row r="1262" spans="3:3" s="146" customFormat="1" ht="12.75">
      <c r="C1262" s="162"/>
    </row>
    <row r="1263" spans="3:3" s="146" customFormat="1" ht="12.75">
      <c r="C1263" s="162"/>
    </row>
    <row r="1264" spans="3:3" s="146" customFormat="1" ht="12.75">
      <c r="C1264" s="162"/>
    </row>
    <row r="1265" spans="3:3" s="146" customFormat="1" ht="12.75">
      <c r="C1265" s="162"/>
    </row>
    <row r="1266" spans="3:3" s="146" customFormat="1" ht="12.75">
      <c r="C1266" s="162"/>
    </row>
    <row r="1267" spans="3:3" s="146" customFormat="1" ht="12.75">
      <c r="C1267" s="162"/>
    </row>
    <row r="1268" spans="3:3" s="146" customFormat="1" ht="12.75">
      <c r="C1268" s="162"/>
    </row>
    <row r="1269" spans="3:3" s="146" customFormat="1" ht="12.75">
      <c r="C1269" s="162"/>
    </row>
    <row r="1270" spans="3:3" s="146" customFormat="1" ht="12.75">
      <c r="C1270" s="162"/>
    </row>
    <row r="1271" spans="3:3" s="146" customFormat="1" ht="12.75">
      <c r="C1271" s="162"/>
    </row>
    <row r="1272" spans="3:3" s="146" customFormat="1" ht="12.75">
      <c r="C1272" s="162"/>
    </row>
    <row r="1273" spans="3:3" s="146" customFormat="1" ht="12.75">
      <c r="C1273" s="162"/>
    </row>
    <row r="1274" spans="3:3" s="146" customFormat="1" ht="12.75">
      <c r="C1274" s="162"/>
    </row>
    <row r="1275" spans="3:3" s="146" customFormat="1" ht="12.75">
      <c r="C1275" s="162"/>
    </row>
    <row r="1276" spans="3:3" s="146" customFormat="1" ht="12.75">
      <c r="C1276" s="162"/>
    </row>
    <row r="1277" spans="3:3" s="146" customFormat="1" ht="12.75">
      <c r="C1277" s="162"/>
    </row>
    <row r="1278" spans="3:3" s="146" customFormat="1" ht="12.75">
      <c r="C1278" s="162"/>
    </row>
    <row r="1279" spans="3:3" s="146" customFormat="1" ht="12.75">
      <c r="C1279" s="162"/>
    </row>
    <row r="1280" spans="3:3" s="146" customFormat="1" ht="12.75">
      <c r="C1280" s="162"/>
    </row>
    <row r="1281" spans="3:3" s="146" customFormat="1" ht="12.75">
      <c r="C1281" s="162"/>
    </row>
    <row r="1282" spans="3:3" s="146" customFormat="1" ht="12.75">
      <c r="C1282" s="162"/>
    </row>
    <row r="1283" spans="3:3" s="146" customFormat="1" ht="12.75">
      <c r="C1283" s="162"/>
    </row>
    <row r="1284" spans="3:3" s="146" customFormat="1" ht="12.75">
      <c r="C1284" s="162"/>
    </row>
    <row r="1285" spans="3:3" s="146" customFormat="1" ht="12.75">
      <c r="C1285" s="162"/>
    </row>
    <row r="1286" spans="3:3" s="146" customFormat="1" ht="12.75">
      <c r="C1286" s="162"/>
    </row>
    <row r="1287" spans="3:3" s="146" customFormat="1" ht="12.75">
      <c r="C1287" s="162"/>
    </row>
    <row r="1288" spans="3:3" s="146" customFormat="1" ht="12.75">
      <c r="C1288" s="162"/>
    </row>
    <row r="1289" spans="3:3" s="146" customFormat="1" ht="12.75">
      <c r="C1289" s="162"/>
    </row>
    <row r="1290" spans="3:3" s="146" customFormat="1" ht="12.75">
      <c r="C1290" s="162"/>
    </row>
    <row r="1291" spans="3:3" s="146" customFormat="1" ht="12.75">
      <c r="C1291" s="162"/>
    </row>
    <row r="1292" spans="3:3" s="146" customFormat="1" ht="12.75">
      <c r="C1292" s="162"/>
    </row>
    <row r="1293" spans="3:3" s="146" customFormat="1" ht="12.75">
      <c r="C1293" s="162"/>
    </row>
    <row r="1294" spans="3:3" s="146" customFormat="1" ht="12.75">
      <c r="C1294" s="162"/>
    </row>
    <row r="1295" spans="3:3" s="146" customFormat="1" ht="12.75">
      <c r="C1295" s="162"/>
    </row>
    <row r="1296" spans="3:3" s="146" customFormat="1" ht="12.75">
      <c r="C1296" s="162"/>
    </row>
    <row r="1297" spans="3:3" s="146" customFormat="1" ht="12.75">
      <c r="C1297" s="162"/>
    </row>
    <row r="1298" spans="3:3" s="146" customFormat="1" ht="12.75">
      <c r="C1298" s="162"/>
    </row>
    <row r="1299" spans="3:3" s="146" customFormat="1" ht="12.75">
      <c r="C1299" s="162"/>
    </row>
    <row r="1300" spans="3:3" s="146" customFormat="1" ht="12.75">
      <c r="C1300" s="162"/>
    </row>
    <row r="1301" spans="3:3" s="146" customFormat="1" ht="12.75">
      <c r="C1301" s="162"/>
    </row>
    <row r="1302" spans="3:3" s="146" customFormat="1" ht="12.75">
      <c r="C1302" s="162"/>
    </row>
    <row r="1303" spans="3:3" s="146" customFormat="1" ht="12.75">
      <c r="C1303" s="162"/>
    </row>
    <row r="1304" spans="3:3" s="146" customFormat="1" ht="12.75">
      <c r="C1304" s="162"/>
    </row>
    <row r="1305" spans="3:3" s="146" customFormat="1" ht="12.75">
      <c r="C1305" s="162"/>
    </row>
    <row r="1306" spans="3:3" s="146" customFormat="1" ht="12.75">
      <c r="C1306" s="162"/>
    </row>
    <row r="1307" spans="3:3" s="146" customFormat="1" ht="12.75">
      <c r="C1307" s="162"/>
    </row>
    <row r="1308" spans="3:3" s="146" customFormat="1" ht="12.75">
      <c r="C1308" s="162"/>
    </row>
    <row r="1309" spans="3:3" s="146" customFormat="1" ht="12.75">
      <c r="C1309" s="162"/>
    </row>
    <row r="1310" spans="3:3" s="146" customFormat="1" ht="12.75">
      <c r="C1310" s="162"/>
    </row>
    <row r="1311" spans="3:3" s="146" customFormat="1" ht="12.75">
      <c r="C1311" s="162"/>
    </row>
    <row r="1312" spans="3:3" s="146" customFormat="1" ht="12.75">
      <c r="C1312" s="162"/>
    </row>
    <row r="1313" spans="3:3" s="146" customFormat="1" ht="12.75">
      <c r="C1313" s="162"/>
    </row>
    <row r="1314" spans="3:3" s="146" customFormat="1" ht="12.75">
      <c r="C1314" s="162"/>
    </row>
    <row r="1315" spans="3:3" s="146" customFormat="1" ht="12.75">
      <c r="C1315" s="162"/>
    </row>
    <row r="1316" spans="3:3" s="146" customFormat="1" ht="12.75">
      <c r="C1316" s="162"/>
    </row>
    <row r="1317" spans="3:3" s="146" customFormat="1" ht="12.75">
      <c r="C1317" s="162"/>
    </row>
    <row r="1318" spans="3:3" s="146" customFormat="1" ht="12.75">
      <c r="C1318" s="162"/>
    </row>
    <row r="1319" spans="3:3" s="146" customFormat="1" ht="12.75">
      <c r="C1319" s="162"/>
    </row>
    <row r="1320" spans="3:3" s="146" customFormat="1" ht="12.75">
      <c r="C1320" s="162"/>
    </row>
    <row r="1321" spans="3:3" s="146" customFormat="1" ht="12.75">
      <c r="C1321" s="162"/>
    </row>
    <row r="1322" spans="3:3" s="146" customFormat="1" ht="12.75">
      <c r="C1322" s="162"/>
    </row>
    <row r="1323" spans="3:3" s="146" customFormat="1" ht="12.75">
      <c r="C1323" s="162"/>
    </row>
    <row r="1324" spans="3:3" s="146" customFormat="1" ht="12.75">
      <c r="C1324" s="162"/>
    </row>
    <row r="1325" spans="3:3" s="146" customFormat="1" ht="12.75">
      <c r="C1325" s="162"/>
    </row>
    <row r="1326" spans="3:3" s="146" customFormat="1" ht="12.75">
      <c r="C1326" s="162"/>
    </row>
    <row r="1327" spans="3:3" s="146" customFormat="1" ht="12.75">
      <c r="C1327" s="162"/>
    </row>
    <row r="1328" spans="3:3" s="146" customFormat="1" ht="12.75">
      <c r="C1328" s="162"/>
    </row>
    <row r="1329" spans="3:3" s="146" customFormat="1" ht="12.75">
      <c r="C1329" s="162"/>
    </row>
    <row r="1330" spans="3:3" s="146" customFormat="1" ht="12.75">
      <c r="C1330" s="162"/>
    </row>
    <row r="1331" spans="3:3" s="146" customFormat="1" ht="12.75">
      <c r="C1331" s="162"/>
    </row>
    <row r="1332" spans="3:3" s="146" customFormat="1" ht="12.75">
      <c r="C1332" s="162"/>
    </row>
    <row r="1333" spans="3:3" s="146" customFormat="1" ht="12.75">
      <c r="C1333" s="162"/>
    </row>
    <row r="1334" spans="3:3" s="146" customFormat="1" ht="12.75">
      <c r="C1334" s="162"/>
    </row>
    <row r="1335" spans="3:3" s="146" customFormat="1" ht="12.75">
      <c r="C1335" s="162"/>
    </row>
    <row r="1336" spans="3:3" s="146" customFormat="1" ht="12.75">
      <c r="C1336" s="162"/>
    </row>
    <row r="1337" spans="3:3" s="146" customFormat="1" ht="12.75">
      <c r="C1337" s="162"/>
    </row>
    <row r="1338" spans="3:3" s="146" customFormat="1" ht="12.75">
      <c r="C1338" s="162"/>
    </row>
    <row r="1339" spans="3:3" s="146" customFormat="1" ht="12.75">
      <c r="C1339" s="162"/>
    </row>
    <row r="1340" spans="3:3" s="146" customFormat="1" ht="12.75">
      <c r="C1340" s="162"/>
    </row>
    <row r="1341" spans="3:3" s="146" customFormat="1" ht="12.75">
      <c r="C1341" s="162"/>
    </row>
    <row r="1342" spans="3:3" s="146" customFormat="1" ht="12.75">
      <c r="C1342" s="162"/>
    </row>
    <row r="1343" spans="3:3" s="146" customFormat="1" ht="12.75">
      <c r="C1343" s="162"/>
    </row>
    <row r="1344" spans="3:3" s="146" customFormat="1" ht="12.75">
      <c r="C1344" s="162"/>
    </row>
    <row r="1345" spans="3:3" s="146" customFormat="1" ht="12.75">
      <c r="C1345" s="162"/>
    </row>
    <row r="1346" spans="3:3" s="146" customFormat="1" ht="12.75">
      <c r="C1346" s="162"/>
    </row>
    <row r="1347" spans="3:3" s="146" customFormat="1" ht="12.75">
      <c r="C1347" s="162"/>
    </row>
    <row r="1348" spans="3:3" s="146" customFormat="1" ht="12.75">
      <c r="C1348" s="162"/>
    </row>
    <row r="1349" spans="3:3" s="146" customFormat="1" ht="12.75">
      <c r="C1349" s="162"/>
    </row>
    <row r="1350" spans="3:3" s="146" customFormat="1" ht="12.75">
      <c r="C1350" s="162"/>
    </row>
    <row r="1351" spans="3:3" s="146" customFormat="1" ht="12.75">
      <c r="C1351" s="162"/>
    </row>
    <row r="1352" spans="3:3" s="146" customFormat="1" ht="12.75">
      <c r="C1352" s="162"/>
    </row>
    <row r="1353" spans="3:3" s="146" customFormat="1" ht="12.75">
      <c r="C1353" s="162"/>
    </row>
    <row r="1354" spans="3:3" s="146" customFormat="1" ht="12.75">
      <c r="C1354" s="162"/>
    </row>
    <row r="1355" spans="3:3" s="146" customFormat="1" ht="12.75">
      <c r="C1355" s="162"/>
    </row>
    <row r="1356" spans="3:3" s="146" customFormat="1" ht="12.75">
      <c r="C1356" s="162"/>
    </row>
    <row r="1357" spans="3:3" s="146" customFormat="1" ht="12.75">
      <c r="C1357" s="162"/>
    </row>
    <row r="1358" spans="3:3" s="146" customFormat="1" ht="12.75">
      <c r="C1358" s="162"/>
    </row>
    <row r="1359" spans="3:3" s="146" customFormat="1" ht="12.75">
      <c r="C1359" s="162"/>
    </row>
    <row r="1360" spans="3:3" s="146" customFormat="1" ht="12.75">
      <c r="C1360" s="162"/>
    </row>
    <row r="1361" spans="3:3" s="146" customFormat="1" ht="12.75">
      <c r="C1361" s="162"/>
    </row>
    <row r="1362" spans="3:3" s="146" customFormat="1" ht="12.75">
      <c r="C1362" s="162"/>
    </row>
    <row r="1363" spans="3:3" s="146" customFormat="1" ht="12.75">
      <c r="C1363" s="162"/>
    </row>
    <row r="1364" spans="3:3" s="146" customFormat="1" ht="12.75">
      <c r="C1364" s="162"/>
    </row>
    <row r="1365" spans="3:3" s="146" customFormat="1" ht="12.75">
      <c r="C1365" s="162"/>
    </row>
    <row r="1366" spans="3:3" s="146" customFormat="1" ht="12.75">
      <c r="C1366" s="162"/>
    </row>
    <row r="1367" spans="3:3" s="146" customFormat="1" ht="12.75">
      <c r="C1367" s="162"/>
    </row>
    <row r="1368" spans="3:3" s="146" customFormat="1" ht="12.75">
      <c r="C1368" s="162"/>
    </row>
    <row r="1369" spans="3:3" s="146" customFormat="1" ht="12.75">
      <c r="C1369" s="162"/>
    </row>
    <row r="1370" spans="3:3" s="146" customFormat="1" ht="12.75">
      <c r="C1370" s="162"/>
    </row>
    <row r="1371" spans="3:3" s="146" customFormat="1" ht="12.75">
      <c r="C1371" s="162"/>
    </row>
    <row r="1372" spans="3:3" s="146" customFormat="1" ht="12.75">
      <c r="C1372" s="162"/>
    </row>
    <row r="1373" spans="3:3" s="146" customFormat="1" ht="12.75">
      <c r="C1373" s="162"/>
    </row>
    <row r="1374" spans="3:3" s="146" customFormat="1" ht="12.75">
      <c r="C1374" s="162"/>
    </row>
    <row r="1375" spans="3:3" s="146" customFormat="1" ht="12.75">
      <c r="C1375" s="162"/>
    </row>
    <row r="1376" spans="3:3" s="146" customFormat="1" ht="12.75">
      <c r="C1376" s="162"/>
    </row>
    <row r="1377" spans="3:3" s="146" customFormat="1" ht="12.75">
      <c r="C1377" s="162"/>
    </row>
    <row r="1378" spans="3:3" s="146" customFormat="1" ht="12.75">
      <c r="C1378" s="162"/>
    </row>
    <row r="1379" spans="3:3" s="146" customFormat="1" ht="12.75">
      <c r="C1379" s="162"/>
    </row>
    <row r="1380" spans="3:3" s="146" customFormat="1" ht="12.75">
      <c r="C1380" s="162"/>
    </row>
    <row r="1381" spans="3:3" s="146" customFormat="1" ht="12.75">
      <c r="C1381" s="162"/>
    </row>
    <row r="1382" spans="3:3" s="146" customFormat="1" ht="12.75">
      <c r="C1382" s="162"/>
    </row>
    <row r="1383" spans="3:3" s="146" customFormat="1" ht="12.75">
      <c r="C1383" s="162"/>
    </row>
    <row r="1384" spans="3:3" s="146" customFormat="1" ht="12.75">
      <c r="C1384" s="162"/>
    </row>
    <row r="1385" spans="3:3" s="146" customFormat="1" ht="12.75">
      <c r="C1385" s="162"/>
    </row>
    <row r="1386" spans="3:3" s="146" customFormat="1" ht="12.75">
      <c r="C1386" s="162"/>
    </row>
    <row r="1387" spans="3:3" s="146" customFormat="1" ht="12.75">
      <c r="C1387" s="162"/>
    </row>
    <row r="1388" spans="3:3" s="146" customFormat="1" ht="12.75">
      <c r="C1388" s="162"/>
    </row>
    <row r="1389" spans="3:3" s="146" customFormat="1" ht="12.75">
      <c r="C1389" s="162"/>
    </row>
    <row r="1390" spans="3:3" s="146" customFormat="1" ht="12.75">
      <c r="C1390" s="162"/>
    </row>
    <row r="1391" spans="3:3" s="146" customFormat="1" ht="12.75">
      <c r="C1391" s="162"/>
    </row>
    <row r="1392" spans="3:3" s="146" customFormat="1" ht="12.75">
      <c r="C1392" s="162"/>
    </row>
    <row r="1393" spans="3:3" s="146" customFormat="1" ht="12.75">
      <c r="C1393" s="162"/>
    </row>
    <row r="1394" spans="3:3" s="146" customFormat="1" ht="12.75">
      <c r="C1394" s="162"/>
    </row>
    <row r="1395" spans="3:3" s="146" customFormat="1" ht="12.75">
      <c r="C1395" s="162"/>
    </row>
    <row r="1396" spans="3:3" s="146" customFormat="1" ht="12.75">
      <c r="C1396" s="162"/>
    </row>
    <row r="1397" spans="3:3" s="146" customFormat="1" ht="12.75">
      <c r="C1397" s="162"/>
    </row>
    <row r="1398" spans="3:3" s="146" customFormat="1" ht="12.75">
      <c r="C1398" s="162"/>
    </row>
    <row r="1399" spans="3:3" s="146" customFormat="1" ht="12.75">
      <c r="C1399" s="162"/>
    </row>
    <row r="1400" spans="3:3" s="146" customFormat="1" ht="12.75">
      <c r="C1400" s="162"/>
    </row>
    <row r="1401" spans="3:3" s="146" customFormat="1" ht="12.75">
      <c r="C1401" s="162"/>
    </row>
    <row r="1402" spans="3:3" s="146" customFormat="1" ht="12.75">
      <c r="C1402" s="162"/>
    </row>
    <row r="1403" spans="3:3" s="146" customFormat="1" ht="12.75">
      <c r="C1403" s="162"/>
    </row>
    <row r="1404" spans="3:3" s="146" customFormat="1" ht="12.75">
      <c r="C1404" s="162"/>
    </row>
    <row r="1405" spans="3:3" s="146" customFormat="1" ht="12.75">
      <c r="C1405" s="162"/>
    </row>
    <row r="1406" spans="3:3" s="146" customFormat="1" ht="12.75">
      <c r="C1406" s="162"/>
    </row>
    <row r="1407" spans="3:3" s="146" customFormat="1" ht="12.75">
      <c r="C1407" s="162"/>
    </row>
    <row r="1408" spans="3:3" s="146" customFormat="1" ht="12.75">
      <c r="C1408" s="162"/>
    </row>
    <row r="1409" spans="3:3" s="146" customFormat="1" ht="12.75">
      <c r="C1409" s="162"/>
    </row>
    <row r="1410" spans="3:3" s="146" customFormat="1" ht="12.75">
      <c r="C1410" s="162"/>
    </row>
    <row r="1411" spans="3:3" s="146" customFormat="1" ht="12.75">
      <c r="C1411" s="162"/>
    </row>
    <row r="1412" spans="3:3" s="146" customFormat="1" ht="12.75">
      <c r="C1412" s="162"/>
    </row>
    <row r="1413" spans="3:3" s="146" customFormat="1" ht="12.75">
      <c r="C1413" s="162"/>
    </row>
    <row r="1414" spans="3:3" s="146" customFormat="1" ht="12.75">
      <c r="C1414" s="162"/>
    </row>
    <row r="1415" spans="3:3" s="146" customFormat="1" ht="12.75">
      <c r="C1415" s="162"/>
    </row>
    <row r="1416" spans="3:3" s="146" customFormat="1" ht="12.75">
      <c r="C1416" s="162"/>
    </row>
    <row r="1417" spans="3:3" s="146" customFormat="1" ht="12.75">
      <c r="C1417" s="162"/>
    </row>
    <row r="1418" spans="3:3" s="146" customFormat="1" ht="12.75">
      <c r="C1418" s="162"/>
    </row>
    <row r="1419" spans="3:3" s="146" customFormat="1" ht="12.75">
      <c r="C1419" s="162"/>
    </row>
    <row r="1420" spans="3:3" s="146" customFormat="1" ht="12.75">
      <c r="C1420" s="162"/>
    </row>
    <row r="1421" spans="3:3" s="146" customFormat="1" ht="12.75">
      <c r="C1421" s="162"/>
    </row>
    <row r="1422" spans="3:3" s="146" customFormat="1" ht="12.75">
      <c r="C1422" s="162"/>
    </row>
    <row r="1423" spans="3:3" s="146" customFormat="1" ht="12.75">
      <c r="C1423" s="162"/>
    </row>
    <row r="1424" spans="3:3" s="146" customFormat="1" ht="12.75">
      <c r="C1424" s="162"/>
    </row>
    <row r="1425" spans="3:3" s="146" customFormat="1" ht="12.75">
      <c r="C1425" s="162"/>
    </row>
    <row r="1426" spans="3:3" s="146" customFormat="1" ht="12.75">
      <c r="C1426" s="162"/>
    </row>
    <row r="1427" spans="3:3" s="146" customFormat="1" ht="12.75">
      <c r="C1427" s="162"/>
    </row>
    <row r="1428" spans="3:3" s="146" customFormat="1" ht="12.75">
      <c r="C1428" s="162"/>
    </row>
    <row r="1429" spans="3:3" s="146" customFormat="1" ht="12.75">
      <c r="C1429" s="162"/>
    </row>
    <row r="1430" spans="3:3" s="146" customFormat="1" ht="12.75">
      <c r="C1430" s="162"/>
    </row>
    <row r="1431" spans="3:3" s="146" customFormat="1" ht="12.75">
      <c r="C1431" s="162"/>
    </row>
    <row r="1432" spans="3:3" s="146" customFormat="1" ht="12.75">
      <c r="C1432" s="162"/>
    </row>
    <row r="1433" spans="3:3" s="146" customFormat="1" ht="12.75">
      <c r="C1433" s="162"/>
    </row>
    <row r="1434" spans="3:3" s="146" customFormat="1" ht="12.75">
      <c r="C1434" s="162"/>
    </row>
    <row r="1435" spans="3:3" s="146" customFormat="1" ht="12.75">
      <c r="C1435" s="162"/>
    </row>
    <row r="1436" spans="3:3" s="146" customFormat="1" ht="12.75">
      <c r="C1436" s="162"/>
    </row>
    <row r="1437" spans="3:3" s="146" customFormat="1" ht="12.75">
      <c r="C1437" s="162"/>
    </row>
    <row r="1438" spans="3:3" s="146" customFormat="1" ht="12.75">
      <c r="C1438" s="162"/>
    </row>
    <row r="1439" spans="3:3" s="146" customFormat="1" ht="12.75">
      <c r="C1439" s="162"/>
    </row>
    <row r="1440" spans="3:3" s="146" customFormat="1" ht="12.75">
      <c r="C1440" s="162"/>
    </row>
    <row r="1441" spans="3:3" s="146" customFormat="1" ht="12.75">
      <c r="C1441" s="162"/>
    </row>
    <row r="1442" spans="3:3" s="146" customFormat="1" ht="12.75">
      <c r="C1442" s="162"/>
    </row>
    <row r="1443" spans="3:3" s="146" customFormat="1" ht="12.75">
      <c r="C1443" s="162"/>
    </row>
    <row r="1444" spans="3:3" s="146" customFormat="1" ht="12.75">
      <c r="C1444" s="162"/>
    </row>
    <row r="1445" spans="3:3" s="146" customFormat="1" ht="12.75">
      <c r="C1445" s="162"/>
    </row>
    <row r="1446" spans="3:3" s="146" customFormat="1" ht="12.75">
      <c r="C1446" s="162"/>
    </row>
    <row r="1447" spans="3:3" s="146" customFormat="1" ht="12.75">
      <c r="C1447" s="162"/>
    </row>
    <row r="1448" spans="3:3" s="146" customFormat="1" ht="12.75">
      <c r="C1448" s="162"/>
    </row>
    <row r="1449" spans="3:3" s="146" customFormat="1" ht="12.75">
      <c r="C1449" s="162"/>
    </row>
    <row r="1450" spans="3:3" s="146" customFormat="1" ht="12.75">
      <c r="C1450" s="162"/>
    </row>
    <row r="1451" spans="3:3" s="146" customFormat="1" ht="12.75">
      <c r="C1451" s="162"/>
    </row>
    <row r="1452" spans="3:3" s="146" customFormat="1" ht="12.75">
      <c r="C1452" s="162"/>
    </row>
    <row r="1453" spans="3:3" s="146" customFormat="1" ht="12.75">
      <c r="C1453" s="162"/>
    </row>
    <row r="1454" spans="3:3" s="146" customFormat="1" ht="12.75">
      <c r="C1454" s="162"/>
    </row>
    <row r="1455" spans="3:3" s="146" customFormat="1" ht="12.75">
      <c r="C1455" s="162"/>
    </row>
    <row r="1456" spans="3:3" s="146" customFormat="1" ht="12.75">
      <c r="C1456" s="162"/>
    </row>
    <row r="1457" spans="3:3" s="146" customFormat="1" ht="12.75">
      <c r="C1457" s="162"/>
    </row>
    <row r="1458" spans="3:3" s="146" customFormat="1" ht="12.75">
      <c r="C1458" s="162"/>
    </row>
    <row r="1459" spans="3:3" s="146" customFormat="1" ht="12.75">
      <c r="C1459" s="162"/>
    </row>
    <row r="1460" spans="3:3" s="146" customFormat="1" ht="12.75">
      <c r="C1460" s="162"/>
    </row>
    <row r="1461" spans="3:3" s="146" customFormat="1" ht="12.75">
      <c r="C1461" s="162"/>
    </row>
    <row r="1462" spans="3:3" s="146" customFormat="1" ht="12.75">
      <c r="C1462" s="162"/>
    </row>
    <row r="1463" spans="3:3" s="146" customFormat="1" ht="12.75">
      <c r="C1463" s="162"/>
    </row>
    <row r="1464" spans="3:3" s="146" customFormat="1" ht="12.75">
      <c r="C1464" s="162"/>
    </row>
    <row r="1465" spans="3:3" s="146" customFormat="1" ht="12.75">
      <c r="C1465" s="162"/>
    </row>
    <row r="1466" spans="3:3" s="146" customFormat="1" ht="12.75">
      <c r="C1466" s="162"/>
    </row>
    <row r="1467" spans="3:3" s="146" customFormat="1" ht="12.75">
      <c r="C1467" s="162"/>
    </row>
    <row r="1468" spans="3:3" s="146" customFormat="1" ht="12.75">
      <c r="C1468" s="162"/>
    </row>
    <row r="1469" spans="3:3" s="146" customFormat="1" ht="12.75">
      <c r="C1469" s="162"/>
    </row>
    <row r="1470" spans="3:3" s="146" customFormat="1" ht="12.75">
      <c r="C1470" s="162"/>
    </row>
    <row r="1471" spans="3:3" s="146" customFormat="1" ht="12.75">
      <c r="C1471" s="162"/>
    </row>
    <row r="1472" spans="3:3" s="146" customFormat="1" ht="12.75">
      <c r="C1472" s="162"/>
    </row>
    <row r="1473" spans="3:3" s="146" customFormat="1" ht="12.75">
      <c r="C1473" s="162"/>
    </row>
    <row r="1474" spans="3:3" s="146" customFormat="1" ht="12.75">
      <c r="C1474" s="162"/>
    </row>
    <row r="1475" spans="3:3" s="146" customFormat="1" ht="12.75">
      <c r="C1475" s="162"/>
    </row>
    <row r="1476" spans="3:3" s="146" customFormat="1" ht="12.75">
      <c r="C1476" s="162"/>
    </row>
    <row r="1477" spans="3:3" s="146" customFormat="1" ht="12.75">
      <c r="C1477" s="162"/>
    </row>
    <row r="1478" spans="3:3" s="146" customFormat="1" ht="12.75">
      <c r="C1478" s="162"/>
    </row>
    <row r="1479" spans="3:3" s="146" customFormat="1" ht="12.75">
      <c r="C1479" s="162"/>
    </row>
    <row r="1480" spans="3:3" s="146" customFormat="1" ht="12.75">
      <c r="C1480" s="162"/>
    </row>
    <row r="1481" spans="3:3" s="146" customFormat="1" ht="12.75">
      <c r="C1481" s="162"/>
    </row>
    <row r="1482" spans="3:3" s="146" customFormat="1" ht="12.75">
      <c r="C1482" s="162"/>
    </row>
    <row r="1483" spans="3:3" s="146" customFormat="1" ht="12.75">
      <c r="C1483" s="162"/>
    </row>
    <row r="1484" spans="3:3" s="146" customFormat="1" ht="12.75">
      <c r="C1484" s="162"/>
    </row>
    <row r="1485" spans="3:3" s="146" customFormat="1" ht="12.75">
      <c r="C1485" s="162"/>
    </row>
    <row r="1486" spans="3:3" s="146" customFormat="1" ht="12.75">
      <c r="C1486" s="162"/>
    </row>
    <row r="1487" spans="3:3" s="146" customFormat="1" ht="12.75">
      <c r="C1487" s="162"/>
    </row>
    <row r="1488" spans="3:3" s="146" customFormat="1" ht="12.75">
      <c r="C1488" s="162"/>
    </row>
    <row r="1489" spans="3:3" s="146" customFormat="1" ht="12.75">
      <c r="C1489" s="162"/>
    </row>
    <row r="1490" spans="3:3" s="146" customFormat="1" ht="12.75">
      <c r="C1490" s="162"/>
    </row>
    <row r="1491" spans="3:3" s="146" customFormat="1" ht="12.75">
      <c r="C1491" s="162"/>
    </row>
    <row r="1492" spans="3:3" s="146" customFormat="1" ht="12.75">
      <c r="C1492" s="162"/>
    </row>
    <row r="1493" spans="3:3" s="146" customFormat="1" ht="12.75">
      <c r="C1493" s="162"/>
    </row>
    <row r="1494" spans="3:3" s="146" customFormat="1" ht="12.75">
      <c r="C1494" s="162"/>
    </row>
    <row r="1495" spans="3:3" s="146" customFormat="1" ht="12.75">
      <c r="C1495" s="162"/>
    </row>
    <row r="1496" spans="3:3" s="146" customFormat="1" ht="12.75">
      <c r="C1496" s="162"/>
    </row>
    <row r="1497" spans="3:3" s="146" customFormat="1" ht="12.75">
      <c r="C1497" s="162"/>
    </row>
    <row r="1498" spans="3:3" s="146" customFormat="1" ht="12.75">
      <c r="C1498" s="162"/>
    </row>
    <row r="1499" spans="3:3" s="146" customFormat="1" ht="12.75">
      <c r="C1499" s="162"/>
    </row>
    <row r="1500" spans="3:3" s="146" customFormat="1" ht="12.75">
      <c r="C1500" s="162"/>
    </row>
    <row r="1501" spans="3:3" s="146" customFormat="1" ht="12.75">
      <c r="C1501" s="162"/>
    </row>
    <row r="1502" spans="3:3" s="146" customFormat="1" ht="12.75">
      <c r="C1502" s="162"/>
    </row>
    <row r="1503" spans="3:3" s="146" customFormat="1" ht="12.75">
      <c r="C1503" s="162"/>
    </row>
    <row r="1504" spans="3:3" s="146" customFormat="1" ht="12.75">
      <c r="C1504" s="162"/>
    </row>
    <row r="1505" spans="3:3" s="146" customFormat="1" ht="12.75">
      <c r="C1505" s="162"/>
    </row>
    <row r="1506" spans="3:3" s="146" customFormat="1" ht="12.75">
      <c r="C1506" s="162"/>
    </row>
    <row r="1507" spans="3:3" s="146" customFormat="1" ht="12.75">
      <c r="C1507" s="162"/>
    </row>
    <row r="1508" spans="3:3" s="146" customFormat="1" ht="12.75">
      <c r="C1508" s="162"/>
    </row>
    <row r="1509" spans="3:3" s="146" customFormat="1" ht="12.75">
      <c r="C1509" s="162"/>
    </row>
    <row r="1510" spans="3:3" s="146" customFormat="1" ht="12.75">
      <c r="C1510" s="162"/>
    </row>
    <row r="1511" spans="3:3" s="146" customFormat="1" ht="12.75">
      <c r="C1511" s="162"/>
    </row>
    <row r="1512" spans="3:3" s="146" customFormat="1" ht="12.75">
      <c r="C1512" s="162"/>
    </row>
    <row r="1513" spans="3:3" s="146" customFormat="1" ht="12.75">
      <c r="C1513" s="162"/>
    </row>
    <row r="1514" spans="3:3" s="146" customFormat="1" ht="12.75">
      <c r="C1514" s="162"/>
    </row>
    <row r="1515" spans="3:3" s="146" customFormat="1" ht="12.75">
      <c r="C1515" s="162"/>
    </row>
    <row r="1516" spans="3:3" s="146" customFormat="1" ht="12.75">
      <c r="C1516" s="162"/>
    </row>
    <row r="1517" spans="3:3" s="146" customFormat="1" ht="12.75">
      <c r="C1517" s="162"/>
    </row>
    <row r="1518" spans="3:3" s="146" customFormat="1" ht="12.75">
      <c r="C1518" s="162"/>
    </row>
    <row r="1519" spans="3:3" s="146" customFormat="1" ht="12.75">
      <c r="C1519" s="162"/>
    </row>
    <row r="1520" spans="3:3" s="146" customFormat="1" ht="12.75">
      <c r="C1520" s="162"/>
    </row>
    <row r="1521" spans="3:3" s="146" customFormat="1" ht="12.75">
      <c r="C1521" s="162"/>
    </row>
    <row r="1522" spans="3:3" s="146" customFormat="1" ht="12.75">
      <c r="C1522" s="162"/>
    </row>
    <row r="1523" spans="3:3" s="146" customFormat="1" ht="12.75">
      <c r="C1523" s="162"/>
    </row>
    <row r="1524" spans="3:3" s="146" customFormat="1" ht="12.75">
      <c r="C1524" s="162"/>
    </row>
    <row r="1525" spans="3:3" s="146" customFormat="1" ht="12.75">
      <c r="C1525" s="162"/>
    </row>
    <row r="1526" spans="3:3" s="146" customFormat="1" ht="12.75">
      <c r="C1526" s="162"/>
    </row>
    <row r="1527" spans="3:3" s="146" customFormat="1" ht="12.75">
      <c r="C1527" s="162"/>
    </row>
    <row r="1528" spans="3:3" s="146" customFormat="1" ht="12.75">
      <c r="C1528" s="162"/>
    </row>
    <row r="1529" spans="3:3" s="146" customFormat="1" ht="12.75">
      <c r="C1529" s="162"/>
    </row>
    <row r="1530" spans="3:3" s="146" customFormat="1" ht="12.75">
      <c r="C1530" s="162"/>
    </row>
    <row r="1531" spans="3:3" s="146" customFormat="1" ht="12.75">
      <c r="C1531" s="162"/>
    </row>
    <row r="1532" spans="3:3" s="146" customFormat="1" ht="12.75">
      <c r="C1532" s="162"/>
    </row>
    <row r="1533" spans="3:3" s="146" customFormat="1" ht="12.75">
      <c r="C1533" s="162"/>
    </row>
    <row r="1534" spans="3:3" s="146" customFormat="1" ht="12.75">
      <c r="C1534" s="162"/>
    </row>
    <row r="1535" spans="3:3" s="146" customFormat="1" ht="12.75">
      <c r="C1535" s="162"/>
    </row>
    <row r="1536" spans="3:3" s="146" customFormat="1" ht="12.75">
      <c r="C1536" s="162"/>
    </row>
    <row r="1537" spans="3:3" s="146" customFormat="1" ht="12.75">
      <c r="C1537" s="162"/>
    </row>
    <row r="1538" spans="3:3" s="146" customFormat="1" ht="12.75">
      <c r="C1538" s="162"/>
    </row>
    <row r="1539" spans="3:3" s="146" customFormat="1" ht="12.75">
      <c r="C1539" s="162"/>
    </row>
    <row r="1540" spans="3:3" s="146" customFormat="1" ht="12.75">
      <c r="C1540" s="162"/>
    </row>
    <row r="1541" spans="3:3" s="146" customFormat="1" ht="12.75">
      <c r="C1541" s="162"/>
    </row>
    <row r="1542" spans="3:3" s="146" customFormat="1" ht="12.75">
      <c r="C1542" s="162"/>
    </row>
    <row r="1543" spans="3:3" s="146" customFormat="1" ht="12.75">
      <c r="C1543" s="162"/>
    </row>
    <row r="1544" spans="3:3" s="146" customFormat="1" ht="12.75">
      <c r="C1544" s="162"/>
    </row>
    <row r="1545" spans="3:3" s="146" customFormat="1" ht="12.75">
      <c r="C1545" s="162"/>
    </row>
    <row r="1546" spans="3:3" s="146" customFormat="1" ht="12.75">
      <c r="C1546" s="162"/>
    </row>
    <row r="1547" spans="3:3" s="146" customFormat="1" ht="12.75">
      <c r="C1547" s="162"/>
    </row>
  </sheetData>
  <sheetProtection formatCells="0" formatColumns="0" formatRows="0" insertColumns="0" insertRows="0" insertHyperlinks="0" deleteColumns="0" deleteRows="0" sort="0" autoFilter="0" pivotTables="0"/>
  <mergeCells count="4">
    <mergeCell ref="A1:E1"/>
    <mergeCell ref="A2:E2"/>
    <mergeCell ref="A3:E3"/>
    <mergeCell ref="A4:E4"/>
  </mergeCells>
  <dataValidations count="5">
    <dataValidation allowBlank="1" showInputMessage="1" showErrorMessage="1" prompt="Corresponde al número de la cuenta de acuerdo al Plan de Cuentas emitido por el CONAC (DOF 22/11/2010)." sqref="A11:A13" xr:uid="{00000000-0002-0000-0E00-000000000000}"/>
    <dataValidation allowBlank="1" showInputMessage="1" showErrorMessage="1" prompt="Corresponde al nombre o descripción de la cuenta de acuerdo al Plan de Cuentas emitido por el CONAC." sqref="B11:B13" xr:uid="{00000000-0002-0000-0E00-000001000000}"/>
    <dataValidation allowBlank="1" showInputMessage="1" showErrorMessage="1" prompt="Especificar origen de dicho recurso: Federal, Estatal, Municipal, Particulares." sqref="D11:D13" xr:uid="{00000000-0002-0000-0E00-000002000000}"/>
    <dataValidation allowBlank="1" showInputMessage="1" showErrorMessage="1" prompt="Características cualitativas significativas que les impacten financieramente." sqref="E11:E13" xr:uid="{00000000-0002-0000-0E00-000003000000}"/>
    <dataValidation allowBlank="1" showInputMessage="1" showErrorMessage="1" prompt="Saldo final del periodo que corresponde la cuenta pública presentada (mensual:  enero, febrero, marzo, etc.; trimestral: 1er, 2do, 3ro. o 4to.)." sqref="C11:C13" xr:uid="{00000000-0002-0000-0E00-000004000000}"/>
  </dataValidations>
  <pageMargins left="0.70866141732283472" right="0.70866141732283472" top="0.74803149606299213" bottom="0.74803149606299213" header="0.31496062992125984" footer="0.31496062992125984"/>
  <pageSetup paperSize="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1547"/>
  <sheetViews>
    <sheetView zoomScale="70" zoomScaleNormal="70" zoomScaleSheetLayoutView="100" workbookViewId="0">
      <selection activeCell="K9" sqref="K9"/>
    </sheetView>
  </sheetViews>
  <sheetFormatPr defaultColWidth="11.42578125" defaultRowHeight="11.25"/>
  <cols>
    <col min="1" max="1" width="7.140625" style="6" customWidth="1"/>
    <col min="2" max="2" width="18.42578125" style="1" customWidth="1"/>
    <col min="3" max="3" width="11.42578125" style="1"/>
    <col min="4" max="4" width="11.5703125" style="1" customWidth="1"/>
    <col min="5" max="5" width="10.85546875" style="1" bestFit="1" customWidth="1"/>
    <col min="6" max="6" width="8.140625" style="7" customWidth="1"/>
    <col min="7" max="8" width="12.7109375" style="7" customWidth="1"/>
    <col min="9" max="9" width="13.42578125" style="7" bestFit="1" customWidth="1"/>
    <col min="10" max="10" width="9.42578125" style="7" customWidth="1"/>
    <col min="11" max="11" width="10" style="7" customWidth="1"/>
    <col min="12" max="12" width="13" style="7" customWidth="1"/>
    <col min="13" max="13" width="12.7109375" style="7" customWidth="1"/>
    <col min="14" max="14" width="13" style="7" customWidth="1"/>
    <col min="15" max="15" width="12.7109375" style="7" bestFit="1" customWidth="1"/>
    <col min="16" max="16" width="9.140625" style="1" customWidth="1"/>
    <col min="17" max="18" width="10.7109375" style="1" customWidth="1"/>
    <col min="19" max="19" width="10.7109375" style="8" customWidth="1"/>
    <col min="20" max="20" width="11.28515625" style="1" customWidth="1"/>
    <col min="21" max="21" width="8.85546875" style="1" bestFit="1" customWidth="1"/>
    <col min="22" max="22" width="8.28515625" style="1" customWidth="1"/>
    <col min="23" max="23" width="9.28515625" style="1" bestFit="1" customWidth="1"/>
    <col min="24" max="24" width="16" style="1" customWidth="1"/>
    <col min="25" max="25" width="11.28515625" style="1" customWidth="1"/>
    <col min="26" max="26" width="11" style="1" customWidth="1"/>
    <col min="27" max="27" width="12.85546875" style="1" customWidth="1"/>
    <col min="28" max="28" width="11.42578125" style="3"/>
    <col min="29" max="16384" width="11.42578125" style="5"/>
  </cols>
  <sheetData>
    <row r="1" spans="1:28" s="210" customFormat="1" ht="12.75">
      <c r="A1" s="498" t="s">
        <v>51</v>
      </c>
      <c r="B1" s="499"/>
      <c r="C1" s="499"/>
      <c r="D1" s="499"/>
      <c r="E1" s="500"/>
      <c r="F1" s="138"/>
      <c r="G1" s="138"/>
      <c r="H1" s="138"/>
      <c r="I1" s="138"/>
      <c r="J1" s="138"/>
      <c r="K1" s="138"/>
      <c r="L1" s="138"/>
      <c r="M1" s="138"/>
      <c r="N1" s="138"/>
      <c r="O1" s="138"/>
      <c r="P1" s="239"/>
      <c r="Q1" s="239"/>
      <c r="R1" s="239"/>
      <c r="S1" s="240"/>
      <c r="T1" s="239"/>
      <c r="U1" s="239"/>
      <c r="V1" s="239"/>
      <c r="W1" s="239"/>
      <c r="X1" s="239"/>
      <c r="Y1" s="239"/>
      <c r="Z1" s="239"/>
      <c r="AA1" s="239"/>
      <c r="AB1" s="188"/>
    </row>
    <row r="2" spans="1:28" s="210" customFormat="1" ht="18" customHeight="1">
      <c r="A2" s="501" t="s">
        <v>33</v>
      </c>
      <c r="B2" s="502"/>
      <c r="C2" s="502"/>
      <c r="D2" s="502"/>
      <c r="E2" s="503"/>
      <c r="F2" s="241"/>
      <c r="G2" s="241"/>
      <c r="H2" s="241"/>
      <c r="I2" s="241"/>
      <c r="J2" s="241"/>
      <c r="K2" s="241"/>
      <c r="L2" s="241"/>
      <c r="M2" s="241"/>
      <c r="N2" s="241"/>
      <c r="O2" s="241"/>
      <c r="P2" s="241"/>
      <c r="Q2" s="241"/>
      <c r="R2" s="241"/>
      <c r="S2" s="241"/>
      <c r="T2" s="241"/>
      <c r="U2" s="241"/>
      <c r="V2" s="241"/>
      <c r="W2" s="241"/>
      <c r="X2" s="241"/>
      <c r="Y2" s="241"/>
      <c r="Z2" s="241"/>
      <c r="AA2" s="176" t="s">
        <v>55</v>
      </c>
      <c r="AB2" s="188"/>
    </row>
    <row r="3" spans="1:28" s="210" customFormat="1" ht="12.75">
      <c r="A3" s="501" t="s">
        <v>907</v>
      </c>
      <c r="B3" s="502"/>
      <c r="C3" s="502"/>
      <c r="D3" s="502"/>
      <c r="E3" s="503"/>
      <c r="F3" s="204"/>
      <c r="G3" s="204"/>
      <c r="H3" s="204"/>
      <c r="I3" s="204"/>
      <c r="J3" s="204"/>
      <c r="K3" s="204"/>
      <c r="L3" s="204"/>
      <c r="M3" s="204"/>
      <c r="N3" s="204"/>
      <c r="O3" s="204"/>
      <c r="P3" s="486"/>
      <c r="Q3" s="486"/>
      <c r="R3" s="486"/>
      <c r="S3" s="242"/>
      <c r="T3" s="486"/>
      <c r="U3" s="486"/>
      <c r="V3" s="486"/>
      <c r="W3" s="486"/>
      <c r="X3" s="486"/>
      <c r="Y3" s="486"/>
      <c r="Z3" s="486"/>
      <c r="AA3" s="239"/>
      <c r="AB3" s="188"/>
    </row>
    <row r="4" spans="1:28" s="210" customFormat="1" ht="12.75">
      <c r="A4" s="504" t="s">
        <v>53</v>
      </c>
      <c r="B4" s="536"/>
      <c r="C4" s="536"/>
      <c r="D4" s="536"/>
      <c r="E4" s="537"/>
      <c r="F4" s="204"/>
      <c r="G4" s="204"/>
      <c r="H4" s="204"/>
      <c r="I4" s="204"/>
      <c r="J4" s="204"/>
      <c r="K4" s="204"/>
      <c r="L4" s="204"/>
      <c r="M4" s="204"/>
      <c r="N4" s="204"/>
      <c r="O4" s="204"/>
      <c r="P4" s="486"/>
      <c r="Q4" s="486"/>
      <c r="R4" s="486"/>
      <c r="S4" s="242"/>
      <c r="T4" s="486"/>
      <c r="U4" s="486"/>
      <c r="V4" s="486"/>
      <c r="W4" s="486"/>
      <c r="X4" s="486"/>
      <c r="Y4" s="486"/>
      <c r="Z4" s="486"/>
      <c r="AA4" s="486"/>
      <c r="AB4" s="188"/>
    </row>
    <row r="5" spans="1:28" s="210" customFormat="1" ht="12.75">
      <c r="A5" s="241"/>
      <c r="B5" s="239"/>
      <c r="C5" s="239"/>
      <c r="D5" s="239"/>
      <c r="E5" s="239"/>
      <c r="F5" s="204"/>
      <c r="G5" s="204"/>
      <c r="H5" s="204"/>
      <c r="I5" s="204"/>
      <c r="J5" s="204"/>
      <c r="K5" s="204"/>
      <c r="L5" s="204"/>
      <c r="M5" s="204"/>
      <c r="N5" s="204"/>
      <c r="O5" s="204"/>
      <c r="P5" s="486"/>
      <c r="Q5" s="486"/>
      <c r="R5" s="486"/>
      <c r="S5" s="242"/>
      <c r="T5" s="486"/>
      <c r="U5" s="486"/>
      <c r="V5" s="486"/>
      <c r="W5" s="486"/>
      <c r="X5" s="486"/>
      <c r="Y5" s="486"/>
      <c r="Z5" s="486"/>
      <c r="AA5" s="486"/>
      <c r="AB5" s="188"/>
    </row>
    <row r="6" spans="1:28" s="210" customFormat="1" ht="11.25" customHeight="1">
      <c r="A6" s="241" t="s">
        <v>908</v>
      </c>
      <c r="B6" s="241"/>
      <c r="C6" s="241"/>
      <c r="D6" s="241"/>
      <c r="E6" s="241"/>
      <c r="F6" s="243"/>
      <c r="G6" s="243"/>
      <c r="H6" s="243"/>
      <c r="I6" s="243"/>
      <c r="J6" s="138"/>
      <c r="K6" s="138"/>
      <c r="L6" s="138"/>
      <c r="M6" s="138"/>
      <c r="N6" s="138"/>
      <c r="O6" s="204"/>
      <c r="P6" s="520" t="s">
        <v>909</v>
      </c>
      <c r="Q6" s="520"/>
      <c r="R6" s="520"/>
      <c r="S6" s="520"/>
      <c r="T6" s="520"/>
      <c r="U6" s="486"/>
      <c r="V6" s="486"/>
      <c r="W6" s="486"/>
      <c r="X6" s="486"/>
      <c r="Y6" s="486"/>
      <c r="Z6" s="486"/>
      <c r="AA6" s="486"/>
      <c r="AB6" s="188"/>
    </row>
    <row r="7" spans="1:28" s="210" customFormat="1" ht="12.75">
      <c r="A7" s="117" t="s">
        <v>910</v>
      </c>
      <c r="B7" s="486"/>
      <c r="C7" s="486"/>
      <c r="D7" s="486"/>
      <c r="E7" s="486"/>
    </row>
    <row r="8" spans="1:28" s="210" customFormat="1" ht="15.75" customHeight="1">
      <c r="A8" s="486"/>
      <c r="B8" s="486"/>
      <c r="C8" s="486"/>
      <c r="D8" s="486"/>
      <c r="E8" s="486"/>
      <c r="AB8" s="188"/>
    </row>
    <row r="9" spans="1:28" s="210" customFormat="1" ht="33.75" customHeight="1">
      <c r="A9" s="486"/>
      <c r="B9" s="486"/>
      <c r="C9" s="486"/>
      <c r="D9" s="486"/>
      <c r="E9" s="486"/>
      <c r="AB9" s="188"/>
    </row>
    <row r="10" spans="1:28" s="245" customFormat="1" ht="33.75" customHeight="1">
      <c r="A10" s="538" t="s">
        <v>911</v>
      </c>
      <c r="B10" s="539"/>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40"/>
      <c r="AB10" s="244"/>
    </row>
    <row r="11" spans="1:28" s="210" customFormat="1" ht="13.5" thickBot="1">
      <c r="A11" s="331"/>
      <c r="B11" s="332"/>
      <c r="C11" s="333"/>
      <c r="D11" s="128"/>
      <c r="E11" s="334"/>
      <c r="F11" s="335"/>
      <c r="G11" s="335"/>
      <c r="H11" s="335"/>
      <c r="I11" s="335"/>
      <c r="J11" s="336"/>
      <c r="K11" s="336"/>
      <c r="L11" s="336"/>
      <c r="M11" s="336"/>
      <c r="N11" s="336"/>
      <c r="O11" s="336"/>
      <c r="P11" s="128"/>
      <c r="Q11" s="128"/>
      <c r="R11" s="128"/>
      <c r="S11" s="337"/>
      <c r="T11" s="128"/>
      <c r="U11" s="128"/>
      <c r="V11" s="128"/>
      <c r="W11" s="128"/>
      <c r="X11" s="128"/>
      <c r="Y11" s="128"/>
      <c r="Z11" s="128"/>
      <c r="AA11" s="128"/>
      <c r="AB11" s="188"/>
    </row>
    <row r="12" spans="1:28" s="343" customFormat="1" ht="13.5" thickBot="1">
      <c r="A12" s="338"/>
      <c r="B12" s="339" t="s">
        <v>912</v>
      </c>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1"/>
      <c r="AB12" s="342"/>
    </row>
    <row r="13" spans="1:28" s="188" customFormat="1" ht="25.5">
      <c r="A13" s="528" t="s">
        <v>913</v>
      </c>
      <c r="B13" s="530" t="s">
        <v>914</v>
      </c>
      <c r="C13" s="526" t="s">
        <v>915</v>
      </c>
      <c r="D13" s="526" t="s">
        <v>916</v>
      </c>
      <c r="E13" s="526" t="s">
        <v>917</v>
      </c>
      <c r="F13" s="532" t="s">
        <v>918</v>
      </c>
      <c r="G13" s="533"/>
      <c r="H13" s="488" t="s">
        <v>919</v>
      </c>
      <c r="I13" s="526" t="s">
        <v>920</v>
      </c>
      <c r="J13" s="526" t="s">
        <v>921</v>
      </c>
      <c r="K13" s="532" t="s">
        <v>922</v>
      </c>
      <c r="L13" s="533"/>
      <c r="M13" s="526" t="s">
        <v>923</v>
      </c>
      <c r="N13" s="526" t="s">
        <v>924</v>
      </c>
      <c r="O13" s="526" t="s">
        <v>925</v>
      </c>
      <c r="P13" s="526" t="s">
        <v>926</v>
      </c>
      <c r="Q13" s="526" t="s">
        <v>927</v>
      </c>
      <c r="R13" s="526" t="s">
        <v>928</v>
      </c>
      <c r="S13" s="526" t="s">
        <v>929</v>
      </c>
      <c r="T13" s="526" t="s">
        <v>930</v>
      </c>
      <c r="U13" s="526" t="s">
        <v>931</v>
      </c>
      <c r="V13" s="526" t="s">
        <v>932</v>
      </c>
      <c r="W13" s="526" t="s">
        <v>933</v>
      </c>
      <c r="X13" s="526" t="s">
        <v>934</v>
      </c>
      <c r="Y13" s="526" t="s">
        <v>935</v>
      </c>
      <c r="Z13" s="526" t="s">
        <v>936</v>
      </c>
      <c r="AA13" s="526" t="s">
        <v>937</v>
      </c>
    </row>
    <row r="14" spans="1:28" s="188" customFormat="1" ht="32.25" customHeight="1">
      <c r="A14" s="529"/>
      <c r="B14" s="531"/>
      <c r="C14" s="527"/>
      <c r="D14" s="527"/>
      <c r="E14" s="527"/>
      <c r="F14" s="344" t="s">
        <v>938</v>
      </c>
      <c r="G14" s="344" t="s">
        <v>939</v>
      </c>
      <c r="H14" s="344" t="s">
        <v>939</v>
      </c>
      <c r="I14" s="527"/>
      <c r="J14" s="527"/>
      <c r="K14" s="344" t="s">
        <v>938</v>
      </c>
      <c r="L14" s="344" t="s">
        <v>939</v>
      </c>
      <c r="M14" s="527"/>
      <c r="N14" s="527"/>
      <c r="O14" s="527"/>
      <c r="P14" s="527"/>
      <c r="Q14" s="527"/>
      <c r="R14" s="527"/>
      <c r="S14" s="527"/>
      <c r="T14" s="527"/>
      <c r="U14" s="527"/>
      <c r="V14" s="527"/>
      <c r="W14" s="527"/>
      <c r="X14" s="527"/>
      <c r="Y14" s="527"/>
      <c r="Z14" s="527"/>
      <c r="AA14" s="527"/>
    </row>
    <row r="15" spans="1:28" s="210" customFormat="1" ht="12.75">
      <c r="A15" s="345"/>
      <c r="B15" s="345"/>
      <c r="C15" s="346"/>
      <c r="D15" s="346"/>
      <c r="E15" s="346"/>
      <c r="F15" s="347"/>
      <c r="G15" s="347"/>
      <c r="H15" s="347"/>
      <c r="I15" s="347"/>
      <c r="J15" s="348"/>
      <c r="K15" s="347"/>
      <c r="L15" s="347"/>
      <c r="M15" s="347"/>
      <c r="N15" s="347"/>
      <c r="O15" s="347"/>
      <c r="P15" s="346"/>
      <c r="Q15" s="346"/>
      <c r="R15" s="349"/>
      <c r="S15" s="349"/>
      <c r="T15" s="346"/>
      <c r="U15" s="346"/>
      <c r="V15" s="345"/>
      <c r="W15" s="345"/>
      <c r="X15" s="346"/>
      <c r="Y15" s="346"/>
      <c r="Z15" s="349"/>
      <c r="AA15" s="346"/>
      <c r="AB15" s="144"/>
    </row>
    <row r="16" spans="1:28" s="221" customFormat="1" ht="159" customHeight="1">
      <c r="A16" s="357">
        <v>1</v>
      </c>
      <c r="B16" s="448" t="s">
        <v>940</v>
      </c>
      <c r="C16" s="345" t="s">
        <v>941</v>
      </c>
      <c r="D16" s="357" t="s">
        <v>942</v>
      </c>
      <c r="E16" s="357" t="s">
        <v>943</v>
      </c>
      <c r="F16" s="347"/>
      <c r="G16" s="358">
        <v>53145969</v>
      </c>
      <c r="H16" s="358">
        <v>49323279.390000001</v>
      </c>
      <c r="I16" s="447">
        <v>19115192.510000002</v>
      </c>
      <c r="J16" s="359" t="s">
        <v>944</v>
      </c>
      <c r="K16" s="347"/>
      <c r="L16" s="358">
        <f>+H16-I16</f>
        <v>30208086.879999999</v>
      </c>
      <c r="M16" s="360">
        <v>7230384.7699999996</v>
      </c>
      <c r="N16" s="360">
        <v>1807579.05</v>
      </c>
      <c r="O16" s="358">
        <f>+H16-I16</f>
        <v>30208086.879999999</v>
      </c>
      <c r="P16" s="361" t="s">
        <v>945</v>
      </c>
      <c r="Q16" s="362">
        <v>12</v>
      </c>
      <c r="R16" s="363">
        <v>40891</v>
      </c>
      <c r="S16" s="363">
        <v>46456</v>
      </c>
      <c r="T16" s="357" t="s">
        <v>946</v>
      </c>
      <c r="U16" s="362" t="s">
        <v>947</v>
      </c>
      <c r="V16" s="345"/>
      <c r="W16" s="364" t="s">
        <v>948</v>
      </c>
      <c r="X16" s="362" t="s">
        <v>949</v>
      </c>
      <c r="Y16" s="362">
        <v>256</v>
      </c>
      <c r="Z16" s="363">
        <v>37620</v>
      </c>
      <c r="AA16" s="346"/>
      <c r="AB16" s="144"/>
    </row>
    <row r="17" spans="1:28" s="221" customFormat="1" ht="12.75">
      <c r="A17" s="345"/>
      <c r="B17" s="345"/>
      <c r="C17" s="346"/>
      <c r="D17" s="346"/>
      <c r="E17" s="346"/>
      <c r="F17" s="347"/>
      <c r="G17" s="347"/>
      <c r="H17" s="347"/>
      <c r="I17" s="347"/>
      <c r="J17" s="348"/>
      <c r="K17" s="347"/>
      <c r="L17" s="347"/>
      <c r="M17" s="347"/>
      <c r="N17" s="347"/>
      <c r="O17" s="347"/>
      <c r="P17" s="346"/>
      <c r="Q17" s="346"/>
      <c r="R17" s="349"/>
      <c r="S17" s="349"/>
      <c r="T17" s="346"/>
      <c r="U17" s="346"/>
      <c r="V17" s="345"/>
      <c r="W17" s="345"/>
      <c r="X17" s="346"/>
      <c r="Y17" s="346"/>
      <c r="Z17" s="349"/>
      <c r="AA17" s="346"/>
      <c r="AB17" s="144"/>
    </row>
    <row r="18" spans="1:28" s="221" customFormat="1" ht="12.75">
      <c r="A18" s="345"/>
      <c r="B18" s="345"/>
      <c r="C18" s="346"/>
      <c r="D18" s="346"/>
      <c r="E18" s="346"/>
      <c r="F18" s="347"/>
      <c r="G18" s="347"/>
      <c r="H18" s="347"/>
      <c r="I18" s="347"/>
      <c r="J18" s="348"/>
      <c r="K18" s="347"/>
      <c r="L18" s="347"/>
      <c r="M18" s="347"/>
      <c r="N18" s="347"/>
      <c r="O18" s="347"/>
      <c r="P18" s="346"/>
      <c r="Q18" s="346"/>
      <c r="R18" s="349"/>
      <c r="S18" s="349"/>
      <c r="T18" s="346"/>
      <c r="U18" s="346"/>
      <c r="V18" s="345"/>
      <c r="W18" s="345"/>
      <c r="X18" s="346"/>
      <c r="Y18" s="346"/>
      <c r="Z18" s="349"/>
      <c r="AA18" s="346"/>
      <c r="AB18" s="144"/>
    </row>
    <row r="19" spans="1:28" s="210" customFormat="1" ht="12.75">
      <c r="A19" s="345"/>
      <c r="B19" s="345"/>
      <c r="C19" s="346"/>
      <c r="D19" s="346"/>
      <c r="E19" s="346"/>
      <c r="F19" s="347"/>
      <c r="G19" s="347"/>
      <c r="H19" s="347"/>
      <c r="I19" s="347"/>
      <c r="J19" s="348"/>
      <c r="K19" s="347"/>
      <c r="L19" s="347"/>
      <c r="M19" s="347"/>
      <c r="N19" s="347"/>
      <c r="O19" s="347"/>
      <c r="P19" s="346"/>
      <c r="Q19" s="346"/>
      <c r="R19" s="349"/>
      <c r="S19" s="349"/>
      <c r="T19" s="346"/>
      <c r="U19" s="346"/>
      <c r="V19" s="345"/>
      <c r="W19" s="345"/>
      <c r="X19" s="346"/>
      <c r="Y19" s="346"/>
      <c r="Z19" s="349"/>
      <c r="AA19" s="346"/>
      <c r="AB19" s="144"/>
    </row>
    <row r="20" spans="1:28" s="128" customFormat="1" ht="12.75">
      <c r="A20" s="166"/>
      <c r="B20" s="346"/>
      <c r="C20" s="346"/>
      <c r="D20" s="346"/>
      <c r="E20" s="346"/>
      <c r="F20" s="347"/>
      <c r="G20" s="347"/>
      <c r="H20" s="347"/>
      <c r="I20" s="347"/>
      <c r="J20" s="350"/>
      <c r="K20" s="347"/>
      <c r="L20" s="347"/>
      <c r="M20" s="347"/>
      <c r="N20" s="347"/>
      <c r="O20" s="347"/>
      <c r="P20" s="351"/>
      <c r="Q20" s="346"/>
      <c r="R20" s="346"/>
      <c r="S20" s="349"/>
      <c r="T20" s="346"/>
      <c r="U20" s="346"/>
      <c r="V20" s="346"/>
      <c r="W20" s="346"/>
      <c r="X20" s="346"/>
      <c r="Y20" s="346"/>
      <c r="Z20" s="346"/>
      <c r="AA20" s="346"/>
      <c r="AB20" s="144"/>
    </row>
    <row r="21" spans="1:28" s="128" customFormat="1" ht="12.75">
      <c r="A21" s="352"/>
      <c r="B21" s="346"/>
      <c r="C21" s="346"/>
      <c r="D21" s="346"/>
      <c r="E21" s="346"/>
      <c r="F21" s="144"/>
      <c r="G21" s="144"/>
      <c r="H21" s="144"/>
      <c r="I21" s="353"/>
      <c r="J21" s="144"/>
      <c r="K21" s="144"/>
      <c r="L21" s="144"/>
      <c r="M21" s="144"/>
      <c r="N21" s="144"/>
      <c r="O21" s="144"/>
      <c r="P21" s="144"/>
      <c r="Q21" s="144"/>
      <c r="R21" s="144"/>
      <c r="S21" s="144"/>
      <c r="T21" s="144"/>
      <c r="U21" s="144"/>
      <c r="V21" s="144"/>
      <c r="W21" s="144"/>
      <c r="X21" s="144"/>
      <c r="Y21" s="144"/>
      <c r="Z21" s="144"/>
      <c r="AA21" s="144"/>
      <c r="AB21" s="144"/>
    </row>
    <row r="22" spans="1:28" s="128" customFormat="1" ht="12.75">
      <c r="A22" s="352"/>
      <c r="B22" s="346"/>
      <c r="C22" s="346"/>
      <c r="D22" s="346"/>
      <c r="E22" s="346"/>
      <c r="F22" s="144"/>
      <c r="G22" s="144"/>
      <c r="H22" s="144"/>
      <c r="I22" s="144"/>
      <c r="J22" s="144"/>
      <c r="K22" s="144"/>
      <c r="L22" s="144"/>
      <c r="M22" s="144"/>
      <c r="N22" s="144"/>
      <c r="O22" s="144"/>
      <c r="P22" s="144"/>
      <c r="Q22" s="144"/>
      <c r="R22" s="144"/>
      <c r="S22" s="144"/>
      <c r="T22" s="144"/>
      <c r="U22" s="144"/>
      <c r="V22" s="144"/>
      <c r="W22" s="144"/>
      <c r="X22" s="144"/>
      <c r="Y22" s="144"/>
      <c r="Z22" s="144"/>
      <c r="AA22" s="144"/>
      <c r="AB22" s="144"/>
    </row>
    <row r="23" spans="1:28" s="128" customFormat="1" ht="12.75">
      <c r="A23" s="346"/>
      <c r="B23" s="346"/>
      <c r="C23" s="346"/>
      <c r="D23" s="346"/>
      <c r="E23" s="346"/>
      <c r="F23" s="144"/>
      <c r="G23" s="353"/>
      <c r="H23" s="353"/>
      <c r="I23" s="354"/>
      <c r="J23" s="144"/>
      <c r="K23" s="144"/>
      <c r="L23" s="144"/>
      <c r="M23" s="144"/>
      <c r="N23" s="144"/>
      <c r="O23" s="144"/>
      <c r="P23" s="144"/>
      <c r="Q23" s="144"/>
      <c r="R23" s="144"/>
      <c r="S23" s="144"/>
      <c r="T23" s="144"/>
      <c r="U23" s="144"/>
      <c r="V23" s="144"/>
      <c r="W23" s="144"/>
      <c r="X23" s="144"/>
      <c r="Y23" s="144"/>
      <c r="Z23" s="144"/>
      <c r="AA23" s="144"/>
      <c r="AB23" s="144"/>
    </row>
    <row r="24" spans="1:28" s="128" customFormat="1" ht="12.75">
      <c r="A24" s="144"/>
      <c r="B24" s="144"/>
      <c r="C24" s="144"/>
      <c r="D24" s="325"/>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row>
    <row r="25" spans="1:28" s="210" customFormat="1" ht="12.75">
      <c r="A25" s="144"/>
      <c r="B25" s="144"/>
      <c r="C25" s="144"/>
      <c r="D25" s="325"/>
      <c r="E25" s="144"/>
      <c r="F25" s="347"/>
      <c r="G25" s="347"/>
      <c r="H25" s="347"/>
      <c r="I25" s="347"/>
      <c r="J25" s="347"/>
      <c r="K25" s="347"/>
      <c r="L25" s="347"/>
      <c r="M25" s="347"/>
      <c r="N25" s="347"/>
      <c r="O25" s="347"/>
      <c r="P25" s="346"/>
      <c r="Q25" s="346"/>
      <c r="R25" s="346"/>
      <c r="S25" s="349"/>
      <c r="T25" s="346"/>
      <c r="U25" s="346"/>
      <c r="V25" s="346"/>
      <c r="W25" s="346"/>
      <c r="X25" s="346"/>
      <c r="Y25" s="346"/>
      <c r="Z25" s="346"/>
      <c r="AA25" s="346"/>
      <c r="AB25" s="144"/>
    </row>
    <row r="26" spans="1:28" s="210" customFormat="1" ht="12.75">
      <c r="A26" s="144"/>
      <c r="B26" s="144"/>
      <c r="C26" s="144"/>
      <c r="D26" s="144"/>
      <c r="E26" s="144"/>
      <c r="F26" s="347"/>
      <c r="G26" s="347"/>
      <c r="H26" s="347"/>
      <c r="I26" s="347"/>
      <c r="J26" s="347"/>
      <c r="K26" s="347"/>
      <c r="L26" s="347"/>
      <c r="M26" s="347"/>
      <c r="N26" s="347"/>
      <c r="O26" s="347"/>
      <c r="P26" s="346"/>
      <c r="Q26" s="346"/>
      <c r="R26" s="346"/>
      <c r="S26" s="349"/>
      <c r="T26" s="346"/>
      <c r="U26" s="346"/>
      <c r="V26" s="346"/>
      <c r="W26" s="346"/>
      <c r="X26" s="346"/>
      <c r="Y26" s="346"/>
      <c r="Z26" s="346"/>
      <c r="AA26" s="346"/>
      <c r="AB26" s="144"/>
    </row>
    <row r="27" spans="1:28" s="210" customFormat="1" ht="12.75">
      <c r="A27" s="144"/>
      <c r="B27" s="144"/>
      <c r="C27" s="144"/>
      <c r="D27" s="144"/>
      <c r="E27" s="144"/>
      <c r="F27" s="347"/>
      <c r="G27" s="347"/>
      <c r="H27" s="347"/>
      <c r="I27" s="347"/>
      <c r="J27" s="347"/>
      <c r="K27" s="347"/>
      <c r="L27" s="347"/>
      <c r="M27" s="347"/>
      <c r="N27" s="347"/>
      <c r="O27" s="347"/>
      <c r="P27" s="346"/>
      <c r="Q27" s="346"/>
      <c r="R27" s="346"/>
      <c r="S27" s="349"/>
      <c r="T27" s="346"/>
      <c r="U27" s="346"/>
      <c r="V27" s="346"/>
      <c r="W27" s="346"/>
      <c r="X27" s="346"/>
      <c r="Y27" s="346"/>
      <c r="Z27" s="346"/>
      <c r="AA27" s="346"/>
      <c r="AB27" s="144"/>
    </row>
    <row r="28" spans="1:28" s="210" customFormat="1" ht="12.75">
      <c r="A28" s="144"/>
      <c r="B28" s="144"/>
      <c r="C28" s="144"/>
      <c r="D28" s="144"/>
      <c r="E28" s="144"/>
      <c r="F28" s="347"/>
      <c r="G28" s="347"/>
      <c r="H28" s="347"/>
      <c r="I28" s="347"/>
      <c r="J28" s="347"/>
      <c r="K28" s="347"/>
      <c r="L28" s="347"/>
      <c r="M28" s="347"/>
      <c r="N28" s="347"/>
      <c r="O28" s="347"/>
      <c r="P28" s="346"/>
      <c r="Q28" s="346"/>
      <c r="R28" s="346"/>
      <c r="S28" s="349"/>
      <c r="T28" s="346"/>
      <c r="U28" s="346"/>
      <c r="V28" s="346"/>
      <c r="W28" s="346"/>
      <c r="X28" s="346"/>
      <c r="Y28" s="346"/>
      <c r="Z28" s="346"/>
      <c r="AA28" s="346"/>
      <c r="AB28" s="144"/>
    </row>
    <row r="29" spans="1:28" s="210" customFormat="1" ht="12.75">
      <c r="A29" s="346"/>
      <c r="B29" s="346"/>
      <c r="C29" s="346"/>
      <c r="D29" s="346"/>
      <c r="E29" s="346"/>
      <c r="F29" s="347"/>
      <c r="G29" s="347"/>
      <c r="H29" s="347"/>
      <c r="I29" s="347"/>
      <c r="J29" s="347"/>
      <c r="K29" s="347"/>
      <c r="L29" s="347"/>
      <c r="M29" s="347"/>
      <c r="N29" s="347"/>
      <c r="O29" s="347"/>
      <c r="P29" s="346"/>
      <c r="Q29" s="346"/>
      <c r="R29" s="346"/>
      <c r="S29" s="349"/>
      <c r="T29" s="346"/>
      <c r="U29" s="346"/>
      <c r="V29" s="346"/>
      <c r="W29" s="346"/>
      <c r="X29" s="346"/>
      <c r="Y29" s="346"/>
      <c r="Z29" s="346"/>
      <c r="AA29" s="346"/>
      <c r="AB29" s="144"/>
    </row>
    <row r="30" spans="1:28" s="210" customFormat="1" ht="12.75">
      <c r="A30" s="346"/>
      <c r="B30" s="346"/>
      <c r="C30" s="346"/>
      <c r="D30" s="346"/>
      <c r="E30" s="346"/>
      <c r="F30" s="347"/>
      <c r="G30" s="347"/>
      <c r="H30" s="347"/>
      <c r="I30" s="347"/>
      <c r="J30" s="347"/>
      <c r="K30" s="347"/>
      <c r="L30" s="347"/>
      <c r="M30" s="347"/>
      <c r="N30" s="347"/>
      <c r="O30" s="347"/>
      <c r="P30" s="346"/>
      <c r="Q30" s="346"/>
      <c r="R30" s="346"/>
      <c r="S30" s="349"/>
      <c r="T30" s="346"/>
      <c r="U30" s="346"/>
      <c r="V30" s="346"/>
      <c r="W30" s="346"/>
      <c r="X30" s="346"/>
      <c r="Y30" s="346"/>
      <c r="Z30" s="346"/>
      <c r="AA30" s="346"/>
      <c r="AB30" s="144"/>
    </row>
    <row r="31" spans="1:28" s="210" customFormat="1" ht="12.75">
      <c r="A31" s="346"/>
      <c r="B31" s="346"/>
      <c r="C31" s="346"/>
      <c r="D31" s="346"/>
      <c r="E31" s="346"/>
      <c r="F31" s="347"/>
      <c r="G31" s="347"/>
      <c r="H31" s="347"/>
      <c r="I31" s="347"/>
      <c r="J31" s="347"/>
      <c r="K31" s="347"/>
      <c r="L31" s="347"/>
      <c r="M31" s="347"/>
      <c r="N31" s="347"/>
      <c r="O31" s="347"/>
      <c r="P31" s="346"/>
      <c r="Q31" s="346"/>
      <c r="R31" s="346"/>
      <c r="S31" s="349"/>
      <c r="T31" s="346"/>
      <c r="U31" s="346"/>
      <c r="V31" s="346"/>
      <c r="W31" s="346"/>
      <c r="X31" s="346"/>
      <c r="Y31" s="346"/>
      <c r="Z31" s="346"/>
      <c r="AA31" s="346"/>
      <c r="AB31" s="144"/>
    </row>
    <row r="32" spans="1:28" s="105" customFormat="1" ht="12.75">
      <c r="A32" s="135"/>
      <c r="B32" s="135"/>
      <c r="C32" s="135"/>
      <c r="D32" s="135"/>
      <c r="E32" s="135"/>
      <c r="F32" s="136"/>
      <c r="G32" s="136"/>
      <c r="H32" s="136"/>
      <c r="I32" s="136"/>
      <c r="J32" s="136"/>
      <c r="K32" s="136"/>
      <c r="L32" s="136"/>
      <c r="M32" s="136"/>
      <c r="N32" s="136"/>
      <c r="O32" s="136"/>
      <c r="P32" s="135"/>
      <c r="Q32" s="135"/>
      <c r="R32" s="135"/>
      <c r="S32" s="137"/>
      <c r="T32" s="135"/>
      <c r="U32" s="135"/>
      <c r="V32" s="135"/>
      <c r="W32" s="135"/>
      <c r="X32" s="135"/>
      <c r="Y32" s="135"/>
      <c r="Z32" s="135"/>
      <c r="AA32" s="135"/>
      <c r="AB32" s="124"/>
    </row>
    <row r="33" spans="1:28" s="105" customFormat="1" ht="12.75">
      <c r="A33" s="135"/>
      <c r="B33" s="135"/>
      <c r="C33" s="135"/>
      <c r="D33" s="135"/>
      <c r="E33" s="135"/>
      <c r="F33" s="136"/>
      <c r="G33" s="136"/>
      <c r="H33" s="136"/>
      <c r="I33" s="136"/>
      <c r="J33" s="136"/>
      <c r="K33" s="136"/>
      <c r="L33" s="136"/>
      <c r="M33" s="136"/>
      <c r="N33" s="136"/>
      <c r="O33" s="136"/>
      <c r="P33" s="135"/>
      <c r="Q33" s="135"/>
      <c r="R33" s="135"/>
      <c r="S33" s="137"/>
      <c r="T33" s="135"/>
      <c r="U33" s="135"/>
      <c r="V33" s="135"/>
      <c r="W33" s="135"/>
      <c r="X33" s="135"/>
      <c r="Y33" s="135"/>
      <c r="Z33" s="135"/>
      <c r="AA33" s="135"/>
      <c r="AB33" s="124"/>
    </row>
    <row r="34" spans="1:28" s="105" customFormat="1" ht="12.75">
      <c r="A34" s="134"/>
      <c r="B34" s="132"/>
      <c r="C34" s="132"/>
      <c r="D34" s="132"/>
      <c r="E34" s="132"/>
      <c r="F34" s="131"/>
      <c r="G34" s="131"/>
      <c r="H34" s="131"/>
      <c r="I34" s="131"/>
      <c r="J34" s="131"/>
      <c r="K34" s="131"/>
      <c r="L34" s="131"/>
      <c r="M34" s="131"/>
      <c r="N34" s="131"/>
      <c r="O34" s="131"/>
      <c r="P34" s="132"/>
      <c r="Q34" s="132"/>
      <c r="R34" s="132"/>
      <c r="S34" s="133"/>
      <c r="T34" s="132"/>
      <c r="U34" s="132"/>
      <c r="V34" s="132"/>
      <c r="W34" s="132"/>
      <c r="X34" s="132"/>
      <c r="Y34" s="132"/>
      <c r="Z34" s="132"/>
      <c r="AA34" s="132"/>
      <c r="AB34" s="120"/>
    </row>
    <row r="35" spans="1:28" s="105" customFormat="1" ht="12.75">
      <c r="A35" s="134"/>
      <c r="B35" s="132"/>
      <c r="C35" s="132"/>
      <c r="D35" s="132"/>
      <c r="E35" s="132"/>
      <c r="F35" s="131"/>
      <c r="G35" s="131"/>
      <c r="H35" s="131"/>
      <c r="I35" s="131"/>
      <c r="J35" s="131"/>
      <c r="K35" s="131"/>
      <c r="L35" s="131"/>
      <c r="M35" s="131"/>
      <c r="N35" s="131"/>
      <c r="O35" s="131"/>
      <c r="P35" s="132"/>
      <c r="Q35" s="132"/>
      <c r="R35" s="132"/>
      <c r="S35" s="133"/>
      <c r="T35" s="132"/>
      <c r="U35" s="132"/>
      <c r="V35" s="132"/>
      <c r="W35" s="132"/>
      <c r="X35" s="132"/>
      <c r="Y35" s="132"/>
      <c r="Z35" s="132"/>
      <c r="AA35" s="132"/>
      <c r="AB35" s="120"/>
    </row>
    <row r="36" spans="1:28" s="105" customFormat="1" ht="12.75">
      <c r="A36" s="134"/>
      <c r="B36" s="132"/>
      <c r="C36" s="132"/>
      <c r="D36" s="132"/>
      <c r="E36" s="132"/>
      <c r="F36" s="131"/>
      <c r="G36" s="131"/>
      <c r="H36" s="131"/>
      <c r="I36" s="131"/>
      <c r="J36" s="131"/>
      <c r="K36" s="131"/>
      <c r="L36" s="131"/>
      <c r="M36" s="131"/>
      <c r="N36" s="131"/>
      <c r="O36" s="131"/>
      <c r="P36" s="132"/>
      <c r="Q36" s="132"/>
      <c r="R36" s="132"/>
      <c r="S36" s="133"/>
      <c r="T36" s="132"/>
      <c r="U36" s="132"/>
      <c r="V36" s="132"/>
      <c r="W36" s="132"/>
      <c r="X36" s="132"/>
      <c r="Y36" s="132"/>
      <c r="Z36" s="132"/>
      <c r="AA36" s="132"/>
      <c r="AB36" s="120"/>
    </row>
    <row r="37" spans="1:28" s="105" customFormat="1" ht="12.75">
      <c r="A37" s="134"/>
      <c r="B37" s="132"/>
      <c r="C37" s="132"/>
      <c r="D37" s="132"/>
      <c r="E37" s="132"/>
      <c r="F37" s="131"/>
      <c r="G37" s="131"/>
      <c r="H37" s="131"/>
      <c r="I37" s="131"/>
      <c r="J37" s="131"/>
      <c r="K37" s="131"/>
      <c r="L37" s="131"/>
      <c r="M37" s="131"/>
      <c r="N37" s="131"/>
      <c r="O37" s="131"/>
      <c r="P37" s="132"/>
      <c r="Q37" s="132"/>
      <c r="R37" s="132"/>
      <c r="S37" s="133"/>
      <c r="T37" s="132"/>
      <c r="U37" s="132"/>
      <c r="V37" s="132"/>
      <c r="W37" s="132"/>
      <c r="X37" s="132"/>
      <c r="Y37" s="132"/>
      <c r="Z37" s="132"/>
      <c r="AA37" s="132"/>
      <c r="AB37" s="120"/>
    </row>
    <row r="38" spans="1:28" s="105" customFormat="1" ht="12.75">
      <c r="A38" s="134"/>
      <c r="B38" s="132"/>
      <c r="C38" s="132"/>
      <c r="D38" s="132"/>
      <c r="E38" s="132"/>
      <c r="F38" s="131"/>
      <c r="G38" s="131"/>
      <c r="H38" s="131"/>
      <c r="I38" s="131"/>
      <c r="J38" s="131"/>
      <c r="K38" s="131"/>
      <c r="L38" s="131"/>
      <c r="M38" s="131"/>
      <c r="N38" s="131"/>
      <c r="O38" s="131"/>
      <c r="P38" s="132"/>
      <c r="Q38" s="132"/>
      <c r="R38" s="132"/>
      <c r="S38" s="133"/>
      <c r="T38" s="132"/>
      <c r="U38" s="132"/>
      <c r="V38" s="132"/>
      <c r="W38" s="132"/>
      <c r="X38" s="132"/>
      <c r="Y38" s="132"/>
      <c r="Z38" s="132"/>
      <c r="AA38" s="132"/>
      <c r="AB38" s="120"/>
    </row>
    <row r="39" spans="1:28" s="105" customFormat="1" ht="12.75">
      <c r="A39" s="134"/>
      <c r="B39" s="132"/>
      <c r="C39" s="132"/>
      <c r="D39" s="132"/>
      <c r="E39" s="132"/>
      <c r="F39" s="131"/>
      <c r="G39" s="131"/>
      <c r="H39" s="131"/>
      <c r="I39" s="131"/>
      <c r="J39" s="131"/>
      <c r="K39" s="131"/>
      <c r="L39" s="131"/>
      <c r="M39" s="131"/>
      <c r="N39" s="131"/>
      <c r="O39" s="131"/>
      <c r="P39" s="132"/>
      <c r="Q39" s="132"/>
      <c r="R39" s="132"/>
      <c r="S39" s="133"/>
      <c r="T39" s="132"/>
      <c r="U39" s="132"/>
      <c r="V39" s="132"/>
      <c r="W39" s="132"/>
      <c r="X39" s="132"/>
      <c r="Y39" s="132"/>
      <c r="Z39" s="132"/>
      <c r="AA39" s="132"/>
      <c r="AB39" s="120"/>
    </row>
    <row r="40" spans="1:28" s="105" customFormat="1" ht="12.75">
      <c r="A40" s="134"/>
      <c r="B40" s="132"/>
      <c r="C40" s="132"/>
      <c r="D40" s="132"/>
      <c r="E40" s="132"/>
      <c r="F40" s="131"/>
      <c r="G40" s="131"/>
      <c r="H40" s="131"/>
      <c r="I40" s="131"/>
      <c r="J40" s="131"/>
      <c r="K40" s="131"/>
      <c r="L40" s="131"/>
      <c r="M40" s="131"/>
      <c r="N40" s="131"/>
      <c r="O40" s="131"/>
      <c r="P40" s="132"/>
      <c r="Q40" s="132"/>
      <c r="R40" s="132"/>
      <c r="S40" s="133"/>
      <c r="T40" s="132"/>
      <c r="U40" s="132"/>
      <c r="V40" s="132"/>
      <c r="W40" s="132"/>
      <c r="X40" s="132"/>
      <c r="Y40" s="132"/>
      <c r="Z40" s="132"/>
      <c r="AA40" s="132"/>
      <c r="AB40" s="120"/>
    </row>
    <row r="41" spans="1:28" s="105" customFormat="1" ht="12.75">
      <c r="A41" s="134"/>
      <c r="B41" s="132"/>
      <c r="C41" s="132"/>
      <c r="D41" s="132"/>
      <c r="E41" s="132"/>
      <c r="F41" s="131"/>
      <c r="G41" s="131"/>
      <c r="H41" s="131"/>
      <c r="I41" s="131"/>
      <c r="J41" s="131"/>
      <c r="K41" s="131"/>
      <c r="L41" s="131"/>
      <c r="M41" s="131"/>
      <c r="N41" s="131"/>
      <c r="O41" s="131"/>
      <c r="P41" s="132"/>
      <c r="Q41" s="132"/>
      <c r="R41" s="132"/>
      <c r="S41" s="133"/>
      <c r="T41" s="132"/>
      <c r="U41" s="132"/>
      <c r="V41" s="132"/>
      <c r="W41" s="132"/>
      <c r="X41" s="132"/>
      <c r="Y41" s="132"/>
      <c r="Z41" s="132"/>
      <c r="AA41" s="132"/>
      <c r="AB41" s="120"/>
    </row>
    <row r="42" spans="1:28" s="105" customFormat="1" ht="12.75">
      <c r="A42" s="134"/>
      <c r="B42" s="132"/>
      <c r="C42" s="132"/>
      <c r="D42" s="132"/>
      <c r="E42" s="132"/>
      <c r="F42" s="131"/>
      <c r="G42" s="131"/>
      <c r="H42" s="131"/>
      <c r="I42" s="131"/>
      <c r="J42" s="131"/>
      <c r="K42" s="131"/>
      <c r="L42" s="131"/>
      <c r="M42" s="131"/>
      <c r="N42" s="131"/>
      <c r="O42" s="131"/>
      <c r="P42" s="132"/>
      <c r="Q42" s="132"/>
      <c r="R42" s="132"/>
      <c r="S42" s="133"/>
      <c r="T42" s="132"/>
      <c r="U42" s="132"/>
      <c r="V42" s="132"/>
      <c r="W42" s="132"/>
      <c r="X42" s="132"/>
      <c r="Y42" s="132"/>
      <c r="Z42" s="132"/>
      <c r="AA42" s="132"/>
      <c r="AB42" s="120"/>
    </row>
    <row r="43" spans="1:28" s="436" customFormat="1" ht="48" customHeight="1">
      <c r="A43" s="534" t="s">
        <v>72</v>
      </c>
      <c r="B43" s="534"/>
      <c r="C43" s="534"/>
      <c r="D43" s="534"/>
      <c r="E43" s="429"/>
      <c r="F43" s="430"/>
      <c r="G43" s="431"/>
      <c r="H43" s="432" t="s">
        <v>73</v>
      </c>
      <c r="I43" s="433"/>
      <c r="J43" s="434"/>
      <c r="K43" s="430"/>
      <c r="L43" s="534" t="s">
        <v>74</v>
      </c>
      <c r="M43" s="534"/>
      <c r="N43" s="534"/>
      <c r="O43" s="534"/>
      <c r="P43" s="429"/>
      <c r="Q43" s="429"/>
      <c r="R43" s="429"/>
      <c r="S43" s="534" t="s">
        <v>75</v>
      </c>
      <c r="T43" s="534"/>
      <c r="U43" s="534"/>
      <c r="V43" s="429"/>
      <c r="W43" s="429"/>
      <c r="X43" s="429"/>
      <c r="Y43" s="429"/>
      <c r="Z43" s="429"/>
      <c r="AA43" s="429"/>
      <c r="AB43" s="435"/>
    </row>
    <row r="44" spans="1:28" s="436" customFormat="1" ht="15" customHeight="1">
      <c r="A44" s="535" t="s">
        <v>76</v>
      </c>
      <c r="B44" s="535"/>
      <c r="C44" s="535"/>
      <c r="D44" s="535"/>
      <c r="E44" s="487"/>
      <c r="F44" s="430"/>
      <c r="G44" s="535" t="s">
        <v>77</v>
      </c>
      <c r="H44" s="535"/>
      <c r="I44" s="535"/>
      <c r="J44" s="430"/>
      <c r="K44" s="430"/>
      <c r="L44" s="535" t="s">
        <v>78</v>
      </c>
      <c r="M44" s="535"/>
      <c r="N44" s="535"/>
      <c r="O44" s="535"/>
      <c r="P44" s="429"/>
      <c r="Q44" s="429"/>
      <c r="R44" s="429"/>
      <c r="S44" s="541" t="s">
        <v>79</v>
      </c>
      <c r="T44" s="541"/>
      <c r="U44" s="541"/>
      <c r="V44" s="429"/>
      <c r="W44" s="429"/>
      <c r="X44" s="429"/>
      <c r="Y44" s="429"/>
      <c r="Z44" s="429"/>
      <c r="AA44" s="429"/>
      <c r="AB44" s="435"/>
    </row>
    <row r="45" spans="1:28" s="105" customFormat="1" ht="12.75">
      <c r="A45" s="134"/>
      <c r="B45" s="132"/>
      <c r="C45" s="132"/>
      <c r="D45" s="132"/>
      <c r="E45" s="132"/>
      <c r="F45" s="131"/>
      <c r="G45" s="131"/>
      <c r="H45" s="131"/>
      <c r="I45" s="131"/>
      <c r="J45" s="131"/>
      <c r="K45" s="131"/>
      <c r="L45" s="131"/>
      <c r="M45" s="131"/>
      <c r="N45" s="131"/>
      <c r="O45" s="131"/>
      <c r="P45" s="132"/>
      <c r="Q45" s="132"/>
      <c r="R45" s="132"/>
      <c r="S45" s="133"/>
      <c r="T45" s="132"/>
      <c r="U45" s="132"/>
      <c r="V45" s="132"/>
      <c r="W45" s="132"/>
      <c r="X45" s="132"/>
      <c r="Y45" s="132"/>
      <c r="Z45" s="132"/>
      <c r="AA45" s="132"/>
      <c r="AB45" s="120"/>
    </row>
    <row r="46" spans="1:28" s="105" customFormat="1" ht="12.75">
      <c r="A46" s="134"/>
      <c r="B46" s="132"/>
      <c r="C46" s="132"/>
      <c r="D46" s="132"/>
      <c r="E46" s="132"/>
      <c r="F46" s="131"/>
      <c r="G46" s="131"/>
      <c r="H46" s="131"/>
      <c r="I46" s="131"/>
      <c r="J46" s="131"/>
      <c r="K46" s="131"/>
      <c r="L46" s="131"/>
      <c r="M46" s="131"/>
      <c r="N46" s="131"/>
      <c r="O46" s="131"/>
      <c r="P46" s="132"/>
      <c r="Q46" s="132"/>
      <c r="R46" s="132"/>
      <c r="S46" s="133"/>
      <c r="T46" s="132"/>
      <c r="U46" s="132"/>
      <c r="V46" s="132"/>
      <c r="W46" s="132"/>
      <c r="X46" s="132"/>
      <c r="Y46" s="132"/>
      <c r="Z46" s="132"/>
      <c r="AA46" s="132"/>
      <c r="AB46" s="120"/>
    </row>
    <row r="47" spans="1:28" s="105" customFormat="1" ht="12.75">
      <c r="A47" s="134"/>
      <c r="B47" s="132"/>
      <c r="C47" s="132"/>
      <c r="D47" s="132"/>
      <c r="E47" s="132"/>
      <c r="F47" s="131"/>
      <c r="G47" s="131"/>
      <c r="H47" s="131"/>
      <c r="I47" s="131"/>
      <c r="J47" s="131"/>
      <c r="K47" s="131"/>
      <c r="L47" s="131"/>
      <c r="M47" s="131"/>
      <c r="N47" s="131"/>
      <c r="O47" s="131"/>
      <c r="P47" s="132"/>
      <c r="Q47" s="132"/>
      <c r="R47" s="132"/>
      <c r="S47" s="133"/>
      <c r="T47" s="132"/>
      <c r="U47" s="132"/>
      <c r="V47" s="132"/>
      <c r="W47" s="132"/>
      <c r="X47" s="132"/>
      <c r="Y47" s="132"/>
      <c r="Z47" s="132"/>
      <c r="AA47" s="132"/>
      <c r="AB47" s="120"/>
    </row>
    <row r="48" spans="1:28" s="105" customFormat="1" ht="12.75">
      <c r="A48" s="134"/>
      <c r="B48" s="132"/>
      <c r="C48" s="132"/>
      <c r="D48" s="132"/>
      <c r="E48" s="132"/>
      <c r="F48" s="131"/>
      <c r="G48" s="131"/>
      <c r="H48" s="131"/>
      <c r="I48" s="131"/>
      <c r="J48" s="131"/>
      <c r="K48" s="131"/>
      <c r="L48" s="131"/>
      <c r="M48" s="131"/>
      <c r="N48" s="131"/>
      <c r="O48" s="131"/>
      <c r="P48" s="132"/>
      <c r="Q48" s="132"/>
      <c r="R48" s="132"/>
      <c r="S48" s="133"/>
      <c r="T48" s="132"/>
      <c r="U48" s="132"/>
      <c r="V48" s="132"/>
      <c r="W48" s="132"/>
      <c r="X48" s="132"/>
      <c r="Y48" s="132"/>
      <c r="Z48" s="132"/>
      <c r="AA48" s="132"/>
      <c r="AB48" s="120"/>
    </row>
    <row r="49" spans="1:28" s="105" customFormat="1" ht="12.75">
      <c r="A49" s="134"/>
      <c r="B49" s="132"/>
      <c r="C49" s="132"/>
      <c r="D49" s="132"/>
      <c r="E49" s="132"/>
      <c r="F49" s="131"/>
      <c r="G49" s="131"/>
      <c r="H49" s="131"/>
      <c r="I49" s="131"/>
      <c r="J49" s="131"/>
      <c r="K49" s="131"/>
      <c r="L49" s="131"/>
      <c r="M49" s="131"/>
      <c r="N49" s="131"/>
      <c r="O49" s="131"/>
      <c r="P49" s="132"/>
      <c r="Q49" s="132"/>
      <c r="R49" s="132"/>
      <c r="S49" s="133"/>
      <c r="T49" s="132"/>
      <c r="U49" s="132"/>
      <c r="V49" s="132"/>
      <c r="W49" s="132"/>
      <c r="X49" s="132"/>
      <c r="Y49" s="132"/>
      <c r="Z49" s="132"/>
      <c r="AA49" s="132"/>
      <c r="AB49" s="120"/>
    </row>
    <row r="100" spans="1:28" s="210" customFormat="1" ht="12.75">
      <c r="A100" s="241"/>
      <c r="B100" s="239"/>
      <c r="C100" s="239"/>
      <c r="D100" s="239"/>
      <c r="E100" s="239"/>
      <c r="F100" s="138"/>
      <c r="G100" s="138"/>
      <c r="H100" s="138"/>
      <c r="I100" s="138"/>
      <c r="J100" s="138"/>
      <c r="K100" s="138"/>
      <c r="L100" s="138"/>
      <c r="M100" s="138"/>
      <c r="N100" s="138"/>
      <c r="O100" s="138"/>
      <c r="P100" s="239"/>
      <c r="Q100" s="239"/>
      <c r="R100" s="239"/>
      <c r="S100" s="240"/>
      <c r="T100" s="239"/>
      <c r="U100" s="239"/>
      <c r="V100" s="239"/>
      <c r="W100" s="239"/>
      <c r="X100" s="239"/>
      <c r="Y100" s="239"/>
      <c r="Z100" s="239"/>
      <c r="AA100" s="239"/>
      <c r="AB100" s="188"/>
    </row>
    <row r="309" spans="1:28" s="210" customFormat="1" ht="12.75">
      <c r="A309" s="241"/>
      <c r="B309" s="239"/>
      <c r="C309" s="239"/>
      <c r="D309" s="239"/>
      <c r="E309" s="239"/>
      <c r="F309" s="138"/>
      <c r="G309" s="138"/>
      <c r="H309" s="138"/>
      <c r="I309" s="138"/>
      <c r="J309" s="138"/>
      <c r="K309" s="138"/>
      <c r="L309" s="138"/>
      <c r="M309" s="138"/>
      <c r="N309" s="138"/>
      <c r="O309" s="138"/>
      <c r="P309" s="239"/>
      <c r="Q309" s="239"/>
      <c r="R309" s="239"/>
      <c r="S309" s="240"/>
      <c r="T309" s="239"/>
      <c r="U309" s="239"/>
      <c r="V309" s="239"/>
      <c r="W309" s="239"/>
      <c r="X309" s="239"/>
      <c r="Y309" s="239"/>
      <c r="Z309" s="239"/>
      <c r="AA309" s="239"/>
      <c r="AB309" s="188"/>
    </row>
    <row r="310" spans="1:28" s="210" customFormat="1" ht="12.75">
      <c r="A310" s="241"/>
      <c r="B310" s="239"/>
      <c r="C310" s="239"/>
      <c r="D310" s="239"/>
      <c r="E310" s="239"/>
      <c r="F310" s="138"/>
      <c r="G310" s="138"/>
      <c r="H310" s="138"/>
      <c r="I310" s="138"/>
      <c r="J310" s="138"/>
      <c r="K310" s="138"/>
      <c r="L310" s="138"/>
      <c r="M310" s="138"/>
      <c r="N310" s="138"/>
      <c r="O310" s="138"/>
      <c r="P310" s="239"/>
      <c r="Q310" s="239"/>
      <c r="R310" s="239"/>
      <c r="S310" s="240"/>
      <c r="T310" s="239"/>
      <c r="U310" s="239"/>
      <c r="V310" s="239"/>
      <c r="W310" s="239"/>
      <c r="X310" s="239"/>
      <c r="Y310" s="239"/>
      <c r="Z310" s="239"/>
      <c r="AA310" s="239"/>
      <c r="AB310" s="188"/>
    </row>
    <row r="311" spans="1:28" s="210" customFormat="1" ht="12.75">
      <c r="A311" s="241"/>
      <c r="B311" s="239"/>
      <c r="C311" s="239"/>
      <c r="D311" s="239"/>
      <c r="E311" s="239"/>
      <c r="F311" s="138"/>
      <c r="G311" s="138"/>
      <c r="H311" s="138"/>
      <c r="I311" s="138"/>
      <c r="J311" s="138"/>
      <c r="K311" s="138"/>
      <c r="L311" s="138"/>
      <c r="M311" s="138"/>
      <c r="N311" s="138"/>
      <c r="O311" s="138"/>
      <c r="P311" s="239"/>
      <c r="Q311" s="239"/>
      <c r="R311" s="239"/>
      <c r="S311" s="240"/>
      <c r="T311" s="239"/>
      <c r="U311" s="239"/>
      <c r="V311" s="239"/>
      <c r="W311" s="239"/>
      <c r="X311" s="239"/>
      <c r="Y311" s="239"/>
      <c r="Z311" s="239"/>
      <c r="AA311" s="239"/>
      <c r="AB311" s="188"/>
    </row>
    <row r="312" spans="1:28" s="210" customFormat="1" ht="12.75">
      <c r="A312" s="241"/>
      <c r="B312" s="239"/>
      <c r="C312" s="239"/>
      <c r="D312" s="239"/>
      <c r="E312" s="239"/>
      <c r="F312" s="138"/>
      <c r="G312" s="138"/>
      <c r="H312" s="138"/>
      <c r="I312" s="138"/>
      <c r="J312" s="138"/>
      <c r="K312" s="138"/>
      <c r="L312" s="138"/>
      <c r="M312" s="138"/>
      <c r="N312" s="138"/>
      <c r="O312" s="138"/>
      <c r="P312" s="239"/>
      <c r="Q312" s="239"/>
      <c r="R312" s="239"/>
      <c r="S312" s="240"/>
      <c r="T312" s="239"/>
      <c r="U312" s="239"/>
      <c r="V312" s="239"/>
      <c r="W312" s="239"/>
      <c r="X312" s="239"/>
      <c r="Y312" s="239"/>
      <c r="Z312" s="239"/>
      <c r="AA312" s="239"/>
      <c r="AB312" s="188"/>
    </row>
    <row r="313" spans="1:28" s="210" customFormat="1" ht="12.75">
      <c r="A313" s="241"/>
      <c r="B313" s="239"/>
      <c r="C313" s="239"/>
      <c r="D313" s="239"/>
      <c r="E313" s="239"/>
      <c r="F313" s="138"/>
      <c r="G313" s="138"/>
      <c r="H313" s="138"/>
      <c r="I313" s="138"/>
      <c r="J313" s="138"/>
      <c r="K313" s="138"/>
      <c r="L313" s="138"/>
      <c r="M313" s="138"/>
      <c r="N313" s="138"/>
      <c r="O313" s="138"/>
      <c r="P313" s="239"/>
      <c r="Q313" s="239"/>
      <c r="R313" s="239"/>
      <c r="S313" s="240"/>
      <c r="T313" s="239"/>
      <c r="U313" s="239"/>
      <c r="V313" s="239"/>
      <c r="W313" s="239"/>
      <c r="X313" s="239"/>
      <c r="Y313" s="239"/>
      <c r="Z313" s="239"/>
      <c r="AA313" s="239"/>
      <c r="AB313" s="188"/>
    </row>
    <row r="314" spans="1:28" s="210" customFormat="1" ht="12.75">
      <c r="A314" s="241"/>
      <c r="B314" s="239"/>
      <c r="C314" s="239"/>
      <c r="D314" s="239"/>
      <c r="E314" s="239"/>
      <c r="F314" s="138"/>
      <c r="G314" s="138"/>
      <c r="H314" s="138"/>
      <c r="I314" s="138"/>
      <c r="J314" s="138"/>
      <c r="K314" s="138"/>
      <c r="L314" s="138"/>
      <c r="M314" s="138"/>
      <c r="N314" s="138"/>
      <c r="O314" s="138"/>
      <c r="P314" s="239"/>
      <c r="Q314" s="239"/>
      <c r="R314" s="239"/>
      <c r="S314" s="240"/>
      <c r="T314" s="239"/>
      <c r="U314" s="239"/>
      <c r="V314" s="239"/>
      <c r="W314" s="239"/>
      <c r="X314" s="239"/>
      <c r="Y314" s="239"/>
      <c r="Z314" s="239"/>
      <c r="AA314" s="239"/>
      <c r="AB314" s="188"/>
    </row>
    <row r="315" spans="1:28" s="210" customFormat="1" ht="12.75">
      <c r="A315" s="241"/>
      <c r="B315" s="239"/>
      <c r="C315" s="239"/>
      <c r="D315" s="239"/>
      <c r="E315" s="239"/>
      <c r="F315" s="138"/>
      <c r="G315" s="138"/>
      <c r="H315" s="138"/>
      <c r="I315" s="138"/>
      <c r="J315" s="138"/>
      <c r="K315" s="138"/>
      <c r="L315" s="138"/>
      <c r="M315" s="138"/>
      <c r="N315" s="138"/>
      <c r="O315" s="138"/>
      <c r="P315" s="239"/>
      <c r="Q315" s="239"/>
      <c r="R315" s="239"/>
      <c r="S315" s="240"/>
      <c r="T315" s="239"/>
      <c r="U315" s="239"/>
      <c r="V315" s="239"/>
      <c r="W315" s="239"/>
      <c r="X315" s="239"/>
      <c r="Y315" s="239"/>
      <c r="Z315" s="239"/>
      <c r="AA315" s="239"/>
      <c r="AB315" s="188"/>
    </row>
    <row r="316" spans="1:28" s="210" customFormat="1" ht="12.75">
      <c r="A316" s="241"/>
      <c r="B316" s="239"/>
      <c r="C316" s="239"/>
      <c r="D316" s="239"/>
      <c r="E316" s="239"/>
      <c r="F316" s="138"/>
      <c r="G316" s="138"/>
      <c r="H316" s="138"/>
      <c r="I316" s="138"/>
      <c r="J316" s="138"/>
      <c r="K316" s="138"/>
      <c r="L316" s="138"/>
      <c r="M316" s="138"/>
      <c r="N316" s="138"/>
      <c r="O316" s="138"/>
      <c r="P316" s="239"/>
      <c r="Q316" s="239"/>
      <c r="R316" s="239"/>
      <c r="S316" s="240"/>
      <c r="T316" s="239"/>
      <c r="U316" s="239"/>
      <c r="V316" s="239"/>
      <c r="W316" s="239"/>
      <c r="X316" s="239"/>
      <c r="Y316" s="239"/>
      <c r="Z316" s="239"/>
      <c r="AA316" s="239"/>
      <c r="AB316" s="188"/>
    </row>
    <row r="317" spans="1:28" s="210" customFormat="1" ht="12.75">
      <c r="A317" s="241"/>
      <c r="B317" s="239"/>
      <c r="C317" s="239"/>
      <c r="D317" s="239"/>
      <c r="E317" s="239"/>
      <c r="F317" s="138"/>
      <c r="G317" s="138"/>
      <c r="H317" s="138"/>
      <c r="I317" s="138"/>
      <c r="J317" s="138"/>
      <c r="K317" s="138"/>
      <c r="L317" s="138"/>
      <c r="M317" s="138"/>
      <c r="N317" s="138"/>
      <c r="O317" s="138"/>
      <c r="P317" s="239"/>
      <c r="Q317" s="239"/>
      <c r="R317" s="239"/>
      <c r="S317" s="240"/>
      <c r="T317" s="239"/>
      <c r="U317" s="239"/>
      <c r="V317" s="239"/>
      <c r="W317" s="239"/>
      <c r="X317" s="239"/>
      <c r="Y317" s="239"/>
      <c r="Z317" s="239"/>
      <c r="AA317" s="239"/>
      <c r="AB317" s="188"/>
    </row>
    <row r="318" spans="1:28" s="210" customFormat="1" ht="12.75">
      <c r="A318" s="241"/>
      <c r="B318" s="239"/>
      <c r="C318" s="239"/>
      <c r="D318" s="239"/>
      <c r="E318" s="239"/>
      <c r="F318" s="138"/>
      <c r="G318" s="138"/>
      <c r="H318" s="138"/>
      <c r="I318" s="138"/>
      <c r="J318" s="138"/>
      <c r="K318" s="138"/>
      <c r="L318" s="138"/>
      <c r="M318" s="138"/>
      <c r="N318" s="138"/>
      <c r="O318" s="138"/>
      <c r="P318" s="239"/>
      <c r="Q318" s="239"/>
      <c r="R318" s="239"/>
      <c r="S318" s="240"/>
      <c r="T318" s="239"/>
      <c r="U318" s="239"/>
      <c r="V318" s="239"/>
      <c r="W318" s="239"/>
      <c r="X318" s="239"/>
      <c r="Y318" s="239"/>
      <c r="Z318" s="239"/>
      <c r="AA318" s="239"/>
      <c r="AB318" s="188"/>
    </row>
    <row r="319" spans="1:28" s="210" customFormat="1" ht="12.75">
      <c r="A319" s="241"/>
      <c r="B319" s="239"/>
      <c r="C319" s="239"/>
      <c r="D319" s="239"/>
      <c r="E319" s="239"/>
      <c r="F319" s="138"/>
      <c r="G319" s="138"/>
      <c r="H319" s="138"/>
      <c r="I319" s="138"/>
      <c r="J319" s="138"/>
      <c r="K319" s="138"/>
      <c r="L319" s="138"/>
      <c r="M319" s="138"/>
      <c r="N319" s="138"/>
      <c r="O319" s="138"/>
      <c r="P319" s="239"/>
      <c r="Q319" s="239"/>
      <c r="R319" s="239"/>
      <c r="S319" s="240"/>
      <c r="T319" s="239"/>
      <c r="U319" s="239"/>
      <c r="V319" s="239"/>
      <c r="W319" s="239"/>
      <c r="X319" s="239"/>
      <c r="Y319" s="239"/>
      <c r="Z319" s="239"/>
      <c r="AA319" s="239"/>
      <c r="AB319" s="188"/>
    </row>
    <row r="320" spans="1:28" s="210" customFormat="1" ht="12.75">
      <c r="A320" s="241"/>
      <c r="B320" s="239"/>
      <c r="C320" s="239"/>
      <c r="D320" s="239"/>
      <c r="E320" s="239"/>
      <c r="F320" s="138"/>
      <c r="G320" s="138"/>
      <c r="H320" s="138"/>
      <c r="I320" s="138"/>
      <c r="J320" s="138"/>
      <c r="K320" s="138"/>
      <c r="L320" s="138"/>
      <c r="M320" s="138"/>
      <c r="N320" s="138"/>
      <c r="O320" s="138"/>
      <c r="P320" s="239"/>
      <c r="Q320" s="239"/>
      <c r="R320" s="239"/>
      <c r="S320" s="240"/>
      <c r="T320" s="239"/>
      <c r="U320" s="239"/>
      <c r="V320" s="239"/>
      <c r="W320" s="239"/>
      <c r="X320" s="239"/>
      <c r="Y320" s="239"/>
      <c r="Z320" s="239"/>
      <c r="AA320" s="239"/>
      <c r="AB320" s="188"/>
    </row>
    <row r="321" spans="1:28" s="210" customFormat="1" ht="12.75">
      <c r="A321" s="241"/>
      <c r="B321" s="239"/>
      <c r="C321" s="239"/>
      <c r="D321" s="239"/>
      <c r="E321" s="239"/>
      <c r="F321" s="138"/>
      <c r="G321" s="138"/>
      <c r="H321" s="138"/>
      <c r="I321" s="138"/>
      <c r="J321" s="138"/>
      <c r="K321" s="138"/>
      <c r="L321" s="138"/>
      <c r="M321" s="138"/>
      <c r="N321" s="138"/>
      <c r="O321" s="138"/>
      <c r="P321" s="239"/>
      <c r="Q321" s="239"/>
      <c r="R321" s="239"/>
      <c r="S321" s="240"/>
      <c r="T321" s="239"/>
      <c r="U321" s="239"/>
      <c r="V321" s="239"/>
      <c r="W321" s="239"/>
      <c r="X321" s="239"/>
      <c r="Y321" s="239"/>
      <c r="Z321" s="239"/>
      <c r="AA321" s="239"/>
      <c r="AB321" s="188"/>
    </row>
    <row r="322" spans="1:28" s="210" customFormat="1" ht="12.75">
      <c r="A322" s="241"/>
      <c r="B322" s="239"/>
      <c r="C322" s="239"/>
      <c r="D322" s="239"/>
      <c r="E322" s="239"/>
      <c r="F322" s="138"/>
      <c r="G322" s="138"/>
      <c r="H322" s="138"/>
      <c r="I322" s="138"/>
      <c r="J322" s="138"/>
      <c r="K322" s="138"/>
      <c r="L322" s="138"/>
      <c r="M322" s="138"/>
      <c r="N322" s="138"/>
      <c r="O322" s="138"/>
      <c r="P322" s="239"/>
      <c r="Q322" s="239"/>
      <c r="R322" s="239"/>
      <c r="S322" s="240"/>
      <c r="T322" s="239"/>
      <c r="U322" s="239"/>
      <c r="V322" s="239"/>
      <c r="W322" s="239"/>
      <c r="X322" s="239"/>
      <c r="Y322" s="239"/>
      <c r="Z322" s="239"/>
      <c r="AA322" s="239"/>
      <c r="AB322" s="188"/>
    </row>
    <row r="323" spans="1:28" s="210" customFormat="1" ht="12.75">
      <c r="A323" s="241"/>
      <c r="B323" s="239"/>
      <c r="C323" s="239"/>
      <c r="D323" s="239"/>
      <c r="E323" s="239"/>
      <c r="F323" s="138"/>
      <c r="G323" s="138"/>
      <c r="H323" s="138"/>
      <c r="I323" s="138"/>
      <c r="J323" s="138"/>
      <c r="K323" s="138"/>
      <c r="L323" s="138"/>
      <c r="M323" s="138"/>
      <c r="N323" s="138"/>
      <c r="O323" s="138"/>
      <c r="P323" s="239"/>
      <c r="Q323" s="239"/>
      <c r="R323" s="239"/>
      <c r="S323" s="240"/>
      <c r="T323" s="239"/>
      <c r="U323" s="239"/>
      <c r="V323" s="239"/>
      <c r="W323" s="239"/>
      <c r="X323" s="239"/>
      <c r="Y323" s="239"/>
      <c r="Z323" s="239"/>
      <c r="AA323" s="239"/>
      <c r="AB323" s="188"/>
    </row>
    <row r="324" spans="1:28" s="210" customFormat="1" ht="12.75">
      <c r="A324" s="241"/>
      <c r="B324" s="239"/>
      <c r="C324" s="239"/>
      <c r="D324" s="239"/>
      <c r="E324" s="239"/>
      <c r="F324" s="138"/>
      <c r="G324" s="138"/>
      <c r="H324" s="138"/>
      <c r="I324" s="138"/>
      <c r="J324" s="138"/>
      <c r="K324" s="138"/>
      <c r="L324" s="138"/>
      <c r="M324" s="138"/>
      <c r="N324" s="138"/>
      <c r="O324" s="138"/>
      <c r="P324" s="239"/>
      <c r="Q324" s="239"/>
      <c r="R324" s="239"/>
      <c r="S324" s="240"/>
      <c r="T324" s="239"/>
      <c r="U324" s="239"/>
      <c r="V324" s="239"/>
      <c r="W324" s="239"/>
      <c r="X324" s="239"/>
      <c r="Y324" s="239"/>
      <c r="Z324" s="239"/>
      <c r="AA324" s="239"/>
      <c r="AB324" s="188"/>
    </row>
    <row r="325" spans="1:28" s="210" customFormat="1" ht="12.75">
      <c r="A325" s="241"/>
      <c r="B325" s="239"/>
      <c r="C325" s="239"/>
      <c r="D325" s="239"/>
      <c r="E325" s="239"/>
      <c r="F325" s="138"/>
      <c r="G325" s="138"/>
      <c r="H325" s="138"/>
      <c r="I325" s="138"/>
      <c r="J325" s="138"/>
      <c r="K325" s="138"/>
      <c r="L325" s="138"/>
      <c r="M325" s="138"/>
      <c r="N325" s="138"/>
      <c r="O325" s="138"/>
      <c r="P325" s="239"/>
      <c r="Q325" s="239"/>
      <c r="R325" s="239"/>
      <c r="S325" s="240"/>
      <c r="T325" s="239"/>
      <c r="U325" s="239"/>
      <c r="V325" s="239"/>
      <c r="W325" s="239"/>
      <c r="X325" s="239"/>
      <c r="Y325" s="239"/>
      <c r="Z325" s="239"/>
      <c r="AA325" s="239"/>
      <c r="AB325" s="188"/>
    </row>
    <row r="326" spans="1:28" s="210" customFormat="1" ht="12.75">
      <c r="A326" s="241"/>
      <c r="B326" s="239"/>
      <c r="C326" s="239"/>
      <c r="D326" s="239"/>
      <c r="E326" s="239"/>
      <c r="F326" s="138"/>
      <c r="G326" s="138"/>
      <c r="H326" s="138"/>
      <c r="I326" s="138"/>
      <c r="J326" s="138"/>
      <c r="K326" s="138"/>
      <c r="L326" s="138"/>
      <c r="M326" s="138"/>
      <c r="N326" s="138"/>
      <c r="O326" s="138"/>
      <c r="P326" s="239"/>
      <c r="Q326" s="239"/>
      <c r="R326" s="239"/>
      <c r="S326" s="240"/>
      <c r="T326" s="239"/>
      <c r="U326" s="239"/>
      <c r="V326" s="239"/>
      <c r="W326" s="239"/>
      <c r="X326" s="239"/>
      <c r="Y326" s="239"/>
      <c r="Z326" s="239"/>
      <c r="AA326" s="239"/>
      <c r="AB326" s="188"/>
    </row>
    <row r="327" spans="1:28" s="210" customFormat="1" ht="12.75">
      <c r="A327" s="241"/>
      <c r="B327" s="239"/>
      <c r="C327" s="239"/>
      <c r="D327" s="239"/>
      <c r="E327" s="239"/>
      <c r="F327" s="138"/>
      <c r="G327" s="138"/>
      <c r="H327" s="138"/>
      <c r="I327" s="138"/>
      <c r="J327" s="138"/>
      <c r="K327" s="138"/>
      <c r="L327" s="138"/>
      <c r="M327" s="138"/>
      <c r="N327" s="138"/>
      <c r="O327" s="138"/>
      <c r="P327" s="239"/>
      <c r="Q327" s="239"/>
      <c r="R327" s="239"/>
      <c r="S327" s="240"/>
      <c r="T327" s="239"/>
      <c r="U327" s="239"/>
      <c r="V327" s="239"/>
      <c r="W327" s="239"/>
      <c r="X327" s="239"/>
      <c r="Y327" s="239"/>
      <c r="Z327" s="239"/>
      <c r="AA327" s="239"/>
      <c r="AB327" s="188"/>
    </row>
    <row r="328" spans="1:28" s="210" customFormat="1" ht="12.75">
      <c r="A328" s="241"/>
      <c r="B328" s="239"/>
      <c r="C328" s="239"/>
      <c r="D328" s="239"/>
      <c r="E328" s="239"/>
      <c r="F328" s="138"/>
      <c r="G328" s="138"/>
      <c r="H328" s="138"/>
      <c r="I328" s="138"/>
      <c r="J328" s="138"/>
      <c r="K328" s="138"/>
      <c r="L328" s="138"/>
      <c r="M328" s="138"/>
      <c r="N328" s="138"/>
      <c r="O328" s="138"/>
      <c r="P328" s="239"/>
      <c r="Q328" s="239"/>
      <c r="R328" s="239"/>
      <c r="S328" s="240"/>
      <c r="T328" s="239"/>
      <c r="U328" s="239"/>
      <c r="V328" s="239"/>
      <c r="W328" s="239"/>
      <c r="X328" s="239"/>
      <c r="Y328" s="239"/>
      <c r="Z328" s="239"/>
      <c r="AA328" s="239"/>
      <c r="AB328" s="188"/>
    </row>
    <row r="329" spans="1:28" s="210" customFormat="1" ht="12.75">
      <c r="A329" s="241"/>
      <c r="B329" s="239"/>
      <c r="C329" s="239"/>
      <c r="D329" s="239"/>
      <c r="E329" s="239"/>
      <c r="F329" s="138"/>
      <c r="G329" s="138"/>
      <c r="H329" s="138"/>
      <c r="I329" s="138"/>
      <c r="J329" s="138"/>
      <c r="K329" s="138"/>
      <c r="L329" s="138"/>
      <c r="M329" s="138"/>
      <c r="N329" s="138"/>
      <c r="O329" s="138"/>
      <c r="P329" s="239"/>
      <c r="Q329" s="239"/>
      <c r="R329" s="239"/>
      <c r="S329" s="240"/>
      <c r="T329" s="239"/>
      <c r="U329" s="239"/>
      <c r="V329" s="239"/>
      <c r="W329" s="239"/>
      <c r="X329" s="239"/>
      <c r="Y329" s="239"/>
      <c r="Z329" s="239"/>
      <c r="AA329" s="239"/>
      <c r="AB329" s="188"/>
    </row>
    <row r="330" spans="1:28" s="210" customFormat="1" ht="12.75">
      <c r="A330" s="241"/>
      <c r="B330" s="239"/>
      <c r="C330" s="239"/>
      <c r="D330" s="239"/>
      <c r="E330" s="239"/>
      <c r="F330" s="138"/>
      <c r="G330" s="138"/>
      <c r="H330" s="138"/>
      <c r="I330" s="138"/>
      <c r="J330" s="138"/>
      <c r="K330" s="138"/>
      <c r="L330" s="138"/>
      <c r="M330" s="138"/>
      <c r="N330" s="138"/>
      <c r="O330" s="138"/>
      <c r="P330" s="239"/>
      <c r="Q330" s="239"/>
      <c r="R330" s="239"/>
      <c r="S330" s="240"/>
      <c r="T330" s="239"/>
      <c r="U330" s="239"/>
      <c r="V330" s="239"/>
      <c r="W330" s="239"/>
      <c r="X330" s="239"/>
      <c r="Y330" s="239"/>
      <c r="Z330" s="239"/>
      <c r="AA330" s="239"/>
      <c r="AB330" s="188"/>
    </row>
    <row r="331" spans="1:28" s="210" customFormat="1" ht="12.75">
      <c r="A331" s="241"/>
      <c r="B331" s="239"/>
      <c r="C331" s="239"/>
      <c r="D331" s="239"/>
      <c r="E331" s="239"/>
      <c r="F331" s="138"/>
      <c r="G331" s="138"/>
      <c r="H331" s="138"/>
      <c r="I331" s="138"/>
      <c r="J331" s="138"/>
      <c r="K331" s="138"/>
      <c r="L331" s="138"/>
      <c r="M331" s="138"/>
      <c r="N331" s="138"/>
      <c r="O331" s="138"/>
      <c r="P331" s="239"/>
      <c r="Q331" s="239"/>
      <c r="R331" s="239"/>
      <c r="S331" s="240"/>
      <c r="T331" s="239"/>
      <c r="U331" s="239"/>
      <c r="V331" s="239"/>
      <c r="W331" s="239"/>
      <c r="X331" s="239"/>
      <c r="Y331" s="239"/>
      <c r="Z331" s="239"/>
      <c r="AA331" s="239"/>
      <c r="AB331" s="188"/>
    </row>
    <row r="332" spans="1:28" s="210" customFormat="1" ht="12.75">
      <c r="A332" s="241"/>
      <c r="B332" s="239"/>
      <c r="C332" s="239"/>
      <c r="D332" s="239"/>
      <c r="E332" s="239"/>
      <c r="F332" s="138"/>
      <c r="G332" s="138"/>
      <c r="H332" s="138"/>
      <c r="I332" s="138"/>
      <c r="J332" s="138"/>
      <c r="K332" s="138"/>
      <c r="L332" s="138"/>
      <c r="M332" s="138"/>
      <c r="N332" s="138"/>
      <c r="O332" s="138"/>
      <c r="P332" s="239"/>
      <c r="Q332" s="239"/>
      <c r="R332" s="239"/>
      <c r="S332" s="240"/>
      <c r="T332" s="239"/>
      <c r="U332" s="239"/>
      <c r="V332" s="239"/>
      <c r="W332" s="239"/>
      <c r="X332" s="239"/>
      <c r="Y332" s="239"/>
      <c r="Z332" s="239"/>
      <c r="AA332" s="239"/>
      <c r="AB332" s="188"/>
    </row>
    <row r="333" spans="1:28" s="210" customFormat="1" ht="12.75">
      <c r="A333" s="241"/>
      <c r="B333" s="239"/>
      <c r="C333" s="239"/>
      <c r="D333" s="239"/>
      <c r="E333" s="239"/>
      <c r="F333" s="138"/>
      <c r="G333" s="138"/>
      <c r="H333" s="138"/>
      <c r="I333" s="138"/>
      <c r="J333" s="138"/>
      <c r="K333" s="138"/>
      <c r="L333" s="138"/>
      <c r="M333" s="138"/>
      <c r="N333" s="138"/>
      <c r="O333" s="138"/>
      <c r="P333" s="239"/>
      <c r="Q333" s="239"/>
      <c r="R333" s="239"/>
      <c r="S333" s="240"/>
      <c r="T333" s="239"/>
      <c r="U333" s="239"/>
      <c r="V333" s="239"/>
      <c r="W333" s="239"/>
      <c r="X333" s="239"/>
      <c r="Y333" s="239"/>
      <c r="Z333" s="239"/>
      <c r="AA333" s="239"/>
      <c r="AB333" s="188"/>
    </row>
    <row r="334" spans="1:28" s="210" customFormat="1" ht="12.75">
      <c r="A334" s="241"/>
      <c r="B334" s="239"/>
      <c r="C334" s="239"/>
      <c r="D334" s="239"/>
      <c r="E334" s="239"/>
      <c r="F334" s="138"/>
      <c r="G334" s="138"/>
      <c r="H334" s="138"/>
      <c r="I334" s="138"/>
      <c r="J334" s="138"/>
      <c r="K334" s="138"/>
      <c r="L334" s="138"/>
      <c r="M334" s="138"/>
      <c r="N334" s="138"/>
      <c r="O334" s="138"/>
      <c r="P334" s="239"/>
      <c r="Q334" s="239"/>
      <c r="R334" s="239"/>
      <c r="S334" s="240"/>
      <c r="T334" s="239"/>
      <c r="U334" s="239"/>
      <c r="V334" s="239"/>
      <c r="W334" s="239"/>
      <c r="X334" s="239"/>
      <c r="Y334" s="239"/>
      <c r="Z334" s="239"/>
      <c r="AA334" s="239"/>
      <c r="AB334" s="188"/>
    </row>
    <row r="335" spans="1:28" s="210" customFormat="1" ht="12.75">
      <c r="A335" s="241"/>
      <c r="B335" s="239"/>
      <c r="C335" s="239"/>
      <c r="D335" s="239"/>
      <c r="E335" s="239"/>
      <c r="F335" s="138"/>
      <c r="G335" s="138"/>
      <c r="H335" s="138"/>
      <c r="I335" s="138"/>
      <c r="J335" s="138"/>
      <c r="K335" s="138"/>
      <c r="L335" s="138"/>
      <c r="M335" s="138"/>
      <c r="N335" s="138"/>
      <c r="O335" s="138"/>
      <c r="P335" s="239"/>
      <c r="Q335" s="239"/>
      <c r="R335" s="239"/>
      <c r="S335" s="240"/>
      <c r="T335" s="239"/>
      <c r="U335" s="239"/>
      <c r="V335" s="239"/>
      <c r="W335" s="239"/>
      <c r="X335" s="239"/>
      <c r="Y335" s="239"/>
      <c r="Z335" s="239"/>
      <c r="AA335" s="239"/>
      <c r="AB335" s="188"/>
    </row>
    <row r="336" spans="1:28" s="210" customFormat="1" ht="12.75">
      <c r="A336" s="241"/>
      <c r="B336" s="239"/>
      <c r="C336" s="239"/>
      <c r="D336" s="239"/>
      <c r="E336" s="239"/>
      <c r="F336" s="138"/>
      <c r="G336" s="138"/>
      <c r="H336" s="138"/>
      <c r="I336" s="138"/>
      <c r="J336" s="138"/>
      <c r="K336" s="138"/>
      <c r="L336" s="138"/>
      <c r="M336" s="138"/>
      <c r="N336" s="138"/>
      <c r="O336" s="138"/>
      <c r="P336" s="239"/>
      <c r="Q336" s="239"/>
      <c r="R336" s="239"/>
      <c r="S336" s="240"/>
      <c r="T336" s="239"/>
      <c r="U336" s="239"/>
      <c r="V336" s="239"/>
      <c r="W336" s="239"/>
      <c r="X336" s="239"/>
      <c r="Y336" s="239"/>
      <c r="Z336" s="239"/>
      <c r="AA336" s="239"/>
      <c r="AB336" s="188"/>
    </row>
    <row r="337" spans="1:28" s="210" customFormat="1" ht="12.75">
      <c r="A337" s="241"/>
      <c r="B337" s="239"/>
      <c r="C337" s="239"/>
      <c r="D337" s="239"/>
      <c r="E337" s="239"/>
      <c r="F337" s="138"/>
      <c r="G337" s="138"/>
      <c r="H337" s="138"/>
      <c r="I337" s="138"/>
      <c r="J337" s="138"/>
      <c r="K337" s="138"/>
      <c r="L337" s="138"/>
      <c r="M337" s="138"/>
      <c r="N337" s="138"/>
      <c r="O337" s="138"/>
      <c r="P337" s="239"/>
      <c r="Q337" s="239"/>
      <c r="R337" s="239"/>
      <c r="S337" s="240"/>
      <c r="T337" s="239"/>
      <c r="U337" s="239"/>
      <c r="V337" s="239"/>
      <c r="W337" s="239"/>
      <c r="X337" s="239"/>
      <c r="Y337" s="239"/>
      <c r="Z337" s="239"/>
      <c r="AA337" s="239"/>
      <c r="AB337" s="188"/>
    </row>
    <row r="338" spans="1:28" s="210" customFormat="1" ht="12.75">
      <c r="A338" s="241"/>
      <c r="B338" s="239"/>
      <c r="C338" s="239"/>
      <c r="D338" s="239"/>
      <c r="E338" s="239"/>
      <c r="F338" s="138"/>
      <c r="G338" s="138"/>
      <c r="H338" s="138"/>
      <c r="I338" s="138"/>
      <c r="J338" s="138"/>
      <c r="K338" s="138"/>
      <c r="L338" s="138"/>
      <c r="M338" s="138"/>
      <c r="N338" s="138"/>
      <c r="O338" s="138"/>
      <c r="P338" s="239"/>
      <c r="Q338" s="239"/>
      <c r="R338" s="239"/>
      <c r="S338" s="240"/>
      <c r="T338" s="239"/>
      <c r="U338" s="239"/>
      <c r="V338" s="239"/>
      <c r="W338" s="239"/>
      <c r="X338" s="239"/>
      <c r="Y338" s="239"/>
      <c r="Z338" s="239"/>
      <c r="AA338" s="239"/>
      <c r="AB338" s="188"/>
    </row>
    <row r="339" spans="1:28" s="210" customFormat="1" ht="12.75">
      <c r="A339" s="241"/>
      <c r="B339" s="239"/>
      <c r="C339" s="239"/>
      <c r="D339" s="239"/>
      <c r="E339" s="239"/>
      <c r="F339" s="138"/>
      <c r="G339" s="138"/>
      <c r="H339" s="138"/>
      <c r="I339" s="138"/>
      <c r="J339" s="138"/>
      <c r="K339" s="138"/>
      <c r="L339" s="138"/>
      <c r="M339" s="138"/>
      <c r="N339" s="138"/>
      <c r="O339" s="138"/>
      <c r="P339" s="239"/>
      <c r="Q339" s="239"/>
      <c r="R339" s="239"/>
      <c r="S339" s="240"/>
      <c r="T339" s="239"/>
      <c r="U339" s="239"/>
      <c r="V339" s="239"/>
      <c r="W339" s="239"/>
      <c r="X339" s="239"/>
      <c r="Y339" s="239"/>
      <c r="Z339" s="239"/>
      <c r="AA339" s="239"/>
      <c r="AB339" s="188"/>
    </row>
    <row r="340" spans="1:28" s="210" customFormat="1" ht="12.75">
      <c r="A340" s="241"/>
      <c r="B340" s="239"/>
      <c r="C340" s="239"/>
      <c r="D340" s="239"/>
      <c r="E340" s="239"/>
      <c r="F340" s="138"/>
      <c r="G340" s="138"/>
      <c r="H340" s="138"/>
      <c r="I340" s="138"/>
      <c r="J340" s="138"/>
      <c r="K340" s="138"/>
      <c r="L340" s="138"/>
      <c r="M340" s="138"/>
      <c r="N340" s="138"/>
      <c r="O340" s="138"/>
      <c r="P340" s="239"/>
      <c r="Q340" s="239"/>
      <c r="R340" s="239"/>
      <c r="S340" s="240"/>
      <c r="T340" s="239"/>
      <c r="U340" s="239"/>
      <c r="V340" s="239"/>
      <c r="W340" s="239"/>
      <c r="X340" s="239"/>
      <c r="Y340" s="239"/>
      <c r="Z340" s="239"/>
      <c r="AA340" s="239"/>
      <c r="AB340" s="188"/>
    </row>
    <row r="341" spans="1:28" s="210" customFormat="1" ht="12.75">
      <c r="A341" s="241"/>
      <c r="B341" s="239"/>
      <c r="C341" s="239"/>
      <c r="D341" s="239"/>
      <c r="E341" s="239"/>
      <c r="F341" s="138"/>
      <c r="G341" s="138"/>
      <c r="H341" s="138"/>
      <c r="I341" s="138"/>
      <c r="J341" s="138"/>
      <c r="K341" s="138"/>
      <c r="L341" s="138"/>
      <c r="M341" s="138"/>
      <c r="N341" s="138"/>
      <c r="O341" s="138"/>
      <c r="P341" s="239"/>
      <c r="Q341" s="239"/>
      <c r="R341" s="239"/>
      <c r="S341" s="240"/>
      <c r="T341" s="239"/>
      <c r="U341" s="239"/>
      <c r="V341" s="239"/>
      <c r="W341" s="239"/>
      <c r="X341" s="239"/>
      <c r="Y341" s="239"/>
      <c r="Z341" s="239"/>
      <c r="AA341" s="239"/>
      <c r="AB341" s="188"/>
    </row>
    <row r="342" spans="1:28" s="210" customFormat="1" ht="12.75">
      <c r="A342" s="241"/>
      <c r="B342" s="239"/>
      <c r="C342" s="239"/>
      <c r="D342" s="239"/>
      <c r="E342" s="239"/>
      <c r="F342" s="138"/>
      <c r="G342" s="138"/>
      <c r="H342" s="138"/>
      <c r="I342" s="138"/>
      <c r="J342" s="138"/>
      <c r="K342" s="138"/>
      <c r="L342" s="138"/>
      <c r="M342" s="138"/>
      <c r="N342" s="138"/>
      <c r="O342" s="138"/>
      <c r="P342" s="239"/>
      <c r="Q342" s="239"/>
      <c r="R342" s="239"/>
      <c r="S342" s="240"/>
      <c r="T342" s="239"/>
      <c r="U342" s="239"/>
      <c r="V342" s="239"/>
      <c r="W342" s="239"/>
      <c r="X342" s="239"/>
      <c r="Y342" s="239"/>
      <c r="Z342" s="239"/>
      <c r="AA342" s="239"/>
      <c r="AB342" s="188"/>
    </row>
    <row r="343" spans="1:28" s="210" customFormat="1" ht="12.75">
      <c r="A343" s="241"/>
      <c r="B343" s="239"/>
      <c r="C343" s="239"/>
      <c r="D343" s="239"/>
      <c r="E343" s="239"/>
      <c r="F343" s="138"/>
      <c r="G343" s="138"/>
      <c r="H343" s="138"/>
      <c r="I343" s="138"/>
      <c r="J343" s="138"/>
      <c r="K343" s="138"/>
      <c r="L343" s="138"/>
      <c r="M343" s="138"/>
      <c r="N343" s="138"/>
      <c r="O343" s="138"/>
      <c r="P343" s="239"/>
      <c r="Q343" s="239"/>
      <c r="R343" s="239"/>
      <c r="S343" s="240"/>
      <c r="T343" s="239"/>
      <c r="U343" s="239"/>
      <c r="V343" s="239"/>
      <c r="W343" s="239"/>
      <c r="X343" s="239"/>
      <c r="Y343" s="239"/>
      <c r="Z343" s="239"/>
      <c r="AA343" s="239"/>
      <c r="AB343" s="188"/>
    </row>
    <row r="345" spans="1:28" s="210" customFormat="1" ht="12.75">
      <c r="A345" s="241"/>
      <c r="B345" s="239"/>
      <c r="C345" s="239"/>
      <c r="D345" s="239"/>
      <c r="E345" s="239"/>
      <c r="F345" s="138"/>
      <c r="G345" s="138"/>
      <c r="H345" s="138"/>
      <c r="I345" s="138"/>
      <c r="J345" s="138"/>
      <c r="K345" s="138"/>
      <c r="L345" s="138"/>
      <c r="M345" s="138"/>
      <c r="N345" s="138"/>
      <c r="O345" s="138"/>
      <c r="P345" s="239"/>
      <c r="Q345" s="239"/>
      <c r="R345" s="239"/>
      <c r="S345" s="240"/>
      <c r="T345" s="239"/>
      <c r="U345" s="239"/>
      <c r="V345" s="239"/>
      <c r="W345" s="239"/>
      <c r="X345" s="239"/>
      <c r="Y345" s="239"/>
      <c r="Z345" s="239"/>
      <c r="AA345" s="239"/>
      <c r="AB345" s="188"/>
    </row>
    <row r="346" spans="1:28" s="210" customFormat="1" ht="12.75">
      <c r="A346" s="241"/>
      <c r="B346" s="239"/>
      <c r="C346" s="239"/>
      <c r="D346" s="239"/>
      <c r="E346" s="239"/>
      <c r="F346" s="138"/>
      <c r="G346" s="138"/>
      <c r="H346" s="138"/>
      <c r="I346" s="138"/>
      <c r="J346" s="138"/>
      <c r="K346" s="138"/>
      <c r="L346" s="138"/>
      <c r="M346" s="138"/>
      <c r="N346" s="138"/>
      <c r="O346" s="138"/>
      <c r="P346" s="239"/>
      <c r="Q346" s="239"/>
      <c r="R346" s="239"/>
      <c r="S346" s="240"/>
      <c r="T346" s="239"/>
      <c r="U346" s="239"/>
      <c r="V346" s="239"/>
      <c r="W346" s="239"/>
      <c r="X346" s="239"/>
      <c r="Y346" s="239"/>
      <c r="Z346" s="239"/>
      <c r="AA346" s="239"/>
      <c r="AB346" s="188"/>
    </row>
    <row r="347" spans="1:28" s="210" customFormat="1" ht="12.75">
      <c r="A347" s="241"/>
      <c r="B347" s="239"/>
      <c r="C347" s="239"/>
      <c r="D347" s="239"/>
      <c r="E347" s="239"/>
      <c r="F347" s="138"/>
      <c r="G347" s="138"/>
      <c r="H347" s="138"/>
      <c r="I347" s="138"/>
      <c r="J347" s="138"/>
      <c r="K347" s="138"/>
      <c r="L347" s="138"/>
      <c r="M347" s="138"/>
      <c r="N347" s="138"/>
      <c r="O347" s="138"/>
      <c r="P347" s="239"/>
      <c r="Q347" s="239"/>
      <c r="R347" s="239"/>
      <c r="S347" s="240"/>
      <c r="T347" s="239"/>
      <c r="U347" s="239"/>
      <c r="V347" s="239"/>
      <c r="W347" s="239"/>
      <c r="X347" s="239"/>
      <c r="Y347" s="239"/>
      <c r="Z347" s="239"/>
      <c r="AA347" s="239"/>
      <c r="AB347" s="188"/>
    </row>
    <row r="348" spans="1:28" s="210" customFormat="1" ht="12.75">
      <c r="A348" s="241"/>
      <c r="B348" s="239"/>
      <c r="C348" s="239"/>
      <c r="D348" s="239"/>
      <c r="E348" s="239"/>
      <c r="F348" s="138"/>
      <c r="G348" s="138"/>
      <c r="H348" s="138"/>
      <c r="I348" s="138"/>
      <c r="J348" s="138"/>
      <c r="K348" s="138"/>
      <c r="L348" s="138"/>
      <c r="M348" s="138"/>
      <c r="N348" s="138"/>
      <c r="O348" s="138"/>
      <c r="P348" s="239"/>
      <c r="Q348" s="239"/>
      <c r="R348" s="239"/>
      <c r="S348" s="240"/>
      <c r="T348" s="239"/>
      <c r="U348" s="239"/>
      <c r="V348" s="239"/>
      <c r="W348" s="239"/>
      <c r="X348" s="239"/>
      <c r="Y348" s="239"/>
      <c r="Z348" s="239"/>
      <c r="AA348" s="239"/>
      <c r="AB348" s="188"/>
    </row>
    <row r="349" spans="1:28" s="210" customFormat="1" ht="12.75">
      <c r="A349" s="241"/>
      <c r="B349" s="239"/>
      <c r="C349" s="239"/>
      <c r="D349" s="239"/>
      <c r="E349" s="239"/>
      <c r="F349" s="138"/>
      <c r="G349" s="138"/>
      <c r="H349" s="138"/>
      <c r="I349" s="138"/>
      <c r="J349" s="138"/>
      <c r="K349" s="138"/>
      <c r="L349" s="138"/>
      <c r="M349" s="138"/>
      <c r="N349" s="138"/>
      <c r="O349" s="138"/>
      <c r="P349" s="239"/>
      <c r="Q349" s="239"/>
      <c r="R349" s="239"/>
      <c r="S349" s="240"/>
      <c r="T349" s="239"/>
      <c r="U349" s="239"/>
      <c r="V349" s="239"/>
      <c r="W349" s="239"/>
      <c r="X349" s="239"/>
      <c r="Y349" s="239"/>
      <c r="Z349" s="239"/>
      <c r="AA349" s="239"/>
      <c r="AB349" s="188"/>
    </row>
    <row r="350" spans="1:28" s="210" customFormat="1" ht="12.75">
      <c r="A350" s="241"/>
      <c r="B350" s="239"/>
      <c r="C350" s="239"/>
      <c r="D350" s="239"/>
      <c r="E350" s="239"/>
      <c r="F350" s="138"/>
      <c r="G350" s="138"/>
      <c r="H350" s="138"/>
      <c r="I350" s="138"/>
      <c r="J350" s="138"/>
      <c r="K350" s="138"/>
      <c r="L350" s="138"/>
      <c r="M350" s="138"/>
      <c r="N350" s="138"/>
      <c r="O350" s="138"/>
      <c r="P350" s="239"/>
      <c r="Q350" s="239"/>
      <c r="R350" s="239"/>
      <c r="S350" s="240"/>
      <c r="T350" s="239"/>
      <c r="U350" s="239"/>
      <c r="V350" s="239"/>
      <c r="W350" s="239"/>
      <c r="X350" s="239"/>
      <c r="Y350" s="239"/>
      <c r="Z350" s="239"/>
      <c r="AA350" s="239"/>
      <c r="AB350" s="188"/>
    </row>
    <row r="351" spans="1:28" s="210" customFormat="1" ht="12.75">
      <c r="A351" s="241"/>
      <c r="B351" s="239"/>
      <c r="C351" s="239"/>
      <c r="D351" s="239"/>
      <c r="E351" s="239"/>
      <c r="F351" s="138"/>
      <c r="G351" s="138"/>
      <c r="H351" s="138"/>
      <c r="I351" s="138"/>
      <c r="J351" s="138"/>
      <c r="K351" s="138"/>
      <c r="L351" s="138"/>
      <c r="M351" s="138"/>
      <c r="N351" s="138"/>
      <c r="O351" s="138"/>
      <c r="P351" s="239"/>
      <c r="Q351" s="239"/>
      <c r="R351" s="239"/>
      <c r="S351" s="240"/>
      <c r="T351" s="239"/>
      <c r="U351" s="239"/>
      <c r="V351" s="239"/>
      <c r="W351" s="239"/>
      <c r="X351" s="239"/>
      <c r="Y351" s="239"/>
      <c r="Z351" s="239"/>
      <c r="AA351" s="239"/>
      <c r="AB351" s="188"/>
    </row>
    <row r="352" spans="1:28" s="210" customFormat="1" ht="12.75">
      <c r="A352" s="241"/>
      <c r="B352" s="239"/>
      <c r="C352" s="239"/>
      <c r="D352" s="239"/>
      <c r="E352" s="239"/>
      <c r="F352" s="138"/>
      <c r="G352" s="138"/>
      <c r="H352" s="138"/>
      <c r="I352" s="138"/>
      <c r="J352" s="138"/>
      <c r="K352" s="138"/>
      <c r="L352" s="138"/>
      <c r="M352" s="138"/>
      <c r="N352" s="138"/>
      <c r="O352" s="138"/>
      <c r="P352" s="239"/>
      <c r="Q352" s="239"/>
      <c r="R352" s="239"/>
      <c r="S352" s="240"/>
      <c r="T352" s="239"/>
      <c r="U352" s="239"/>
      <c r="V352" s="239"/>
      <c r="W352" s="239"/>
      <c r="X352" s="239"/>
      <c r="Y352" s="239"/>
      <c r="Z352" s="239"/>
      <c r="AA352" s="239"/>
      <c r="AB352" s="188"/>
    </row>
    <row r="353" spans="1:28" s="210" customFormat="1" ht="12.75">
      <c r="A353" s="241"/>
      <c r="B353" s="239"/>
      <c r="C353" s="239"/>
      <c r="D353" s="239"/>
      <c r="E353" s="239"/>
      <c r="F353" s="138"/>
      <c r="G353" s="138"/>
      <c r="H353" s="138"/>
      <c r="I353" s="138"/>
      <c r="J353" s="138"/>
      <c r="K353" s="138"/>
      <c r="L353" s="138"/>
      <c r="M353" s="138"/>
      <c r="N353" s="138"/>
      <c r="O353" s="138"/>
      <c r="P353" s="239"/>
      <c r="Q353" s="239"/>
      <c r="R353" s="239"/>
      <c r="S353" s="240"/>
      <c r="T353" s="239"/>
      <c r="U353" s="239"/>
      <c r="V353" s="239"/>
      <c r="W353" s="239"/>
      <c r="X353" s="239"/>
      <c r="Y353" s="239"/>
      <c r="Z353" s="239"/>
      <c r="AA353" s="239"/>
      <c r="AB353" s="188"/>
    </row>
    <row r="354" spans="1:28" s="210" customFormat="1" ht="12.75">
      <c r="A354" s="241"/>
      <c r="B354" s="239"/>
      <c r="C354" s="239"/>
      <c r="D354" s="239"/>
      <c r="E354" s="239"/>
      <c r="F354" s="138"/>
      <c r="G354" s="138"/>
      <c r="H354" s="138"/>
      <c r="I354" s="138"/>
      <c r="J354" s="138"/>
      <c r="K354" s="138"/>
      <c r="L354" s="138"/>
      <c r="M354" s="138"/>
      <c r="N354" s="138"/>
      <c r="O354" s="138"/>
      <c r="P354" s="239"/>
      <c r="Q354" s="239"/>
      <c r="R354" s="239"/>
      <c r="S354" s="240"/>
      <c r="T354" s="239"/>
      <c r="U354" s="239"/>
      <c r="V354" s="239"/>
      <c r="W354" s="239"/>
      <c r="X354" s="239"/>
      <c r="Y354" s="239"/>
      <c r="Z354" s="239"/>
      <c r="AA354" s="239"/>
      <c r="AB354" s="188"/>
    </row>
    <row r="355" spans="1:28" s="210" customFormat="1" ht="12.75">
      <c r="A355" s="241"/>
      <c r="B355" s="239"/>
      <c r="C355" s="239"/>
      <c r="D355" s="239"/>
      <c r="E355" s="239"/>
      <c r="F355" s="138"/>
      <c r="G355" s="138"/>
      <c r="H355" s="138"/>
      <c r="I355" s="138"/>
      <c r="J355" s="138"/>
      <c r="K355" s="138"/>
      <c r="L355" s="138"/>
      <c r="M355" s="138"/>
      <c r="N355" s="138"/>
      <c r="O355" s="138"/>
      <c r="P355" s="239"/>
      <c r="Q355" s="239"/>
      <c r="R355" s="239"/>
      <c r="S355" s="240"/>
      <c r="T355" s="239"/>
      <c r="U355" s="239"/>
      <c r="V355" s="239"/>
      <c r="W355" s="239"/>
      <c r="X355" s="239"/>
      <c r="Y355" s="239"/>
      <c r="Z355" s="239"/>
      <c r="AA355" s="239"/>
      <c r="AB355" s="188"/>
    </row>
    <row r="356" spans="1:28" s="210" customFormat="1" ht="12.75">
      <c r="A356" s="241"/>
      <c r="B356" s="239"/>
      <c r="C356" s="239"/>
      <c r="D356" s="239"/>
      <c r="E356" s="239"/>
      <c r="F356" s="138"/>
      <c r="G356" s="138"/>
      <c r="H356" s="138"/>
      <c r="I356" s="138"/>
      <c r="J356" s="138"/>
      <c r="K356" s="138"/>
      <c r="L356" s="138"/>
      <c r="M356" s="138"/>
      <c r="N356" s="138"/>
      <c r="O356" s="138"/>
      <c r="P356" s="239"/>
      <c r="Q356" s="239"/>
      <c r="R356" s="239"/>
      <c r="S356" s="240"/>
      <c r="T356" s="239"/>
      <c r="U356" s="239"/>
      <c r="V356" s="239"/>
      <c r="W356" s="239"/>
      <c r="X356" s="239"/>
      <c r="Y356" s="239"/>
      <c r="Z356" s="239"/>
      <c r="AA356" s="239"/>
      <c r="AB356" s="188"/>
    </row>
    <row r="357" spans="1:28" s="210" customFormat="1" ht="12.75">
      <c r="A357" s="241"/>
      <c r="B357" s="239"/>
      <c r="C357" s="239"/>
      <c r="D357" s="239"/>
      <c r="E357" s="239"/>
      <c r="F357" s="138"/>
      <c r="G357" s="138"/>
      <c r="H357" s="138"/>
      <c r="I357" s="138"/>
      <c r="J357" s="138"/>
      <c r="K357" s="138"/>
      <c r="L357" s="138"/>
      <c r="M357" s="138"/>
      <c r="N357" s="138"/>
      <c r="O357" s="138"/>
      <c r="P357" s="239"/>
      <c r="Q357" s="239"/>
      <c r="R357" s="239"/>
      <c r="S357" s="240"/>
      <c r="T357" s="239"/>
      <c r="U357" s="239"/>
      <c r="V357" s="239"/>
      <c r="W357" s="239"/>
      <c r="X357" s="239"/>
      <c r="Y357" s="239"/>
      <c r="Z357" s="239"/>
      <c r="AA357" s="239"/>
      <c r="AB357" s="188"/>
    </row>
    <row r="358" spans="1:28" s="210" customFormat="1" ht="12.75">
      <c r="A358" s="241"/>
      <c r="B358" s="239"/>
      <c r="C358" s="239"/>
      <c r="D358" s="239"/>
      <c r="E358" s="239"/>
      <c r="F358" s="138"/>
      <c r="G358" s="138"/>
      <c r="H358" s="138"/>
      <c r="I358" s="138"/>
      <c r="J358" s="138"/>
      <c r="K358" s="138"/>
      <c r="L358" s="138"/>
      <c r="M358" s="138"/>
      <c r="N358" s="138"/>
      <c r="O358" s="138"/>
      <c r="P358" s="239"/>
      <c r="Q358" s="239"/>
      <c r="R358" s="239"/>
      <c r="S358" s="240"/>
      <c r="T358" s="239"/>
      <c r="U358" s="239"/>
      <c r="V358" s="239"/>
      <c r="W358" s="239"/>
      <c r="X358" s="239"/>
      <c r="Y358" s="239"/>
      <c r="Z358" s="239"/>
      <c r="AA358" s="239"/>
      <c r="AB358" s="188"/>
    </row>
    <row r="359" spans="1:28" s="210" customFormat="1" ht="12.75">
      <c r="A359" s="241"/>
      <c r="B359" s="239"/>
      <c r="C359" s="239"/>
      <c r="D359" s="239"/>
      <c r="E359" s="239"/>
      <c r="F359" s="138"/>
      <c r="G359" s="138"/>
      <c r="H359" s="138"/>
      <c r="I359" s="138"/>
      <c r="J359" s="138"/>
      <c r="K359" s="138"/>
      <c r="L359" s="138"/>
      <c r="M359" s="138"/>
      <c r="N359" s="138"/>
      <c r="O359" s="138"/>
      <c r="P359" s="239"/>
      <c r="Q359" s="239"/>
      <c r="R359" s="239"/>
      <c r="S359" s="240"/>
      <c r="T359" s="239"/>
      <c r="U359" s="239"/>
      <c r="V359" s="239"/>
      <c r="W359" s="239"/>
      <c r="X359" s="239"/>
      <c r="Y359" s="239"/>
      <c r="Z359" s="239"/>
      <c r="AA359" s="239"/>
      <c r="AB359" s="188"/>
    </row>
    <row r="360" spans="1:28" s="210" customFormat="1" ht="12.75">
      <c r="A360" s="241"/>
      <c r="B360" s="239"/>
      <c r="C360" s="239"/>
      <c r="D360" s="239"/>
      <c r="E360" s="239"/>
      <c r="F360" s="138"/>
      <c r="G360" s="138"/>
      <c r="H360" s="138"/>
      <c r="I360" s="138"/>
      <c r="J360" s="138"/>
      <c r="K360" s="138"/>
      <c r="L360" s="138"/>
      <c r="M360" s="138"/>
      <c r="N360" s="138"/>
      <c r="O360" s="138"/>
      <c r="P360" s="239"/>
      <c r="Q360" s="239"/>
      <c r="R360" s="239"/>
      <c r="S360" s="240"/>
      <c r="T360" s="239"/>
      <c r="U360" s="239"/>
      <c r="V360" s="239"/>
      <c r="W360" s="239"/>
      <c r="X360" s="239"/>
      <c r="Y360" s="239"/>
      <c r="Z360" s="239"/>
      <c r="AA360" s="239"/>
      <c r="AB360" s="188"/>
    </row>
    <row r="361" spans="1:28" s="210" customFormat="1" ht="12.75">
      <c r="A361" s="241"/>
      <c r="B361" s="239"/>
      <c r="C361" s="239"/>
      <c r="D361" s="239"/>
      <c r="E361" s="239"/>
      <c r="F361" s="138"/>
      <c r="G361" s="138"/>
      <c r="H361" s="138"/>
      <c r="I361" s="138"/>
      <c r="J361" s="138"/>
      <c r="K361" s="138"/>
      <c r="L361" s="138"/>
      <c r="M361" s="138"/>
      <c r="N361" s="138"/>
      <c r="O361" s="138"/>
      <c r="P361" s="239"/>
      <c r="Q361" s="239"/>
      <c r="R361" s="239"/>
      <c r="S361" s="240"/>
      <c r="T361" s="239"/>
      <c r="U361" s="239"/>
      <c r="V361" s="239"/>
      <c r="W361" s="239"/>
      <c r="X361" s="239"/>
      <c r="Y361" s="239"/>
      <c r="Z361" s="239"/>
      <c r="AA361" s="239"/>
      <c r="AB361" s="188"/>
    </row>
    <row r="362" spans="1:28" s="210" customFormat="1" ht="12.75">
      <c r="A362" s="241"/>
      <c r="B362" s="239"/>
      <c r="C362" s="239"/>
      <c r="D362" s="239"/>
      <c r="E362" s="239"/>
      <c r="F362" s="138"/>
      <c r="G362" s="138"/>
      <c r="H362" s="138"/>
      <c r="I362" s="138"/>
      <c r="J362" s="138"/>
      <c r="K362" s="138"/>
      <c r="L362" s="138"/>
      <c r="M362" s="138"/>
      <c r="N362" s="138"/>
      <c r="O362" s="138"/>
      <c r="P362" s="239"/>
      <c r="Q362" s="239"/>
      <c r="R362" s="239"/>
      <c r="S362" s="240"/>
      <c r="T362" s="239"/>
      <c r="U362" s="239"/>
      <c r="V362" s="239"/>
      <c r="W362" s="239"/>
      <c r="X362" s="239"/>
      <c r="Y362" s="239"/>
      <c r="Z362" s="239"/>
      <c r="AA362" s="239"/>
      <c r="AB362" s="188"/>
    </row>
    <row r="363" spans="1:28" s="210" customFormat="1" ht="12.75">
      <c r="A363" s="241"/>
      <c r="B363" s="239"/>
      <c r="C363" s="239"/>
      <c r="D363" s="239"/>
      <c r="E363" s="239"/>
      <c r="F363" s="138"/>
      <c r="G363" s="138"/>
      <c r="H363" s="138"/>
      <c r="I363" s="138"/>
      <c r="J363" s="138"/>
      <c r="K363" s="138"/>
      <c r="L363" s="138"/>
      <c r="M363" s="138"/>
      <c r="N363" s="138"/>
      <c r="O363" s="138"/>
      <c r="P363" s="239"/>
      <c r="Q363" s="239"/>
      <c r="R363" s="239"/>
      <c r="S363" s="240"/>
      <c r="T363" s="239"/>
      <c r="U363" s="239"/>
      <c r="V363" s="239"/>
      <c r="W363" s="239"/>
      <c r="X363" s="239"/>
      <c r="Y363" s="239"/>
      <c r="Z363" s="239"/>
      <c r="AA363" s="239"/>
      <c r="AB363" s="188"/>
    </row>
    <row r="364" spans="1:28" s="210" customFormat="1" ht="12.75">
      <c r="A364" s="241"/>
      <c r="B364" s="239"/>
      <c r="C364" s="239"/>
      <c r="D364" s="239"/>
      <c r="E364" s="239"/>
      <c r="F364" s="138"/>
      <c r="G364" s="138"/>
      <c r="H364" s="138"/>
      <c r="I364" s="138"/>
      <c r="J364" s="138"/>
      <c r="K364" s="138"/>
      <c r="L364" s="138"/>
      <c r="M364" s="138"/>
      <c r="N364" s="138"/>
      <c r="O364" s="138"/>
      <c r="P364" s="239"/>
      <c r="Q364" s="239"/>
      <c r="R364" s="239"/>
      <c r="S364" s="240"/>
      <c r="T364" s="239"/>
      <c r="U364" s="239"/>
      <c r="V364" s="239"/>
      <c r="W364" s="239"/>
      <c r="X364" s="239"/>
      <c r="Y364" s="239"/>
      <c r="Z364" s="239"/>
      <c r="AA364" s="239"/>
      <c r="AB364" s="188"/>
    </row>
    <row r="365" spans="1:28" s="210" customFormat="1" ht="12.75">
      <c r="A365" s="241"/>
      <c r="B365" s="239"/>
      <c r="C365" s="239"/>
      <c r="D365" s="239"/>
      <c r="E365" s="239"/>
      <c r="F365" s="138"/>
      <c r="G365" s="138"/>
      <c r="H365" s="138"/>
      <c r="I365" s="138"/>
      <c r="J365" s="138"/>
      <c r="K365" s="138"/>
      <c r="L365" s="138"/>
      <c r="M365" s="138"/>
      <c r="N365" s="138"/>
      <c r="O365" s="138"/>
      <c r="P365" s="239"/>
      <c r="Q365" s="239"/>
      <c r="R365" s="239"/>
      <c r="S365" s="240"/>
      <c r="T365" s="239"/>
      <c r="U365" s="239"/>
      <c r="V365" s="239"/>
      <c r="W365" s="239"/>
      <c r="X365" s="239"/>
      <c r="Y365" s="239"/>
      <c r="Z365" s="239"/>
      <c r="AA365" s="239"/>
      <c r="AB365" s="188"/>
    </row>
    <row r="366" spans="1:28" s="210" customFormat="1" ht="12.75">
      <c r="A366" s="241"/>
      <c r="B366" s="239"/>
      <c r="C366" s="239"/>
      <c r="D366" s="239"/>
      <c r="E366" s="239"/>
      <c r="F366" s="138"/>
      <c r="G366" s="138"/>
      <c r="H366" s="138"/>
      <c r="I366" s="138"/>
      <c r="J366" s="138"/>
      <c r="K366" s="138"/>
      <c r="L366" s="138"/>
      <c r="M366" s="138"/>
      <c r="N366" s="138"/>
      <c r="O366" s="138"/>
      <c r="P366" s="239"/>
      <c r="Q366" s="239"/>
      <c r="R366" s="239"/>
      <c r="S366" s="240"/>
      <c r="T366" s="239"/>
      <c r="U366" s="239"/>
      <c r="V366" s="239"/>
      <c r="W366" s="239"/>
      <c r="X366" s="239"/>
      <c r="Y366" s="239"/>
      <c r="Z366" s="239"/>
      <c r="AA366" s="239"/>
      <c r="AB366" s="188"/>
    </row>
    <row r="367" spans="1:28" s="210" customFormat="1" ht="12.75">
      <c r="A367" s="241"/>
      <c r="B367" s="239"/>
      <c r="C367" s="239"/>
      <c r="D367" s="239"/>
      <c r="E367" s="239"/>
      <c r="F367" s="138"/>
      <c r="G367" s="138"/>
      <c r="H367" s="138"/>
      <c r="I367" s="138"/>
      <c r="J367" s="138"/>
      <c r="K367" s="138"/>
      <c r="L367" s="138"/>
      <c r="M367" s="138"/>
      <c r="N367" s="138"/>
      <c r="O367" s="138"/>
      <c r="P367" s="239"/>
      <c r="Q367" s="239"/>
      <c r="R367" s="239"/>
      <c r="S367" s="240"/>
      <c r="T367" s="239"/>
      <c r="U367" s="239"/>
      <c r="V367" s="239"/>
      <c r="W367" s="239"/>
      <c r="X367" s="239"/>
      <c r="Y367" s="239"/>
      <c r="Z367" s="239"/>
      <c r="AA367" s="239"/>
      <c r="AB367" s="188"/>
    </row>
    <row r="368" spans="1:28" s="210" customFormat="1" ht="12.75">
      <c r="A368" s="241"/>
      <c r="B368" s="239"/>
      <c r="C368" s="239"/>
      <c r="D368" s="239"/>
      <c r="E368" s="239"/>
      <c r="F368" s="138"/>
      <c r="G368" s="138"/>
      <c r="H368" s="138"/>
      <c r="I368" s="138"/>
      <c r="J368" s="138"/>
      <c r="K368" s="138"/>
      <c r="L368" s="138"/>
      <c r="M368" s="138"/>
      <c r="N368" s="138"/>
      <c r="O368" s="138"/>
      <c r="P368" s="239"/>
      <c r="Q368" s="239"/>
      <c r="R368" s="239"/>
      <c r="S368" s="240"/>
      <c r="T368" s="239"/>
      <c r="U368" s="239"/>
      <c r="V368" s="239"/>
      <c r="W368" s="239"/>
      <c r="X368" s="239"/>
      <c r="Y368" s="239"/>
      <c r="Z368" s="239"/>
      <c r="AA368" s="239"/>
      <c r="AB368" s="188"/>
    </row>
    <row r="369" spans="1:28" s="210" customFormat="1" ht="12.75">
      <c r="A369" s="241"/>
      <c r="B369" s="239"/>
      <c r="C369" s="239"/>
      <c r="D369" s="239"/>
      <c r="E369" s="239"/>
      <c r="F369" s="138"/>
      <c r="G369" s="138"/>
      <c r="H369" s="138"/>
      <c r="I369" s="138"/>
      <c r="J369" s="138"/>
      <c r="K369" s="138"/>
      <c r="L369" s="138"/>
      <c r="M369" s="138"/>
      <c r="N369" s="138"/>
      <c r="O369" s="138"/>
      <c r="P369" s="239"/>
      <c r="Q369" s="239"/>
      <c r="R369" s="239"/>
      <c r="S369" s="240"/>
      <c r="T369" s="239"/>
      <c r="U369" s="239"/>
      <c r="V369" s="239"/>
      <c r="W369" s="239"/>
      <c r="X369" s="239"/>
      <c r="Y369" s="239"/>
      <c r="Z369" s="239"/>
      <c r="AA369" s="239"/>
      <c r="AB369" s="188"/>
    </row>
    <row r="370" spans="1:28" s="210" customFormat="1" ht="12.75">
      <c r="A370" s="241"/>
      <c r="B370" s="239"/>
      <c r="C370" s="239"/>
      <c r="D370" s="239"/>
      <c r="E370" s="239"/>
      <c r="F370" s="138"/>
      <c r="G370" s="138"/>
      <c r="H370" s="138"/>
      <c r="I370" s="138"/>
      <c r="J370" s="138"/>
      <c r="K370" s="138"/>
      <c r="L370" s="138"/>
      <c r="M370" s="138"/>
      <c r="N370" s="138"/>
      <c r="O370" s="138"/>
      <c r="P370" s="239"/>
      <c r="Q370" s="239"/>
      <c r="R370" s="239"/>
      <c r="S370" s="240"/>
      <c r="T370" s="239"/>
      <c r="U370" s="239"/>
      <c r="V370" s="239"/>
      <c r="W370" s="239"/>
      <c r="X370" s="239"/>
      <c r="Y370" s="239"/>
      <c r="Z370" s="239"/>
      <c r="AA370" s="239"/>
      <c r="AB370" s="188"/>
    </row>
    <row r="371" spans="1:28" s="210" customFormat="1" ht="12.75">
      <c r="A371" s="241"/>
      <c r="B371" s="239"/>
      <c r="C371" s="239"/>
      <c r="D371" s="239"/>
      <c r="E371" s="239"/>
      <c r="F371" s="138"/>
      <c r="G371" s="138"/>
      <c r="H371" s="138"/>
      <c r="I371" s="138"/>
      <c r="J371" s="138"/>
      <c r="K371" s="138"/>
      <c r="L371" s="138"/>
      <c r="M371" s="138"/>
      <c r="N371" s="138"/>
      <c r="O371" s="138"/>
      <c r="P371" s="239"/>
      <c r="Q371" s="239"/>
      <c r="R371" s="239"/>
      <c r="S371" s="240"/>
      <c r="T371" s="239"/>
      <c r="U371" s="239"/>
      <c r="V371" s="239"/>
      <c r="W371" s="239"/>
      <c r="X371" s="239"/>
      <c r="Y371" s="239"/>
      <c r="Z371" s="239"/>
      <c r="AA371" s="239"/>
      <c r="AB371" s="188"/>
    </row>
    <row r="372" spans="1:28" s="210" customFormat="1" ht="12.75">
      <c r="A372" s="241"/>
      <c r="B372" s="239"/>
      <c r="C372" s="239"/>
      <c r="D372" s="239"/>
      <c r="E372" s="239"/>
      <c r="F372" s="138"/>
      <c r="G372" s="138"/>
      <c r="H372" s="138"/>
      <c r="I372" s="138"/>
      <c r="J372" s="138"/>
      <c r="K372" s="138"/>
      <c r="L372" s="138"/>
      <c r="M372" s="138"/>
      <c r="N372" s="138"/>
      <c r="O372" s="138"/>
      <c r="P372" s="239"/>
      <c r="Q372" s="239"/>
      <c r="R372" s="239"/>
      <c r="S372" s="240"/>
      <c r="T372" s="239"/>
      <c r="U372" s="239"/>
      <c r="V372" s="239"/>
      <c r="W372" s="239"/>
      <c r="X372" s="239"/>
      <c r="Y372" s="239"/>
      <c r="Z372" s="239"/>
      <c r="AA372" s="239"/>
      <c r="AB372" s="188"/>
    </row>
    <row r="373" spans="1:28" s="210" customFormat="1" ht="12.75">
      <c r="A373" s="241"/>
      <c r="B373" s="239"/>
      <c r="C373" s="239"/>
      <c r="D373" s="239"/>
      <c r="E373" s="239"/>
      <c r="F373" s="138"/>
      <c r="G373" s="138"/>
      <c r="H373" s="138"/>
      <c r="I373" s="138"/>
      <c r="J373" s="138"/>
      <c r="K373" s="138"/>
      <c r="L373" s="138"/>
      <c r="M373" s="138"/>
      <c r="N373" s="138"/>
      <c r="O373" s="138"/>
      <c r="P373" s="239"/>
      <c r="Q373" s="239"/>
      <c r="R373" s="239"/>
      <c r="S373" s="240"/>
      <c r="T373" s="239"/>
      <c r="U373" s="239"/>
      <c r="V373" s="239"/>
      <c r="W373" s="239"/>
      <c r="X373" s="239"/>
      <c r="Y373" s="239"/>
      <c r="Z373" s="239"/>
      <c r="AA373" s="239"/>
      <c r="AB373" s="188"/>
    </row>
    <row r="374" spans="1:28" s="210" customFormat="1" ht="12.75">
      <c r="A374" s="241"/>
      <c r="B374" s="239"/>
      <c r="C374" s="239"/>
      <c r="D374" s="239"/>
      <c r="E374" s="239"/>
      <c r="F374" s="138"/>
      <c r="G374" s="138"/>
      <c r="H374" s="138"/>
      <c r="I374" s="138"/>
      <c r="J374" s="138"/>
      <c r="K374" s="138"/>
      <c r="L374" s="138"/>
      <c r="M374" s="138"/>
      <c r="N374" s="138"/>
      <c r="O374" s="138"/>
      <c r="P374" s="239"/>
      <c r="Q374" s="239"/>
      <c r="R374" s="239"/>
      <c r="S374" s="240"/>
      <c r="T374" s="239"/>
      <c r="U374" s="239"/>
      <c r="V374" s="239"/>
      <c r="W374" s="239"/>
      <c r="X374" s="239"/>
      <c r="Y374" s="239"/>
      <c r="Z374" s="239"/>
      <c r="AA374" s="239"/>
      <c r="AB374" s="188"/>
    </row>
    <row r="375" spans="1:28" s="210" customFormat="1" ht="12.75">
      <c r="A375" s="241"/>
      <c r="B375" s="239"/>
      <c r="C375" s="239"/>
      <c r="D375" s="239"/>
      <c r="E375" s="239"/>
      <c r="F375" s="138"/>
      <c r="G375" s="138"/>
      <c r="H375" s="138"/>
      <c r="I375" s="138"/>
      <c r="J375" s="138"/>
      <c r="K375" s="138"/>
      <c r="L375" s="138"/>
      <c r="M375" s="138"/>
      <c r="N375" s="138"/>
      <c r="O375" s="138"/>
      <c r="P375" s="239"/>
      <c r="Q375" s="239"/>
      <c r="R375" s="239"/>
      <c r="S375" s="240"/>
      <c r="T375" s="239"/>
      <c r="U375" s="239"/>
      <c r="V375" s="239"/>
      <c r="W375" s="239"/>
      <c r="X375" s="239"/>
      <c r="Y375" s="239"/>
      <c r="Z375" s="239"/>
      <c r="AA375" s="239"/>
      <c r="AB375" s="188"/>
    </row>
    <row r="376" spans="1:28" s="210" customFormat="1" ht="12.75">
      <c r="A376" s="241"/>
      <c r="B376" s="239"/>
      <c r="C376" s="239"/>
      <c r="D376" s="239"/>
      <c r="E376" s="239"/>
      <c r="F376" s="138"/>
      <c r="G376" s="138"/>
      <c r="H376" s="138"/>
      <c r="I376" s="138"/>
      <c r="J376" s="138"/>
      <c r="K376" s="138"/>
      <c r="L376" s="138"/>
      <c r="M376" s="138"/>
      <c r="N376" s="138"/>
      <c r="O376" s="138"/>
      <c r="P376" s="239"/>
      <c r="Q376" s="239"/>
      <c r="R376" s="239"/>
      <c r="S376" s="240"/>
      <c r="T376" s="239"/>
      <c r="U376" s="239"/>
      <c r="V376" s="239"/>
      <c r="W376" s="239"/>
      <c r="X376" s="239"/>
      <c r="Y376" s="239"/>
      <c r="Z376" s="239"/>
      <c r="AA376" s="239"/>
      <c r="AB376" s="188"/>
    </row>
    <row r="377" spans="1:28" s="210" customFormat="1" ht="12.75">
      <c r="A377" s="241"/>
      <c r="B377" s="239"/>
      <c r="C377" s="239"/>
      <c r="D377" s="239"/>
      <c r="E377" s="239"/>
      <c r="F377" s="138"/>
      <c r="G377" s="138"/>
      <c r="H377" s="138"/>
      <c r="I377" s="138"/>
      <c r="J377" s="138"/>
      <c r="K377" s="138"/>
      <c r="L377" s="138"/>
      <c r="M377" s="138"/>
      <c r="N377" s="138"/>
      <c r="O377" s="138"/>
      <c r="P377" s="239"/>
      <c r="Q377" s="239"/>
      <c r="R377" s="239"/>
      <c r="S377" s="240"/>
      <c r="T377" s="239"/>
      <c r="U377" s="239"/>
      <c r="V377" s="239"/>
      <c r="W377" s="239"/>
      <c r="X377" s="239"/>
      <c r="Y377" s="239"/>
      <c r="Z377" s="239"/>
      <c r="AA377" s="239"/>
      <c r="AB377" s="188"/>
    </row>
    <row r="378" spans="1:28" s="210" customFormat="1" ht="12.75">
      <c r="A378" s="241"/>
      <c r="B378" s="239"/>
      <c r="C378" s="239"/>
      <c r="D378" s="239"/>
      <c r="E378" s="239"/>
      <c r="F378" s="138"/>
      <c r="G378" s="138"/>
      <c r="H378" s="138"/>
      <c r="I378" s="138"/>
      <c r="J378" s="138"/>
      <c r="K378" s="138"/>
      <c r="L378" s="138"/>
      <c r="M378" s="138"/>
      <c r="N378" s="138"/>
      <c r="O378" s="138"/>
      <c r="P378" s="239"/>
      <c r="Q378" s="239"/>
      <c r="R378" s="239"/>
      <c r="S378" s="240"/>
      <c r="T378" s="239"/>
      <c r="U378" s="239"/>
      <c r="V378" s="239"/>
      <c r="W378" s="239"/>
      <c r="X378" s="239"/>
      <c r="Y378" s="239"/>
      <c r="Z378" s="239"/>
      <c r="AA378" s="239"/>
      <c r="AB378" s="188"/>
    </row>
    <row r="379" spans="1:28" s="210" customFormat="1" ht="12.75">
      <c r="A379" s="241"/>
      <c r="B379" s="239"/>
      <c r="C379" s="239"/>
      <c r="D379" s="239"/>
      <c r="E379" s="239"/>
      <c r="F379" s="138"/>
      <c r="G379" s="138"/>
      <c r="H379" s="138"/>
      <c r="I379" s="138"/>
      <c r="J379" s="138"/>
      <c r="K379" s="138"/>
      <c r="L379" s="138"/>
      <c r="M379" s="138"/>
      <c r="N379" s="138"/>
      <c r="O379" s="138"/>
      <c r="P379" s="239"/>
      <c r="Q379" s="239"/>
      <c r="R379" s="239"/>
      <c r="S379" s="240"/>
      <c r="T379" s="239"/>
      <c r="U379" s="239"/>
      <c r="V379" s="239"/>
      <c r="W379" s="239"/>
      <c r="X379" s="239"/>
      <c r="Y379" s="239"/>
      <c r="Z379" s="239"/>
      <c r="AA379" s="239"/>
      <c r="AB379" s="188"/>
    </row>
    <row r="380" spans="1:28" s="210" customFormat="1" ht="12.75">
      <c r="A380" s="241"/>
      <c r="B380" s="239"/>
      <c r="C380" s="239"/>
      <c r="D380" s="239"/>
      <c r="E380" s="239"/>
      <c r="F380" s="138"/>
      <c r="G380" s="138"/>
      <c r="H380" s="138"/>
      <c r="I380" s="138"/>
      <c r="J380" s="138"/>
      <c r="K380" s="138"/>
      <c r="L380" s="138"/>
      <c r="M380" s="138"/>
      <c r="N380" s="138"/>
      <c r="O380" s="138"/>
      <c r="P380" s="239"/>
      <c r="Q380" s="239"/>
      <c r="R380" s="239"/>
      <c r="S380" s="240"/>
      <c r="T380" s="239"/>
      <c r="U380" s="239"/>
      <c r="V380" s="239"/>
      <c r="W380" s="239"/>
      <c r="X380" s="239"/>
      <c r="Y380" s="239"/>
      <c r="Z380" s="239"/>
      <c r="AA380" s="239"/>
      <c r="AB380" s="188"/>
    </row>
    <row r="381" spans="1:28" s="210" customFormat="1" ht="12.75">
      <c r="A381" s="241"/>
      <c r="B381" s="239"/>
      <c r="C381" s="239"/>
      <c r="D381" s="239"/>
      <c r="E381" s="239"/>
      <c r="F381" s="138"/>
      <c r="G381" s="138"/>
      <c r="H381" s="138"/>
      <c r="I381" s="138"/>
      <c r="J381" s="138"/>
      <c r="K381" s="138"/>
      <c r="L381" s="138"/>
      <c r="M381" s="138"/>
      <c r="N381" s="138"/>
      <c r="O381" s="138"/>
      <c r="P381" s="239"/>
      <c r="Q381" s="239"/>
      <c r="R381" s="239"/>
      <c r="S381" s="240"/>
      <c r="T381" s="239"/>
      <c r="U381" s="239"/>
      <c r="V381" s="239"/>
      <c r="W381" s="239"/>
      <c r="X381" s="239"/>
      <c r="Y381" s="239"/>
      <c r="Z381" s="239"/>
      <c r="AA381" s="239"/>
      <c r="AB381" s="188"/>
    </row>
    <row r="382" spans="1:28" s="210" customFormat="1" ht="12.75">
      <c r="A382" s="241"/>
      <c r="B382" s="239"/>
      <c r="C382" s="239"/>
      <c r="D382" s="239"/>
      <c r="E382" s="239"/>
      <c r="F382" s="138"/>
      <c r="G382" s="138"/>
      <c r="H382" s="138"/>
      <c r="I382" s="138"/>
      <c r="J382" s="138"/>
      <c r="K382" s="138"/>
      <c r="L382" s="138"/>
      <c r="M382" s="138"/>
      <c r="N382" s="138"/>
      <c r="O382" s="138"/>
      <c r="P382" s="239"/>
      <c r="Q382" s="239"/>
      <c r="R382" s="239"/>
      <c r="S382" s="240"/>
      <c r="T382" s="239"/>
      <c r="U382" s="239"/>
      <c r="V382" s="239"/>
      <c r="W382" s="239"/>
      <c r="X382" s="239"/>
      <c r="Y382" s="239"/>
      <c r="Z382" s="239"/>
      <c r="AA382" s="239"/>
      <c r="AB382" s="188"/>
    </row>
    <row r="383" spans="1:28" s="210" customFormat="1" ht="12.75">
      <c r="A383" s="241"/>
      <c r="B383" s="239"/>
      <c r="C383" s="239"/>
      <c r="D383" s="239"/>
      <c r="E383" s="239"/>
      <c r="F383" s="138"/>
      <c r="G383" s="138"/>
      <c r="H383" s="138"/>
      <c r="I383" s="138"/>
      <c r="J383" s="138"/>
      <c r="K383" s="138"/>
      <c r="L383" s="138"/>
      <c r="M383" s="138"/>
      <c r="N383" s="138"/>
      <c r="O383" s="138"/>
      <c r="P383" s="239"/>
      <c r="Q383" s="239"/>
      <c r="R383" s="239"/>
      <c r="S383" s="240"/>
      <c r="T383" s="239"/>
      <c r="U383" s="239"/>
      <c r="V383" s="239"/>
      <c r="W383" s="239"/>
      <c r="X383" s="239"/>
      <c r="Y383" s="239"/>
      <c r="Z383" s="239"/>
      <c r="AA383" s="239"/>
      <c r="AB383" s="188"/>
    </row>
    <row r="384" spans="1:28" s="210" customFormat="1" ht="12.75">
      <c r="A384" s="241"/>
      <c r="B384" s="239"/>
      <c r="C384" s="239"/>
      <c r="D384" s="239"/>
      <c r="E384" s="239"/>
      <c r="F384" s="138"/>
      <c r="G384" s="138"/>
      <c r="H384" s="138"/>
      <c r="I384" s="138"/>
      <c r="J384" s="138"/>
      <c r="K384" s="138"/>
      <c r="L384" s="138"/>
      <c r="M384" s="138"/>
      <c r="N384" s="138"/>
      <c r="O384" s="138"/>
      <c r="P384" s="239"/>
      <c r="Q384" s="239"/>
      <c r="R384" s="239"/>
      <c r="S384" s="240"/>
      <c r="T384" s="239"/>
      <c r="U384" s="239"/>
      <c r="V384" s="239"/>
      <c r="W384" s="239"/>
      <c r="X384" s="239"/>
      <c r="Y384" s="239"/>
      <c r="Z384" s="239"/>
      <c r="AA384" s="239"/>
      <c r="AB384" s="188"/>
    </row>
    <row r="385" spans="1:28" s="210" customFormat="1" ht="12.75">
      <c r="A385" s="241"/>
      <c r="B385" s="239"/>
      <c r="C385" s="239"/>
      <c r="D385" s="239"/>
      <c r="E385" s="239"/>
      <c r="F385" s="138"/>
      <c r="G385" s="138"/>
      <c r="H385" s="138"/>
      <c r="I385" s="138"/>
      <c r="J385" s="138"/>
      <c r="K385" s="138"/>
      <c r="L385" s="138"/>
      <c r="M385" s="138"/>
      <c r="N385" s="138"/>
      <c r="O385" s="138"/>
      <c r="P385" s="239"/>
      <c r="Q385" s="239"/>
      <c r="R385" s="239"/>
      <c r="S385" s="240"/>
      <c r="T385" s="239"/>
      <c r="U385" s="239"/>
      <c r="V385" s="239"/>
      <c r="W385" s="239"/>
      <c r="X385" s="239"/>
      <c r="Y385" s="239"/>
      <c r="Z385" s="239"/>
      <c r="AA385" s="239"/>
      <c r="AB385" s="188"/>
    </row>
    <row r="386" spans="1:28" s="210" customFormat="1" ht="12.75">
      <c r="A386" s="241"/>
      <c r="B386" s="239"/>
      <c r="C386" s="239"/>
      <c r="D386" s="239"/>
      <c r="E386" s="239"/>
      <c r="F386" s="138"/>
      <c r="G386" s="138"/>
      <c r="H386" s="138"/>
      <c r="I386" s="138"/>
      <c r="J386" s="138"/>
      <c r="K386" s="138"/>
      <c r="L386" s="138"/>
      <c r="M386" s="138"/>
      <c r="N386" s="138"/>
      <c r="O386" s="138"/>
      <c r="P386" s="239"/>
      <c r="Q386" s="239"/>
      <c r="R386" s="239"/>
      <c r="S386" s="240"/>
      <c r="T386" s="239"/>
      <c r="U386" s="239"/>
      <c r="V386" s="239"/>
      <c r="W386" s="239"/>
      <c r="X386" s="239"/>
      <c r="Y386" s="239"/>
      <c r="Z386" s="239"/>
      <c r="AA386" s="239"/>
      <c r="AB386" s="188"/>
    </row>
    <row r="387" spans="1:28" s="210" customFormat="1" ht="12.75">
      <c r="A387" s="241"/>
      <c r="B387" s="239"/>
      <c r="C387" s="239"/>
      <c r="D387" s="239"/>
      <c r="E387" s="239"/>
      <c r="F387" s="138"/>
      <c r="G387" s="138"/>
      <c r="H387" s="138"/>
      <c r="I387" s="138"/>
      <c r="J387" s="138"/>
      <c r="K387" s="138"/>
      <c r="L387" s="138"/>
      <c r="M387" s="138"/>
      <c r="N387" s="138"/>
      <c r="O387" s="138"/>
      <c r="P387" s="239"/>
      <c r="Q387" s="239"/>
      <c r="R387" s="239"/>
      <c r="S387" s="240"/>
      <c r="T387" s="239"/>
      <c r="U387" s="239"/>
      <c r="V387" s="239"/>
      <c r="W387" s="239"/>
      <c r="X387" s="239"/>
      <c r="Y387" s="239"/>
      <c r="Z387" s="239"/>
      <c r="AA387" s="239"/>
      <c r="AB387" s="188"/>
    </row>
    <row r="388" spans="1:28" s="210" customFormat="1" ht="12.75">
      <c r="A388" s="241"/>
      <c r="B388" s="239"/>
      <c r="C388" s="239"/>
      <c r="D388" s="239"/>
      <c r="E388" s="239"/>
      <c r="F388" s="138"/>
      <c r="G388" s="138"/>
      <c r="H388" s="138"/>
      <c r="I388" s="138"/>
      <c r="J388" s="138"/>
      <c r="K388" s="138"/>
      <c r="L388" s="138"/>
      <c r="M388" s="138"/>
      <c r="N388" s="138"/>
      <c r="O388" s="138"/>
      <c r="P388" s="239"/>
      <c r="Q388" s="239"/>
      <c r="R388" s="239"/>
      <c r="S388" s="240"/>
      <c r="T388" s="239"/>
      <c r="U388" s="239"/>
      <c r="V388" s="239"/>
      <c r="W388" s="239"/>
      <c r="X388" s="239"/>
      <c r="Y388" s="239"/>
      <c r="Z388" s="239"/>
      <c r="AA388" s="239"/>
      <c r="AB388" s="188"/>
    </row>
    <row r="389" spans="1:28" s="210" customFormat="1" ht="12.75">
      <c r="A389" s="241"/>
      <c r="B389" s="239"/>
      <c r="C389" s="239"/>
      <c r="D389" s="239"/>
      <c r="E389" s="239"/>
      <c r="F389" s="138"/>
      <c r="G389" s="138"/>
      <c r="H389" s="138"/>
      <c r="I389" s="138"/>
      <c r="J389" s="138"/>
      <c r="K389" s="138"/>
      <c r="L389" s="138"/>
      <c r="M389" s="138"/>
      <c r="N389" s="138"/>
      <c r="O389" s="138"/>
      <c r="P389" s="239"/>
      <c r="Q389" s="239"/>
      <c r="R389" s="239"/>
      <c r="S389" s="240"/>
      <c r="T389" s="239"/>
      <c r="U389" s="239"/>
      <c r="V389" s="239"/>
      <c r="W389" s="239"/>
      <c r="X389" s="239"/>
      <c r="Y389" s="239"/>
      <c r="Z389" s="239"/>
      <c r="AA389" s="239"/>
      <c r="AB389" s="188"/>
    </row>
    <row r="390" spans="1:28" s="210" customFormat="1" ht="12.75">
      <c r="A390" s="241"/>
      <c r="B390" s="239"/>
      <c r="C390" s="239"/>
      <c r="D390" s="239"/>
      <c r="E390" s="239"/>
      <c r="F390" s="138"/>
      <c r="G390" s="138"/>
      <c r="H390" s="138"/>
      <c r="I390" s="138"/>
      <c r="J390" s="138"/>
      <c r="K390" s="138"/>
      <c r="L390" s="138"/>
      <c r="M390" s="138"/>
      <c r="N390" s="138"/>
      <c r="O390" s="138"/>
      <c r="P390" s="239"/>
      <c r="Q390" s="239"/>
      <c r="R390" s="239"/>
      <c r="S390" s="240"/>
      <c r="T390" s="239"/>
      <c r="U390" s="239"/>
      <c r="V390" s="239"/>
      <c r="W390" s="239"/>
      <c r="X390" s="239"/>
      <c r="Y390" s="239"/>
      <c r="Z390" s="239"/>
      <c r="AA390" s="239"/>
      <c r="AB390" s="188"/>
    </row>
    <row r="391" spans="1:28" s="210" customFormat="1" ht="12.75">
      <c r="A391" s="241"/>
      <c r="B391" s="239"/>
      <c r="C391" s="239"/>
      <c r="D391" s="239"/>
      <c r="E391" s="239"/>
      <c r="F391" s="138"/>
      <c r="G391" s="138"/>
      <c r="H391" s="138"/>
      <c r="I391" s="138"/>
      <c r="J391" s="138"/>
      <c r="K391" s="138"/>
      <c r="L391" s="138"/>
      <c r="M391" s="138"/>
      <c r="N391" s="138"/>
      <c r="O391" s="138"/>
      <c r="P391" s="239"/>
      <c r="Q391" s="239"/>
      <c r="R391" s="239"/>
      <c r="S391" s="240"/>
      <c r="T391" s="239"/>
      <c r="U391" s="239"/>
      <c r="V391" s="239"/>
      <c r="W391" s="239"/>
      <c r="X391" s="239"/>
      <c r="Y391" s="239"/>
      <c r="Z391" s="239"/>
      <c r="AA391" s="239"/>
      <c r="AB391" s="188"/>
    </row>
    <row r="392" spans="1:28" s="210" customFormat="1" ht="12.75">
      <c r="A392" s="241"/>
      <c r="B392" s="239"/>
      <c r="C392" s="239"/>
      <c r="D392" s="239"/>
      <c r="E392" s="239"/>
      <c r="F392" s="138"/>
      <c r="G392" s="138"/>
      <c r="H392" s="138"/>
      <c r="I392" s="138"/>
      <c r="J392" s="138"/>
      <c r="K392" s="138"/>
      <c r="L392" s="138"/>
      <c r="M392" s="138"/>
      <c r="N392" s="138"/>
      <c r="O392" s="138"/>
      <c r="P392" s="239"/>
      <c r="Q392" s="239"/>
      <c r="R392" s="239"/>
      <c r="S392" s="240"/>
      <c r="T392" s="239"/>
      <c r="U392" s="239"/>
      <c r="V392" s="239"/>
      <c r="W392" s="239"/>
      <c r="X392" s="239"/>
      <c r="Y392" s="239"/>
      <c r="Z392" s="239"/>
      <c r="AA392" s="239"/>
      <c r="AB392" s="188"/>
    </row>
    <row r="393" spans="1:28" s="210" customFormat="1" ht="12.75">
      <c r="A393" s="241"/>
      <c r="B393" s="239"/>
      <c r="C393" s="239"/>
      <c r="D393" s="239"/>
      <c r="E393" s="239"/>
      <c r="F393" s="138"/>
      <c r="G393" s="138"/>
      <c r="H393" s="138"/>
      <c r="I393" s="138"/>
      <c r="J393" s="138"/>
      <c r="K393" s="138"/>
      <c r="L393" s="138"/>
      <c r="M393" s="138"/>
      <c r="N393" s="138"/>
      <c r="O393" s="138"/>
      <c r="P393" s="239"/>
      <c r="Q393" s="239"/>
      <c r="R393" s="239"/>
      <c r="S393" s="240"/>
      <c r="T393" s="239"/>
      <c r="U393" s="239"/>
      <c r="V393" s="239"/>
      <c r="W393" s="239"/>
      <c r="X393" s="239"/>
      <c r="Y393" s="239"/>
      <c r="Z393" s="239"/>
      <c r="AA393" s="239"/>
      <c r="AB393" s="188"/>
    </row>
    <row r="394" spans="1:28" s="210" customFormat="1" ht="12.75">
      <c r="A394" s="241"/>
      <c r="B394" s="239"/>
      <c r="C394" s="239"/>
      <c r="D394" s="239"/>
      <c r="E394" s="239"/>
      <c r="F394" s="138"/>
      <c r="G394" s="138"/>
      <c r="H394" s="138"/>
      <c r="I394" s="138"/>
      <c r="J394" s="138"/>
      <c r="K394" s="138"/>
      <c r="L394" s="138"/>
      <c r="M394" s="138"/>
      <c r="N394" s="138"/>
      <c r="O394" s="138"/>
      <c r="P394" s="239"/>
      <c r="Q394" s="239"/>
      <c r="R394" s="239"/>
      <c r="S394" s="240"/>
      <c r="T394" s="239"/>
      <c r="U394" s="239"/>
      <c r="V394" s="239"/>
      <c r="W394" s="239"/>
      <c r="X394" s="239"/>
      <c r="Y394" s="239"/>
      <c r="Z394" s="239"/>
      <c r="AA394" s="239"/>
      <c r="AB394" s="188"/>
    </row>
    <row r="395" spans="1:28" s="210" customFormat="1" ht="12.75">
      <c r="A395" s="241"/>
      <c r="B395" s="239"/>
      <c r="C395" s="239"/>
      <c r="D395" s="239"/>
      <c r="E395" s="239"/>
      <c r="F395" s="138"/>
      <c r="G395" s="138"/>
      <c r="H395" s="138"/>
      <c r="I395" s="138"/>
      <c r="J395" s="138"/>
      <c r="K395" s="138"/>
      <c r="L395" s="138"/>
      <c r="M395" s="138"/>
      <c r="N395" s="138"/>
      <c r="O395" s="138"/>
      <c r="P395" s="239"/>
      <c r="Q395" s="239"/>
      <c r="R395" s="239"/>
      <c r="S395" s="240"/>
      <c r="T395" s="239"/>
      <c r="U395" s="239"/>
      <c r="V395" s="239"/>
      <c r="W395" s="239"/>
      <c r="X395" s="239"/>
      <c r="Y395" s="239"/>
      <c r="Z395" s="239"/>
      <c r="AA395" s="239"/>
      <c r="AB395" s="188"/>
    </row>
    <row r="396" spans="1:28" s="210" customFormat="1" ht="12.75">
      <c r="A396" s="241"/>
      <c r="B396" s="239"/>
      <c r="C396" s="239"/>
      <c r="D396" s="239"/>
      <c r="E396" s="239"/>
      <c r="F396" s="138"/>
      <c r="G396" s="138"/>
      <c r="H396" s="138"/>
      <c r="I396" s="138"/>
      <c r="J396" s="138"/>
      <c r="K396" s="138"/>
      <c r="L396" s="138"/>
      <c r="M396" s="138"/>
      <c r="N396" s="138"/>
      <c r="O396" s="138"/>
      <c r="P396" s="239"/>
      <c r="Q396" s="239"/>
      <c r="R396" s="239"/>
      <c r="S396" s="240"/>
      <c r="T396" s="239"/>
      <c r="U396" s="239"/>
      <c r="V396" s="239"/>
      <c r="W396" s="239"/>
      <c r="X396" s="239"/>
      <c r="Y396" s="239"/>
      <c r="Z396" s="239"/>
      <c r="AA396" s="239"/>
      <c r="AB396" s="188"/>
    </row>
    <row r="397" spans="1:28" s="210" customFormat="1" ht="12.75">
      <c r="A397" s="241"/>
      <c r="B397" s="239"/>
      <c r="C397" s="239"/>
      <c r="D397" s="239"/>
      <c r="E397" s="239"/>
      <c r="F397" s="138"/>
      <c r="G397" s="138"/>
      <c r="H397" s="138"/>
      <c r="I397" s="138"/>
      <c r="J397" s="138"/>
      <c r="K397" s="138"/>
      <c r="L397" s="138"/>
      <c r="M397" s="138"/>
      <c r="N397" s="138"/>
      <c r="O397" s="138"/>
      <c r="P397" s="239"/>
      <c r="Q397" s="239"/>
      <c r="R397" s="239"/>
      <c r="S397" s="240"/>
      <c r="T397" s="239"/>
      <c r="U397" s="239"/>
      <c r="V397" s="239"/>
      <c r="W397" s="239"/>
      <c r="X397" s="239"/>
      <c r="Y397" s="239"/>
      <c r="Z397" s="239"/>
      <c r="AA397" s="239"/>
      <c r="AB397" s="188"/>
    </row>
    <row r="398" spans="1:28" s="210" customFormat="1" ht="12.75">
      <c r="A398" s="241"/>
      <c r="B398" s="239"/>
      <c r="C398" s="239"/>
      <c r="D398" s="239"/>
      <c r="E398" s="239"/>
      <c r="F398" s="138"/>
      <c r="G398" s="138"/>
      <c r="H398" s="138"/>
      <c r="I398" s="138"/>
      <c r="J398" s="138"/>
      <c r="K398" s="138"/>
      <c r="L398" s="138"/>
      <c r="M398" s="138"/>
      <c r="N398" s="138"/>
      <c r="O398" s="138"/>
      <c r="P398" s="239"/>
      <c r="Q398" s="239"/>
      <c r="R398" s="239"/>
      <c r="S398" s="240"/>
      <c r="T398" s="239"/>
      <c r="U398" s="239"/>
      <c r="V398" s="239"/>
      <c r="W398" s="239"/>
      <c r="X398" s="239"/>
      <c r="Y398" s="239"/>
      <c r="Z398" s="239"/>
      <c r="AA398" s="239"/>
      <c r="AB398" s="188"/>
    </row>
    <row r="399" spans="1:28" s="210" customFormat="1" ht="12.75">
      <c r="A399" s="241"/>
      <c r="B399" s="239"/>
      <c r="C399" s="239"/>
      <c r="D399" s="239"/>
      <c r="E399" s="239"/>
      <c r="F399" s="138"/>
      <c r="G399" s="138"/>
      <c r="H399" s="138"/>
      <c r="I399" s="138"/>
      <c r="J399" s="138"/>
      <c r="K399" s="138"/>
      <c r="L399" s="138"/>
      <c r="M399" s="138"/>
      <c r="N399" s="138"/>
      <c r="O399" s="138"/>
      <c r="P399" s="239"/>
      <c r="Q399" s="239"/>
      <c r="R399" s="239"/>
      <c r="S399" s="240"/>
      <c r="T399" s="239"/>
      <c r="U399" s="239"/>
      <c r="V399" s="239"/>
      <c r="W399" s="239"/>
      <c r="X399" s="239"/>
      <c r="Y399" s="239"/>
      <c r="Z399" s="239"/>
      <c r="AA399" s="239"/>
      <c r="AB399" s="188"/>
    </row>
    <row r="400" spans="1:28" s="210" customFormat="1" ht="12.75">
      <c r="A400" s="241"/>
      <c r="B400" s="239"/>
      <c r="C400" s="239"/>
      <c r="D400" s="239"/>
      <c r="E400" s="239"/>
      <c r="F400" s="138"/>
      <c r="G400" s="138"/>
      <c r="H400" s="138"/>
      <c r="I400" s="138"/>
      <c r="J400" s="138"/>
      <c r="K400" s="138"/>
      <c r="L400" s="138"/>
      <c r="M400" s="138"/>
      <c r="N400" s="138"/>
      <c r="O400" s="138"/>
      <c r="P400" s="239"/>
      <c r="Q400" s="239"/>
      <c r="R400" s="239"/>
      <c r="S400" s="240"/>
      <c r="T400" s="239"/>
      <c r="U400" s="239"/>
      <c r="V400" s="239"/>
      <c r="W400" s="239"/>
      <c r="X400" s="239"/>
      <c r="Y400" s="239"/>
      <c r="Z400" s="239"/>
      <c r="AA400" s="239"/>
      <c r="AB400" s="188"/>
    </row>
    <row r="401" spans="1:28" s="210" customFormat="1" ht="12.75">
      <c r="A401" s="241"/>
      <c r="B401" s="239"/>
      <c r="C401" s="239"/>
      <c r="D401" s="239"/>
      <c r="E401" s="239"/>
      <c r="F401" s="138"/>
      <c r="G401" s="138"/>
      <c r="H401" s="138"/>
      <c r="I401" s="138"/>
      <c r="J401" s="138"/>
      <c r="K401" s="138"/>
      <c r="L401" s="138"/>
      <c r="M401" s="138"/>
      <c r="N401" s="138"/>
      <c r="O401" s="138"/>
      <c r="P401" s="239"/>
      <c r="Q401" s="239"/>
      <c r="R401" s="239"/>
      <c r="S401" s="240"/>
      <c r="T401" s="239"/>
      <c r="U401" s="239"/>
      <c r="V401" s="239"/>
      <c r="W401" s="239"/>
      <c r="X401" s="239"/>
      <c r="Y401" s="239"/>
      <c r="Z401" s="239"/>
      <c r="AA401" s="239"/>
      <c r="AB401" s="188"/>
    </row>
    <row r="402" spans="1:28" s="210" customFormat="1" ht="12.75">
      <c r="A402" s="241"/>
      <c r="B402" s="239"/>
      <c r="C402" s="239"/>
      <c r="D402" s="239"/>
      <c r="E402" s="239"/>
      <c r="F402" s="138"/>
      <c r="G402" s="138"/>
      <c r="H402" s="138"/>
      <c r="I402" s="138"/>
      <c r="J402" s="138"/>
      <c r="K402" s="138"/>
      <c r="L402" s="138"/>
      <c r="M402" s="138"/>
      <c r="N402" s="138"/>
      <c r="O402" s="138"/>
      <c r="P402" s="239"/>
      <c r="Q402" s="239"/>
      <c r="R402" s="239"/>
      <c r="S402" s="240"/>
      <c r="T402" s="239"/>
      <c r="U402" s="239"/>
      <c r="V402" s="239"/>
      <c r="W402" s="239"/>
      <c r="X402" s="239"/>
      <c r="Y402" s="239"/>
      <c r="Z402" s="239"/>
      <c r="AA402" s="239"/>
      <c r="AB402" s="188"/>
    </row>
    <row r="403" spans="1:28" s="210" customFormat="1" ht="12.75">
      <c r="A403" s="241"/>
      <c r="B403" s="239"/>
      <c r="C403" s="239"/>
      <c r="D403" s="239"/>
      <c r="E403" s="239"/>
      <c r="F403" s="138"/>
      <c r="G403" s="138"/>
      <c r="H403" s="138"/>
      <c r="I403" s="138"/>
      <c r="J403" s="138"/>
      <c r="K403" s="138"/>
      <c r="L403" s="138"/>
      <c r="M403" s="138"/>
      <c r="N403" s="138"/>
      <c r="O403" s="138"/>
      <c r="P403" s="239"/>
      <c r="Q403" s="239"/>
      <c r="R403" s="239"/>
      <c r="S403" s="240"/>
      <c r="T403" s="239"/>
      <c r="U403" s="239"/>
      <c r="V403" s="239"/>
      <c r="W403" s="239"/>
      <c r="X403" s="239"/>
      <c r="Y403" s="239"/>
      <c r="Z403" s="239"/>
      <c r="AA403" s="239"/>
      <c r="AB403" s="188"/>
    </row>
    <row r="404" spans="1:28" s="210" customFormat="1" ht="12.75">
      <c r="A404" s="241"/>
      <c r="B404" s="239"/>
      <c r="C404" s="239"/>
      <c r="D404" s="239"/>
      <c r="E404" s="239"/>
      <c r="F404" s="138"/>
      <c r="G404" s="138"/>
      <c r="H404" s="138"/>
      <c r="I404" s="138"/>
      <c r="J404" s="138"/>
      <c r="K404" s="138"/>
      <c r="L404" s="138"/>
      <c r="M404" s="138"/>
      <c r="N404" s="138"/>
      <c r="O404" s="138"/>
      <c r="P404" s="239"/>
      <c r="Q404" s="239"/>
      <c r="R404" s="239"/>
      <c r="S404" s="240"/>
      <c r="T404" s="239"/>
      <c r="U404" s="239"/>
      <c r="V404" s="239"/>
      <c r="W404" s="239"/>
      <c r="X404" s="239"/>
      <c r="Y404" s="239"/>
      <c r="Z404" s="239"/>
      <c r="AA404" s="239"/>
      <c r="AB404" s="188"/>
    </row>
    <row r="405" spans="1:28" s="210" customFormat="1" ht="12.75">
      <c r="A405" s="241"/>
      <c r="B405" s="239"/>
      <c r="C405" s="239"/>
      <c r="D405" s="239"/>
      <c r="E405" s="239"/>
      <c r="F405" s="138"/>
      <c r="G405" s="138"/>
      <c r="H405" s="138"/>
      <c r="I405" s="138"/>
      <c r="J405" s="138"/>
      <c r="K405" s="138"/>
      <c r="L405" s="138"/>
      <c r="M405" s="138"/>
      <c r="N405" s="138"/>
      <c r="O405" s="138"/>
      <c r="P405" s="239"/>
      <c r="Q405" s="239"/>
      <c r="R405" s="239"/>
      <c r="S405" s="240"/>
      <c r="T405" s="239"/>
      <c r="U405" s="239"/>
      <c r="V405" s="239"/>
      <c r="W405" s="239"/>
      <c r="X405" s="239"/>
      <c r="Y405" s="239"/>
      <c r="Z405" s="239"/>
      <c r="AA405" s="239"/>
      <c r="AB405" s="188"/>
    </row>
    <row r="406" spans="1:28" s="210" customFormat="1" ht="12.75">
      <c r="A406" s="241"/>
      <c r="B406" s="239"/>
      <c r="C406" s="239"/>
      <c r="D406" s="239"/>
      <c r="E406" s="239"/>
      <c r="F406" s="138"/>
      <c r="G406" s="138"/>
      <c r="H406" s="138"/>
      <c r="I406" s="138"/>
      <c r="J406" s="138"/>
      <c r="K406" s="138"/>
      <c r="L406" s="138"/>
      <c r="M406" s="138"/>
      <c r="N406" s="138"/>
      <c r="O406" s="138"/>
      <c r="P406" s="239"/>
      <c r="Q406" s="239"/>
      <c r="R406" s="239"/>
      <c r="S406" s="240"/>
      <c r="T406" s="239"/>
      <c r="U406" s="239"/>
      <c r="V406" s="239"/>
      <c r="W406" s="239"/>
      <c r="X406" s="239"/>
      <c r="Y406" s="239"/>
      <c r="Z406" s="239"/>
      <c r="AA406" s="239"/>
      <c r="AB406" s="188"/>
    </row>
    <row r="407" spans="1:28" s="210" customFormat="1" ht="12.75">
      <c r="A407" s="241"/>
      <c r="B407" s="239"/>
      <c r="C407" s="239"/>
      <c r="D407" s="239"/>
      <c r="E407" s="239"/>
      <c r="F407" s="138"/>
      <c r="G407" s="138"/>
      <c r="H407" s="138"/>
      <c r="I407" s="138"/>
      <c r="J407" s="138"/>
      <c r="K407" s="138"/>
      <c r="L407" s="138"/>
      <c r="M407" s="138"/>
      <c r="N407" s="138"/>
      <c r="O407" s="138"/>
      <c r="P407" s="239"/>
      <c r="Q407" s="239"/>
      <c r="R407" s="239"/>
      <c r="S407" s="240"/>
      <c r="T407" s="239"/>
      <c r="U407" s="239"/>
      <c r="V407" s="239"/>
      <c r="W407" s="239"/>
      <c r="X407" s="239"/>
      <c r="Y407" s="239"/>
      <c r="Z407" s="239"/>
      <c r="AA407" s="239"/>
      <c r="AB407" s="188"/>
    </row>
    <row r="408" spans="1:28" s="210" customFormat="1" ht="12.75">
      <c r="A408" s="241"/>
      <c r="B408" s="239"/>
      <c r="C408" s="239"/>
      <c r="D408" s="239"/>
      <c r="E408" s="239"/>
      <c r="F408" s="138"/>
      <c r="G408" s="138"/>
      <c r="H408" s="138"/>
      <c r="I408" s="138"/>
      <c r="J408" s="138"/>
      <c r="K408" s="138"/>
      <c r="L408" s="138"/>
      <c r="M408" s="138"/>
      <c r="N408" s="138"/>
      <c r="O408" s="138"/>
      <c r="P408" s="239"/>
      <c r="Q408" s="239"/>
      <c r="R408" s="239"/>
      <c r="S408" s="240"/>
      <c r="T408" s="239"/>
      <c r="U408" s="239"/>
      <c r="V408" s="239"/>
      <c r="W408" s="239"/>
      <c r="X408" s="239"/>
      <c r="Y408" s="239"/>
      <c r="Z408" s="239"/>
      <c r="AA408" s="239"/>
      <c r="AB408" s="188"/>
    </row>
    <row r="409" spans="1:28" s="210" customFormat="1" ht="12.75">
      <c r="A409" s="241"/>
      <c r="B409" s="239"/>
      <c r="C409" s="239"/>
      <c r="D409" s="239"/>
      <c r="E409" s="239"/>
      <c r="F409" s="138"/>
      <c r="G409" s="138"/>
      <c r="H409" s="138"/>
      <c r="I409" s="138"/>
      <c r="J409" s="138"/>
      <c r="K409" s="138"/>
      <c r="L409" s="138"/>
      <c r="M409" s="138"/>
      <c r="N409" s="138"/>
      <c r="O409" s="138"/>
      <c r="P409" s="239"/>
      <c r="Q409" s="239"/>
      <c r="R409" s="239"/>
      <c r="S409" s="240"/>
      <c r="T409" s="239"/>
      <c r="U409" s="239"/>
      <c r="V409" s="239"/>
      <c r="W409" s="239"/>
      <c r="X409" s="239"/>
      <c r="Y409" s="239"/>
      <c r="Z409" s="239"/>
      <c r="AA409" s="239"/>
      <c r="AB409" s="188"/>
    </row>
    <row r="410" spans="1:28" s="210" customFormat="1" ht="12.75">
      <c r="A410" s="241"/>
      <c r="B410" s="239"/>
      <c r="C410" s="239"/>
      <c r="D410" s="239"/>
      <c r="E410" s="239"/>
      <c r="F410" s="138"/>
      <c r="G410" s="138"/>
      <c r="H410" s="138"/>
      <c r="I410" s="138"/>
      <c r="J410" s="138"/>
      <c r="K410" s="138"/>
      <c r="L410" s="138"/>
      <c r="M410" s="138"/>
      <c r="N410" s="138"/>
      <c r="O410" s="138"/>
      <c r="P410" s="239"/>
      <c r="Q410" s="239"/>
      <c r="R410" s="239"/>
      <c r="S410" s="240"/>
      <c r="T410" s="239"/>
      <c r="U410" s="239"/>
      <c r="V410" s="239"/>
      <c r="W410" s="239"/>
      <c r="X410" s="239"/>
      <c r="Y410" s="239"/>
      <c r="Z410" s="239"/>
      <c r="AA410" s="239"/>
      <c r="AB410" s="188"/>
    </row>
    <row r="411" spans="1:28" s="210" customFormat="1" ht="12.75">
      <c r="A411" s="241"/>
      <c r="B411" s="239"/>
      <c r="C411" s="239"/>
      <c r="D411" s="239"/>
      <c r="E411" s="239"/>
      <c r="F411" s="138"/>
      <c r="G411" s="138"/>
      <c r="H411" s="138"/>
      <c r="I411" s="138"/>
      <c r="J411" s="138"/>
      <c r="K411" s="138"/>
      <c r="L411" s="138"/>
      <c r="M411" s="138"/>
      <c r="N411" s="138"/>
      <c r="O411" s="138"/>
      <c r="P411" s="239"/>
      <c r="Q411" s="239"/>
      <c r="R411" s="239"/>
      <c r="S411" s="240"/>
      <c r="T411" s="239"/>
      <c r="U411" s="239"/>
      <c r="V411" s="239"/>
      <c r="W411" s="239"/>
      <c r="X411" s="239"/>
      <c r="Y411" s="239"/>
      <c r="Z411" s="239"/>
      <c r="AA411" s="239"/>
      <c r="AB411" s="188"/>
    </row>
    <row r="412" spans="1:28" s="210" customFormat="1" ht="12.75">
      <c r="A412" s="241"/>
      <c r="B412" s="239"/>
      <c r="C412" s="239"/>
      <c r="D412" s="239"/>
      <c r="E412" s="239"/>
      <c r="F412" s="138"/>
      <c r="G412" s="138"/>
      <c r="H412" s="138"/>
      <c r="I412" s="138"/>
      <c r="J412" s="138"/>
      <c r="K412" s="138"/>
      <c r="L412" s="138"/>
      <c r="M412" s="138"/>
      <c r="N412" s="138"/>
      <c r="O412" s="138"/>
      <c r="P412" s="239"/>
      <c r="Q412" s="239"/>
      <c r="R412" s="239"/>
      <c r="S412" s="240"/>
      <c r="T412" s="239"/>
      <c r="U412" s="239"/>
      <c r="V412" s="239"/>
      <c r="W412" s="239"/>
      <c r="X412" s="239"/>
      <c r="Y412" s="239"/>
      <c r="Z412" s="239"/>
      <c r="AA412" s="239"/>
      <c r="AB412" s="188"/>
    </row>
    <row r="413" spans="1:28" s="210" customFormat="1" ht="12.75">
      <c r="A413" s="241"/>
      <c r="B413" s="239"/>
      <c r="C413" s="239"/>
      <c r="D413" s="239"/>
      <c r="E413" s="239"/>
      <c r="F413" s="138"/>
      <c r="G413" s="138"/>
      <c r="H413" s="138"/>
      <c r="I413" s="138"/>
      <c r="J413" s="138"/>
      <c r="K413" s="138"/>
      <c r="L413" s="138"/>
      <c r="M413" s="138"/>
      <c r="N413" s="138"/>
      <c r="O413" s="138"/>
      <c r="P413" s="239"/>
      <c r="Q413" s="239"/>
      <c r="R413" s="239"/>
      <c r="S413" s="240"/>
      <c r="T413" s="239"/>
      <c r="U413" s="239"/>
      <c r="V413" s="239"/>
      <c r="W413" s="239"/>
      <c r="X413" s="239"/>
      <c r="Y413" s="239"/>
      <c r="Z413" s="239"/>
      <c r="AA413" s="239"/>
      <c r="AB413" s="188"/>
    </row>
    <row r="414" spans="1:28" s="210" customFormat="1" ht="12.75">
      <c r="A414" s="241"/>
      <c r="B414" s="239"/>
      <c r="C414" s="239"/>
      <c r="D414" s="239"/>
      <c r="E414" s="239"/>
      <c r="F414" s="138"/>
      <c r="G414" s="138"/>
      <c r="H414" s="138"/>
      <c r="I414" s="138"/>
      <c r="J414" s="138"/>
      <c r="K414" s="138"/>
      <c r="L414" s="138"/>
      <c r="M414" s="138"/>
      <c r="N414" s="138"/>
      <c r="O414" s="138"/>
      <c r="P414" s="239"/>
      <c r="Q414" s="239"/>
      <c r="R414" s="239"/>
      <c r="S414" s="240"/>
      <c r="T414" s="239"/>
      <c r="U414" s="239"/>
      <c r="V414" s="239"/>
      <c r="W414" s="239"/>
      <c r="X414" s="239"/>
      <c r="Y414" s="239"/>
      <c r="Z414" s="239"/>
      <c r="AA414" s="239"/>
      <c r="AB414" s="188"/>
    </row>
    <row r="415" spans="1:28" s="210" customFormat="1" ht="12.75">
      <c r="A415" s="241"/>
      <c r="B415" s="239"/>
      <c r="C415" s="239"/>
      <c r="D415" s="239"/>
      <c r="E415" s="239"/>
      <c r="F415" s="138"/>
      <c r="G415" s="138"/>
      <c r="H415" s="138"/>
      <c r="I415" s="138"/>
      <c r="J415" s="138"/>
      <c r="K415" s="138"/>
      <c r="L415" s="138"/>
      <c r="M415" s="138"/>
      <c r="N415" s="138"/>
      <c r="O415" s="138"/>
      <c r="P415" s="239"/>
      <c r="Q415" s="239"/>
      <c r="R415" s="239"/>
      <c r="S415" s="240"/>
      <c r="T415" s="239"/>
      <c r="U415" s="239"/>
      <c r="V415" s="239"/>
      <c r="W415" s="239"/>
      <c r="X415" s="239"/>
      <c r="Y415" s="239"/>
      <c r="Z415" s="239"/>
      <c r="AA415" s="239"/>
      <c r="AB415" s="188"/>
    </row>
    <row r="416" spans="1:28" s="210" customFormat="1" ht="12.75">
      <c r="A416" s="241"/>
      <c r="B416" s="239"/>
      <c r="C416" s="239"/>
      <c r="D416" s="239"/>
      <c r="E416" s="239"/>
      <c r="F416" s="138"/>
      <c r="G416" s="138"/>
      <c r="H416" s="138"/>
      <c r="I416" s="138"/>
      <c r="J416" s="138"/>
      <c r="K416" s="138"/>
      <c r="L416" s="138"/>
      <c r="M416" s="138"/>
      <c r="N416" s="138"/>
      <c r="O416" s="138"/>
      <c r="P416" s="239"/>
      <c r="Q416" s="239"/>
      <c r="R416" s="239"/>
      <c r="S416" s="240"/>
      <c r="T416" s="239"/>
      <c r="U416" s="239"/>
      <c r="V416" s="239"/>
      <c r="W416" s="239"/>
      <c r="X416" s="239"/>
      <c r="Y416" s="239"/>
      <c r="Z416" s="239"/>
      <c r="AA416" s="239"/>
      <c r="AB416" s="188"/>
    </row>
    <row r="417" spans="1:28" s="210" customFormat="1" ht="12.75">
      <c r="A417" s="241"/>
      <c r="B417" s="239"/>
      <c r="C417" s="239"/>
      <c r="D417" s="239"/>
      <c r="E417" s="239"/>
      <c r="F417" s="138"/>
      <c r="G417" s="138"/>
      <c r="H417" s="138"/>
      <c r="I417" s="138"/>
      <c r="J417" s="138"/>
      <c r="K417" s="138"/>
      <c r="L417" s="138"/>
      <c r="M417" s="138"/>
      <c r="N417" s="138"/>
      <c r="O417" s="138"/>
      <c r="P417" s="239"/>
      <c r="Q417" s="239"/>
      <c r="R417" s="239"/>
      <c r="S417" s="240"/>
      <c r="T417" s="239"/>
      <c r="U417" s="239"/>
      <c r="V417" s="239"/>
      <c r="W417" s="239"/>
      <c r="X417" s="239"/>
      <c r="Y417" s="239"/>
      <c r="Z417" s="239"/>
      <c r="AA417" s="239"/>
      <c r="AB417" s="188"/>
    </row>
    <row r="418" spans="1:28" s="210" customFormat="1" ht="12.75">
      <c r="A418" s="241"/>
      <c r="B418" s="239"/>
      <c r="C418" s="239"/>
      <c r="D418" s="239"/>
      <c r="E418" s="239"/>
      <c r="F418" s="138"/>
      <c r="G418" s="138"/>
      <c r="H418" s="138"/>
      <c r="I418" s="138"/>
      <c r="J418" s="138"/>
      <c r="K418" s="138"/>
      <c r="L418" s="138"/>
      <c r="M418" s="138"/>
      <c r="N418" s="138"/>
      <c r="O418" s="138"/>
      <c r="P418" s="239"/>
      <c r="Q418" s="239"/>
      <c r="R418" s="239"/>
      <c r="S418" s="240"/>
      <c r="T418" s="239"/>
      <c r="U418" s="239"/>
      <c r="V418" s="239"/>
      <c r="W418" s="239"/>
      <c r="X418" s="239"/>
      <c r="Y418" s="239"/>
      <c r="Z418" s="239"/>
      <c r="AA418" s="239"/>
      <c r="AB418" s="188"/>
    </row>
    <row r="419" spans="1:28" s="210" customFormat="1" ht="12.75">
      <c r="A419" s="241"/>
      <c r="B419" s="239"/>
      <c r="C419" s="239"/>
      <c r="D419" s="239"/>
      <c r="E419" s="239"/>
      <c r="F419" s="138"/>
      <c r="G419" s="138"/>
      <c r="H419" s="138"/>
      <c r="I419" s="138"/>
      <c r="J419" s="138"/>
      <c r="K419" s="138"/>
      <c r="L419" s="138"/>
      <c r="M419" s="138"/>
      <c r="N419" s="138"/>
      <c r="O419" s="138"/>
      <c r="P419" s="239"/>
      <c r="Q419" s="239"/>
      <c r="R419" s="239"/>
      <c r="S419" s="240"/>
      <c r="T419" s="239"/>
      <c r="U419" s="239"/>
      <c r="V419" s="239"/>
      <c r="W419" s="239"/>
      <c r="X419" s="239"/>
      <c r="Y419" s="239"/>
      <c r="Z419" s="239"/>
      <c r="AA419" s="239"/>
      <c r="AB419" s="188"/>
    </row>
    <row r="420" spans="1:28" s="210" customFormat="1" ht="12.75">
      <c r="A420" s="241"/>
      <c r="B420" s="239"/>
      <c r="C420" s="239"/>
      <c r="D420" s="239"/>
      <c r="E420" s="239"/>
      <c r="F420" s="138"/>
      <c r="G420" s="138"/>
      <c r="H420" s="138"/>
      <c r="I420" s="138"/>
      <c r="J420" s="138"/>
      <c r="K420" s="138"/>
      <c r="L420" s="138"/>
      <c r="M420" s="138"/>
      <c r="N420" s="138"/>
      <c r="O420" s="138"/>
      <c r="P420" s="239"/>
      <c r="Q420" s="239"/>
      <c r="R420" s="239"/>
      <c r="S420" s="240"/>
      <c r="T420" s="239"/>
      <c r="U420" s="239"/>
      <c r="V420" s="239"/>
      <c r="W420" s="239"/>
      <c r="X420" s="239"/>
      <c r="Y420" s="239"/>
      <c r="Z420" s="239"/>
      <c r="AA420" s="239"/>
      <c r="AB420" s="188"/>
    </row>
    <row r="421" spans="1:28" s="210" customFormat="1" ht="12.75">
      <c r="A421" s="241"/>
      <c r="B421" s="239"/>
      <c r="C421" s="239"/>
      <c r="D421" s="239"/>
      <c r="E421" s="239"/>
      <c r="F421" s="138"/>
      <c r="G421" s="138"/>
      <c r="H421" s="138"/>
      <c r="I421" s="138"/>
      <c r="J421" s="138"/>
      <c r="K421" s="138"/>
      <c r="L421" s="138"/>
      <c r="M421" s="138"/>
      <c r="N421" s="138"/>
      <c r="O421" s="138"/>
      <c r="P421" s="239"/>
      <c r="Q421" s="239"/>
      <c r="R421" s="239"/>
      <c r="S421" s="240"/>
      <c r="T421" s="239"/>
      <c r="U421" s="239"/>
      <c r="V421" s="239"/>
      <c r="W421" s="239"/>
      <c r="X421" s="239"/>
      <c r="Y421" s="239"/>
      <c r="Z421" s="239"/>
      <c r="AA421" s="239"/>
      <c r="AB421" s="188"/>
    </row>
    <row r="422" spans="1:28" s="210" customFormat="1" ht="12.75">
      <c r="A422" s="241"/>
      <c r="B422" s="239"/>
      <c r="C422" s="239"/>
      <c r="D422" s="239"/>
      <c r="E422" s="239"/>
      <c r="F422" s="138"/>
      <c r="G422" s="138"/>
      <c r="H422" s="138"/>
      <c r="I422" s="138"/>
      <c r="J422" s="138"/>
      <c r="K422" s="138"/>
      <c r="L422" s="138"/>
      <c r="M422" s="138"/>
      <c r="N422" s="138"/>
      <c r="O422" s="138"/>
      <c r="P422" s="239"/>
      <c r="Q422" s="239"/>
      <c r="R422" s="239"/>
      <c r="S422" s="240"/>
      <c r="T422" s="239"/>
      <c r="U422" s="239"/>
      <c r="V422" s="239"/>
      <c r="W422" s="239"/>
      <c r="X422" s="239"/>
      <c r="Y422" s="239"/>
      <c r="Z422" s="239"/>
      <c r="AA422" s="239"/>
      <c r="AB422" s="188"/>
    </row>
    <row r="423" spans="1:28" s="210" customFormat="1" ht="12.75">
      <c r="A423" s="241"/>
      <c r="B423" s="239"/>
      <c r="C423" s="239"/>
      <c r="D423" s="239"/>
      <c r="E423" s="239"/>
      <c r="F423" s="138"/>
      <c r="G423" s="138"/>
      <c r="H423" s="138"/>
      <c r="I423" s="138"/>
      <c r="J423" s="138"/>
      <c r="K423" s="138"/>
      <c r="L423" s="138"/>
      <c r="M423" s="138"/>
      <c r="N423" s="138"/>
      <c r="O423" s="138"/>
      <c r="P423" s="239"/>
      <c r="Q423" s="239"/>
      <c r="R423" s="239"/>
      <c r="S423" s="240"/>
      <c r="T423" s="239"/>
      <c r="U423" s="239"/>
      <c r="V423" s="239"/>
      <c r="W423" s="239"/>
      <c r="X423" s="239"/>
      <c r="Y423" s="239"/>
      <c r="Z423" s="239"/>
      <c r="AA423" s="239"/>
      <c r="AB423" s="188"/>
    </row>
    <row r="424" spans="1:28" s="210" customFormat="1" ht="12.75">
      <c r="A424" s="241"/>
      <c r="B424" s="239"/>
      <c r="C424" s="239"/>
      <c r="D424" s="239"/>
      <c r="E424" s="239"/>
      <c r="F424" s="138"/>
      <c r="G424" s="138"/>
      <c r="H424" s="138"/>
      <c r="I424" s="138"/>
      <c r="J424" s="138"/>
      <c r="K424" s="138"/>
      <c r="L424" s="138"/>
      <c r="M424" s="138"/>
      <c r="N424" s="138"/>
      <c r="O424" s="138"/>
      <c r="P424" s="239"/>
      <c r="Q424" s="239"/>
      <c r="R424" s="239"/>
      <c r="S424" s="240"/>
      <c r="T424" s="239"/>
      <c r="U424" s="239"/>
      <c r="V424" s="239"/>
      <c r="W424" s="239"/>
      <c r="X424" s="239"/>
      <c r="Y424" s="239"/>
      <c r="Z424" s="239"/>
      <c r="AA424" s="239"/>
      <c r="AB424" s="188"/>
    </row>
    <row r="425" spans="1:28" s="210" customFormat="1" ht="12.75">
      <c r="A425" s="241"/>
      <c r="B425" s="239"/>
      <c r="C425" s="239"/>
      <c r="D425" s="239"/>
      <c r="E425" s="239"/>
      <c r="F425" s="138"/>
      <c r="G425" s="138"/>
      <c r="H425" s="138"/>
      <c r="I425" s="138"/>
      <c r="J425" s="138"/>
      <c r="K425" s="138"/>
      <c r="L425" s="138"/>
      <c r="M425" s="138"/>
      <c r="N425" s="138"/>
      <c r="O425" s="138"/>
      <c r="P425" s="239"/>
      <c r="Q425" s="239"/>
      <c r="R425" s="239"/>
      <c r="S425" s="240"/>
      <c r="T425" s="239"/>
      <c r="U425" s="239"/>
      <c r="V425" s="239"/>
      <c r="W425" s="239"/>
      <c r="X425" s="239"/>
      <c r="Y425" s="239"/>
      <c r="Z425" s="239"/>
      <c r="AA425" s="239"/>
      <c r="AB425" s="188"/>
    </row>
    <row r="426" spans="1:28" s="210" customFormat="1" ht="12.75">
      <c r="A426" s="241"/>
      <c r="B426" s="239"/>
      <c r="C426" s="239"/>
      <c r="D426" s="239"/>
      <c r="E426" s="239"/>
      <c r="F426" s="138"/>
      <c r="G426" s="138"/>
      <c r="H426" s="138"/>
      <c r="I426" s="138"/>
      <c r="J426" s="138"/>
      <c r="K426" s="138"/>
      <c r="L426" s="138"/>
      <c r="M426" s="138"/>
      <c r="N426" s="138"/>
      <c r="O426" s="138"/>
      <c r="P426" s="239"/>
      <c r="Q426" s="239"/>
      <c r="R426" s="239"/>
      <c r="S426" s="240"/>
      <c r="T426" s="239"/>
      <c r="U426" s="239"/>
      <c r="V426" s="239"/>
      <c r="W426" s="239"/>
      <c r="X426" s="239"/>
      <c r="Y426" s="239"/>
      <c r="Z426" s="239"/>
      <c r="AA426" s="239"/>
      <c r="AB426" s="188"/>
    </row>
    <row r="427" spans="1:28" s="210" customFormat="1" ht="12.75">
      <c r="A427" s="241"/>
      <c r="B427" s="239"/>
      <c r="C427" s="239"/>
      <c r="D427" s="239"/>
      <c r="E427" s="239"/>
      <c r="F427" s="138"/>
      <c r="G427" s="138"/>
      <c r="H427" s="138"/>
      <c r="I427" s="138"/>
      <c r="J427" s="138"/>
      <c r="K427" s="138"/>
      <c r="L427" s="138"/>
      <c r="M427" s="138"/>
      <c r="N427" s="138"/>
      <c r="O427" s="138"/>
      <c r="P427" s="239"/>
      <c r="Q427" s="239"/>
      <c r="R427" s="239"/>
      <c r="S427" s="240"/>
      <c r="T427" s="239"/>
      <c r="U427" s="239"/>
      <c r="V427" s="239"/>
      <c r="W427" s="239"/>
      <c r="X427" s="239"/>
      <c r="Y427" s="239"/>
      <c r="Z427" s="239"/>
      <c r="AA427" s="239"/>
      <c r="AB427" s="188"/>
    </row>
    <row r="428" spans="1:28" s="210" customFormat="1" ht="12.75">
      <c r="A428" s="241"/>
      <c r="B428" s="239"/>
      <c r="C428" s="239"/>
      <c r="D428" s="239"/>
      <c r="E428" s="239"/>
      <c r="F428" s="138"/>
      <c r="G428" s="138"/>
      <c r="H428" s="138"/>
      <c r="I428" s="138"/>
      <c r="J428" s="138"/>
      <c r="K428" s="138"/>
      <c r="L428" s="138"/>
      <c r="M428" s="138"/>
      <c r="N428" s="138"/>
      <c r="O428" s="138"/>
      <c r="P428" s="239"/>
      <c r="Q428" s="239"/>
      <c r="R428" s="239"/>
      <c r="S428" s="240"/>
      <c r="T428" s="239"/>
      <c r="U428" s="239"/>
      <c r="V428" s="239"/>
      <c r="W428" s="239"/>
      <c r="X428" s="239"/>
      <c r="Y428" s="239"/>
      <c r="Z428" s="239"/>
      <c r="AA428" s="239"/>
      <c r="AB428" s="188"/>
    </row>
    <row r="429" spans="1:28" s="210" customFormat="1" ht="12.75">
      <c r="A429" s="241"/>
      <c r="B429" s="239"/>
      <c r="C429" s="239"/>
      <c r="D429" s="239"/>
      <c r="E429" s="239"/>
      <c r="F429" s="138"/>
      <c r="G429" s="138"/>
      <c r="H429" s="138"/>
      <c r="I429" s="138"/>
      <c r="J429" s="138"/>
      <c r="K429" s="138"/>
      <c r="L429" s="138"/>
      <c r="M429" s="138"/>
      <c r="N429" s="138"/>
      <c r="O429" s="138"/>
      <c r="P429" s="239"/>
      <c r="Q429" s="239"/>
      <c r="R429" s="239"/>
      <c r="S429" s="240"/>
      <c r="T429" s="239"/>
      <c r="U429" s="239"/>
      <c r="V429" s="239"/>
      <c r="W429" s="239"/>
      <c r="X429" s="239"/>
      <c r="Y429" s="239"/>
      <c r="Z429" s="239"/>
      <c r="AA429" s="239"/>
      <c r="AB429" s="188"/>
    </row>
    <row r="430" spans="1:28" s="210" customFormat="1" ht="12.75">
      <c r="A430" s="241"/>
      <c r="B430" s="239"/>
      <c r="C430" s="239"/>
      <c r="D430" s="239"/>
      <c r="E430" s="239"/>
      <c r="F430" s="138"/>
      <c r="G430" s="138"/>
      <c r="H430" s="138"/>
      <c r="I430" s="138"/>
      <c r="J430" s="138"/>
      <c r="K430" s="138"/>
      <c r="L430" s="138"/>
      <c r="M430" s="138"/>
      <c r="N430" s="138"/>
      <c r="O430" s="138"/>
      <c r="P430" s="239"/>
      <c r="Q430" s="239"/>
      <c r="R430" s="239"/>
      <c r="S430" s="240"/>
      <c r="T430" s="239"/>
      <c r="U430" s="239"/>
      <c r="V430" s="239"/>
      <c r="W430" s="239"/>
      <c r="X430" s="239"/>
      <c r="Y430" s="239"/>
      <c r="Z430" s="239"/>
      <c r="AA430" s="239"/>
      <c r="AB430" s="188"/>
    </row>
    <row r="431" spans="1:28" s="210" customFormat="1" ht="12.75">
      <c r="A431" s="241"/>
      <c r="B431" s="239"/>
      <c r="C431" s="239"/>
      <c r="D431" s="239"/>
      <c r="E431" s="239"/>
      <c r="F431" s="138"/>
      <c r="G431" s="138"/>
      <c r="H431" s="138"/>
      <c r="I431" s="138"/>
      <c r="J431" s="138"/>
      <c r="K431" s="138"/>
      <c r="L431" s="138"/>
      <c r="M431" s="138"/>
      <c r="N431" s="138"/>
      <c r="O431" s="138"/>
      <c r="P431" s="239"/>
      <c r="Q431" s="239"/>
      <c r="R431" s="239"/>
      <c r="S431" s="240"/>
      <c r="T431" s="239"/>
      <c r="U431" s="239"/>
      <c r="V431" s="239"/>
      <c r="W431" s="239"/>
      <c r="X431" s="239"/>
      <c r="Y431" s="239"/>
      <c r="Z431" s="239"/>
      <c r="AA431" s="239"/>
      <c r="AB431" s="188"/>
    </row>
    <row r="432" spans="1:28" s="210" customFormat="1" ht="12.75">
      <c r="A432" s="241"/>
      <c r="B432" s="239"/>
      <c r="C432" s="239"/>
      <c r="D432" s="239"/>
      <c r="E432" s="239"/>
      <c r="F432" s="138"/>
      <c r="G432" s="138"/>
      <c r="H432" s="138"/>
      <c r="I432" s="138"/>
      <c r="J432" s="138"/>
      <c r="K432" s="138"/>
      <c r="L432" s="138"/>
      <c r="M432" s="138"/>
      <c r="N432" s="138"/>
      <c r="O432" s="138"/>
      <c r="P432" s="239"/>
      <c r="Q432" s="239"/>
      <c r="R432" s="239"/>
      <c r="S432" s="240"/>
      <c r="T432" s="239"/>
      <c r="U432" s="239"/>
      <c r="V432" s="239"/>
      <c r="W432" s="239"/>
      <c r="X432" s="239"/>
      <c r="Y432" s="239"/>
      <c r="Z432" s="239"/>
      <c r="AA432" s="239"/>
      <c r="AB432" s="188"/>
    </row>
    <row r="433" spans="1:28" s="210" customFormat="1" ht="12.75">
      <c r="A433" s="241"/>
      <c r="B433" s="239"/>
      <c r="C433" s="239"/>
      <c r="D433" s="239"/>
      <c r="E433" s="239"/>
      <c r="F433" s="138"/>
      <c r="G433" s="138"/>
      <c r="H433" s="138"/>
      <c r="I433" s="138"/>
      <c r="J433" s="138"/>
      <c r="K433" s="138"/>
      <c r="L433" s="138"/>
      <c r="M433" s="138"/>
      <c r="N433" s="138"/>
      <c r="O433" s="138"/>
      <c r="P433" s="239"/>
      <c r="Q433" s="239"/>
      <c r="R433" s="239"/>
      <c r="S433" s="240"/>
      <c r="T433" s="239"/>
      <c r="U433" s="239"/>
      <c r="V433" s="239"/>
      <c r="W433" s="239"/>
      <c r="X433" s="239"/>
      <c r="Y433" s="239"/>
      <c r="Z433" s="239"/>
      <c r="AA433" s="239"/>
      <c r="AB433" s="188"/>
    </row>
    <row r="434" spans="1:28" s="210" customFormat="1" ht="12.75">
      <c r="A434" s="241"/>
      <c r="B434" s="239"/>
      <c r="C434" s="239"/>
      <c r="D434" s="239"/>
      <c r="E434" s="239"/>
      <c r="F434" s="138"/>
      <c r="G434" s="138"/>
      <c r="H434" s="138"/>
      <c r="I434" s="138"/>
      <c r="J434" s="138"/>
      <c r="K434" s="138"/>
      <c r="L434" s="138"/>
      <c r="M434" s="138"/>
      <c r="N434" s="138"/>
      <c r="O434" s="138"/>
      <c r="P434" s="239"/>
      <c r="Q434" s="239"/>
      <c r="R434" s="239"/>
      <c r="S434" s="240"/>
      <c r="T434" s="239"/>
      <c r="U434" s="239"/>
      <c r="V434" s="239"/>
      <c r="W434" s="239"/>
      <c r="X434" s="239"/>
      <c r="Y434" s="239"/>
      <c r="Z434" s="239"/>
      <c r="AA434" s="239"/>
      <c r="AB434" s="188"/>
    </row>
    <row r="435" spans="1:28" s="210" customFormat="1" ht="12.75">
      <c r="A435" s="241"/>
      <c r="B435" s="239"/>
      <c r="C435" s="239"/>
      <c r="D435" s="239"/>
      <c r="E435" s="239"/>
      <c r="F435" s="138"/>
      <c r="G435" s="138"/>
      <c r="H435" s="138"/>
      <c r="I435" s="138"/>
      <c r="J435" s="138"/>
      <c r="K435" s="138"/>
      <c r="L435" s="138"/>
      <c r="M435" s="138"/>
      <c r="N435" s="138"/>
      <c r="O435" s="138"/>
      <c r="P435" s="239"/>
      <c r="Q435" s="239"/>
      <c r="R435" s="239"/>
      <c r="S435" s="240"/>
      <c r="T435" s="239"/>
      <c r="U435" s="239"/>
      <c r="V435" s="239"/>
      <c r="W435" s="239"/>
      <c r="X435" s="239"/>
      <c r="Y435" s="239"/>
      <c r="Z435" s="239"/>
      <c r="AA435" s="239"/>
      <c r="AB435" s="188"/>
    </row>
    <row r="436" spans="1:28" s="210" customFormat="1" ht="12.75">
      <c r="A436" s="241"/>
      <c r="B436" s="239"/>
      <c r="C436" s="239"/>
      <c r="D436" s="239"/>
      <c r="E436" s="239"/>
      <c r="F436" s="138"/>
      <c r="G436" s="138"/>
      <c r="H436" s="138"/>
      <c r="I436" s="138"/>
      <c r="J436" s="138"/>
      <c r="K436" s="138"/>
      <c r="L436" s="138"/>
      <c r="M436" s="138"/>
      <c r="N436" s="138"/>
      <c r="O436" s="138"/>
      <c r="P436" s="239"/>
      <c r="Q436" s="239"/>
      <c r="R436" s="239"/>
      <c r="S436" s="240"/>
      <c r="T436" s="239"/>
      <c r="U436" s="239"/>
      <c r="V436" s="239"/>
      <c r="W436" s="239"/>
      <c r="X436" s="239"/>
      <c r="Y436" s="239"/>
      <c r="Z436" s="239"/>
      <c r="AA436" s="239"/>
      <c r="AB436" s="188"/>
    </row>
    <row r="437" spans="1:28" s="210" customFormat="1" ht="12.75">
      <c r="A437" s="241"/>
      <c r="B437" s="239"/>
      <c r="C437" s="239"/>
      <c r="D437" s="239"/>
      <c r="E437" s="239"/>
      <c r="F437" s="138"/>
      <c r="G437" s="138"/>
      <c r="H437" s="138"/>
      <c r="I437" s="138"/>
      <c r="J437" s="138"/>
      <c r="K437" s="138"/>
      <c r="L437" s="138"/>
      <c r="M437" s="138"/>
      <c r="N437" s="138"/>
      <c r="O437" s="138"/>
      <c r="P437" s="239"/>
      <c r="Q437" s="239"/>
      <c r="R437" s="239"/>
      <c r="S437" s="240"/>
      <c r="T437" s="239"/>
      <c r="U437" s="239"/>
      <c r="V437" s="239"/>
      <c r="W437" s="239"/>
      <c r="X437" s="239"/>
      <c r="Y437" s="239"/>
      <c r="Z437" s="239"/>
      <c r="AA437" s="239"/>
      <c r="AB437" s="188"/>
    </row>
    <row r="438" spans="1:28" s="210" customFormat="1" ht="12.75">
      <c r="A438" s="241"/>
      <c r="B438" s="239"/>
      <c r="C438" s="239"/>
      <c r="D438" s="239"/>
      <c r="E438" s="239"/>
      <c r="F438" s="138"/>
      <c r="G438" s="138"/>
      <c r="H438" s="138"/>
      <c r="I438" s="138"/>
      <c r="J438" s="138"/>
      <c r="K438" s="138"/>
      <c r="L438" s="138"/>
      <c r="M438" s="138"/>
      <c r="N438" s="138"/>
      <c r="O438" s="138"/>
      <c r="P438" s="239"/>
      <c r="Q438" s="239"/>
      <c r="R438" s="239"/>
      <c r="S438" s="240"/>
      <c r="T438" s="239"/>
      <c r="U438" s="239"/>
      <c r="V438" s="239"/>
      <c r="W438" s="239"/>
      <c r="X438" s="239"/>
      <c r="Y438" s="239"/>
      <c r="Z438" s="239"/>
      <c r="AA438" s="239"/>
      <c r="AB438" s="188"/>
    </row>
    <row r="439" spans="1:28" s="210" customFormat="1" ht="12.75">
      <c r="A439" s="241"/>
      <c r="B439" s="239"/>
      <c r="C439" s="239"/>
      <c r="D439" s="239"/>
      <c r="E439" s="239"/>
      <c r="F439" s="138"/>
      <c r="G439" s="138"/>
      <c r="H439" s="138"/>
      <c r="I439" s="138"/>
      <c r="J439" s="138"/>
      <c r="K439" s="138"/>
      <c r="L439" s="138"/>
      <c r="M439" s="138"/>
      <c r="N439" s="138"/>
      <c r="O439" s="138"/>
      <c r="P439" s="239"/>
      <c r="Q439" s="239"/>
      <c r="R439" s="239"/>
      <c r="S439" s="240"/>
      <c r="T439" s="239"/>
      <c r="U439" s="239"/>
      <c r="V439" s="239"/>
      <c r="W439" s="239"/>
      <c r="X439" s="239"/>
      <c r="Y439" s="239"/>
      <c r="Z439" s="239"/>
      <c r="AA439" s="239"/>
      <c r="AB439" s="188"/>
    </row>
    <row r="440" spans="1:28" s="210" customFormat="1" ht="12.75">
      <c r="A440" s="241"/>
      <c r="B440" s="239"/>
      <c r="C440" s="239"/>
      <c r="D440" s="239"/>
      <c r="E440" s="239"/>
      <c r="F440" s="138"/>
      <c r="G440" s="138"/>
      <c r="H440" s="138"/>
      <c r="I440" s="138"/>
      <c r="J440" s="138"/>
      <c r="K440" s="138"/>
      <c r="L440" s="138"/>
      <c r="M440" s="138"/>
      <c r="N440" s="138"/>
      <c r="O440" s="138"/>
      <c r="P440" s="239"/>
      <c r="Q440" s="239"/>
      <c r="R440" s="239"/>
      <c r="S440" s="240"/>
      <c r="T440" s="239"/>
      <c r="U440" s="239"/>
      <c r="V440" s="239"/>
      <c r="W440" s="239"/>
      <c r="X440" s="239"/>
      <c r="Y440" s="239"/>
      <c r="Z440" s="239"/>
      <c r="AA440" s="239"/>
      <c r="AB440" s="188"/>
    </row>
    <row r="441" spans="1:28" s="210" customFormat="1" ht="12.75">
      <c r="A441" s="241"/>
      <c r="B441" s="239"/>
      <c r="C441" s="239"/>
      <c r="D441" s="239"/>
      <c r="E441" s="239"/>
      <c r="F441" s="138"/>
      <c r="G441" s="138"/>
      <c r="H441" s="138"/>
      <c r="I441" s="138"/>
      <c r="J441" s="138"/>
      <c r="K441" s="138"/>
      <c r="L441" s="138"/>
      <c r="M441" s="138"/>
      <c r="N441" s="138"/>
      <c r="O441" s="138"/>
      <c r="P441" s="239"/>
      <c r="Q441" s="239"/>
      <c r="R441" s="239"/>
      <c r="S441" s="240"/>
      <c r="T441" s="239"/>
      <c r="U441" s="239"/>
      <c r="V441" s="239"/>
      <c r="W441" s="239"/>
      <c r="X441" s="239"/>
      <c r="Y441" s="239"/>
      <c r="Z441" s="239"/>
      <c r="AA441" s="239"/>
      <c r="AB441" s="188"/>
    </row>
    <row r="442" spans="1:28" s="210" customFormat="1" ht="12.75">
      <c r="A442" s="241"/>
      <c r="B442" s="239"/>
      <c r="C442" s="239"/>
      <c r="D442" s="239"/>
      <c r="E442" s="239"/>
      <c r="F442" s="138"/>
      <c r="G442" s="138"/>
      <c r="H442" s="138"/>
      <c r="I442" s="138"/>
      <c r="J442" s="138"/>
      <c r="K442" s="138"/>
      <c r="L442" s="138"/>
      <c r="M442" s="138"/>
      <c r="N442" s="138"/>
      <c r="O442" s="138"/>
      <c r="P442" s="239"/>
      <c r="Q442" s="239"/>
      <c r="R442" s="239"/>
      <c r="S442" s="240"/>
      <c r="T442" s="239"/>
      <c r="U442" s="239"/>
      <c r="V442" s="239"/>
      <c r="W442" s="239"/>
      <c r="X442" s="239"/>
      <c r="Y442" s="239"/>
      <c r="Z442" s="239"/>
      <c r="AA442" s="239"/>
      <c r="AB442" s="188"/>
    </row>
    <row r="443" spans="1:28" s="210" customFormat="1" ht="12.75">
      <c r="A443" s="241"/>
      <c r="B443" s="239"/>
      <c r="C443" s="239"/>
      <c r="D443" s="239"/>
      <c r="E443" s="239"/>
      <c r="F443" s="138"/>
      <c r="G443" s="138"/>
      <c r="H443" s="138"/>
      <c r="I443" s="138"/>
      <c r="J443" s="138"/>
      <c r="K443" s="138"/>
      <c r="L443" s="138"/>
      <c r="M443" s="138"/>
      <c r="N443" s="138"/>
      <c r="O443" s="138"/>
      <c r="P443" s="239"/>
      <c r="Q443" s="239"/>
      <c r="R443" s="239"/>
      <c r="S443" s="240"/>
      <c r="T443" s="239"/>
      <c r="U443" s="239"/>
      <c r="V443" s="239"/>
      <c r="W443" s="239"/>
      <c r="X443" s="239"/>
      <c r="Y443" s="239"/>
      <c r="Z443" s="239"/>
      <c r="AA443" s="239"/>
      <c r="AB443" s="188"/>
    </row>
    <row r="444" spans="1:28" s="210" customFormat="1" ht="12.75">
      <c r="A444" s="241"/>
      <c r="B444" s="239"/>
      <c r="C444" s="239"/>
      <c r="D444" s="239"/>
      <c r="E444" s="239"/>
      <c r="F444" s="138"/>
      <c r="G444" s="138"/>
      <c r="H444" s="138"/>
      <c r="I444" s="138"/>
      <c r="J444" s="138"/>
      <c r="K444" s="138"/>
      <c r="L444" s="138"/>
      <c r="M444" s="138"/>
      <c r="N444" s="138"/>
      <c r="O444" s="138"/>
      <c r="P444" s="239"/>
      <c r="Q444" s="239"/>
      <c r="R444" s="239"/>
      <c r="S444" s="240"/>
      <c r="T444" s="239"/>
      <c r="U444" s="239"/>
      <c r="V444" s="239"/>
      <c r="W444" s="239"/>
      <c r="X444" s="239"/>
      <c r="Y444" s="239"/>
      <c r="Z444" s="239"/>
      <c r="AA444" s="239"/>
      <c r="AB444" s="188"/>
    </row>
    <row r="445" spans="1:28" s="210" customFormat="1" ht="12.75">
      <c r="A445" s="241"/>
      <c r="B445" s="239"/>
      <c r="C445" s="239"/>
      <c r="D445" s="239"/>
      <c r="E445" s="239"/>
      <c r="F445" s="138"/>
      <c r="G445" s="138"/>
      <c r="H445" s="138"/>
      <c r="I445" s="138"/>
      <c r="J445" s="138"/>
      <c r="K445" s="138"/>
      <c r="L445" s="138"/>
      <c r="M445" s="138"/>
      <c r="N445" s="138"/>
      <c r="O445" s="138"/>
      <c r="P445" s="239"/>
      <c r="Q445" s="239"/>
      <c r="R445" s="239"/>
      <c r="S445" s="240"/>
      <c r="T445" s="239"/>
      <c r="U445" s="239"/>
      <c r="V445" s="239"/>
      <c r="W445" s="239"/>
      <c r="X445" s="239"/>
      <c r="Y445" s="239"/>
      <c r="Z445" s="239"/>
      <c r="AA445" s="239"/>
      <c r="AB445" s="188"/>
    </row>
    <row r="446" spans="1:28" s="210" customFormat="1" ht="12.75">
      <c r="A446" s="241"/>
      <c r="B446" s="239"/>
      <c r="C446" s="239"/>
      <c r="D446" s="239"/>
      <c r="E446" s="239"/>
      <c r="F446" s="138"/>
      <c r="G446" s="138"/>
      <c r="H446" s="138"/>
      <c r="I446" s="138"/>
      <c r="J446" s="138"/>
      <c r="K446" s="138"/>
      <c r="L446" s="138"/>
      <c r="M446" s="138"/>
      <c r="N446" s="138"/>
      <c r="O446" s="138"/>
      <c r="P446" s="239"/>
      <c r="Q446" s="239"/>
      <c r="R446" s="239"/>
      <c r="S446" s="240"/>
      <c r="T446" s="239"/>
      <c r="U446" s="239"/>
      <c r="V446" s="239"/>
      <c r="W446" s="239"/>
      <c r="X446" s="239"/>
      <c r="Y446" s="239"/>
      <c r="Z446" s="239"/>
      <c r="AA446" s="239"/>
      <c r="AB446" s="188"/>
    </row>
    <row r="447" spans="1:28" s="210" customFormat="1" ht="12.75">
      <c r="A447" s="241"/>
      <c r="B447" s="239"/>
      <c r="C447" s="239"/>
      <c r="D447" s="239"/>
      <c r="E447" s="239"/>
      <c r="F447" s="138"/>
      <c r="G447" s="138"/>
      <c r="H447" s="138"/>
      <c r="I447" s="138"/>
      <c r="J447" s="138"/>
      <c r="K447" s="138"/>
      <c r="L447" s="138"/>
      <c r="M447" s="138"/>
      <c r="N447" s="138"/>
      <c r="O447" s="138"/>
      <c r="P447" s="239"/>
      <c r="Q447" s="239"/>
      <c r="R447" s="239"/>
      <c r="S447" s="240"/>
      <c r="T447" s="239"/>
      <c r="U447" s="239"/>
      <c r="V447" s="239"/>
      <c r="W447" s="239"/>
      <c r="X447" s="239"/>
      <c r="Y447" s="239"/>
      <c r="Z447" s="239"/>
      <c r="AA447" s="239"/>
      <c r="AB447" s="188"/>
    </row>
    <row r="448" spans="1:28" s="210" customFormat="1" ht="12.75">
      <c r="A448" s="241"/>
      <c r="B448" s="239"/>
      <c r="C448" s="239"/>
      <c r="D448" s="239"/>
      <c r="E448" s="239"/>
      <c r="F448" s="138"/>
      <c r="G448" s="138"/>
      <c r="H448" s="138"/>
      <c r="I448" s="138"/>
      <c r="J448" s="138"/>
      <c r="K448" s="138"/>
      <c r="L448" s="138"/>
      <c r="M448" s="138"/>
      <c r="N448" s="138"/>
      <c r="O448" s="138"/>
      <c r="P448" s="239"/>
      <c r="Q448" s="239"/>
      <c r="R448" s="239"/>
      <c r="S448" s="240"/>
      <c r="T448" s="239"/>
      <c r="U448" s="239"/>
      <c r="V448" s="239"/>
      <c r="W448" s="239"/>
      <c r="X448" s="239"/>
      <c r="Y448" s="239"/>
      <c r="Z448" s="239"/>
      <c r="AA448" s="239"/>
      <c r="AB448" s="188"/>
    </row>
    <row r="449" spans="1:28" s="210" customFormat="1" ht="12.75">
      <c r="A449" s="241"/>
      <c r="B449" s="239"/>
      <c r="C449" s="239"/>
      <c r="D449" s="239"/>
      <c r="E449" s="239"/>
      <c r="F449" s="138"/>
      <c r="G449" s="138"/>
      <c r="H449" s="138"/>
      <c r="I449" s="138"/>
      <c r="J449" s="138"/>
      <c r="K449" s="138"/>
      <c r="L449" s="138"/>
      <c r="M449" s="138"/>
      <c r="N449" s="138"/>
      <c r="O449" s="138"/>
      <c r="P449" s="239"/>
      <c r="Q449" s="239"/>
      <c r="R449" s="239"/>
      <c r="S449" s="240"/>
      <c r="T449" s="239"/>
      <c r="U449" s="239"/>
      <c r="V449" s="239"/>
      <c r="W449" s="239"/>
      <c r="X449" s="239"/>
      <c r="Y449" s="239"/>
      <c r="Z449" s="239"/>
      <c r="AA449" s="239"/>
      <c r="AB449" s="188"/>
    </row>
    <row r="450" spans="1:28" s="210" customFormat="1" ht="12.75">
      <c r="A450" s="241"/>
      <c r="B450" s="239"/>
      <c r="C450" s="239"/>
      <c r="D450" s="239"/>
      <c r="E450" s="239"/>
      <c r="F450" s="138"/>
      <c r="G450" s="138"/>
      <c r="H450" s="138"/>
      <c r="I450" s="138"/>
      <c r="J450" s="138"/>
      <c r="K450" s="138"/>
      <c r="L450" s="138"/>
      <c r="M450" s="138"/>
      <c r="N450" s="138"/>
      <c r="O450" s="138"/>
      <c r="P450" s="239"/>
      <c r="Q450" s="239"/>
      <c r="R450" s="239"/>
      <c r="S450" s="240"/>
      <c r="T450" s="239"/>
      <c r="U450" s="239"/>
      <c r="V450" s="239"/>
      <c r="W450" s="239"/>
      <c r="X450" s="239"/>
      <c r="Y450" s="239"/>
      <c r="Z450" s="239"/>
      <c r="AA450" s="239"/>
      <c r="AB450" s="188"/>
    </row>
    <row r="451" spans="1:28" s="210" customFormat="1" ht="12.75">
      <c r="A451" s="241"/>
      <c r="B451" s="239"/>
      <c r="C451" s="239"/>
      <c r="D451" s="239"/>
      <c r="E451" s="239"/>
      <c r="F451" s="138"/>
      <c r="G451" s="138"/>
      <c r="H451" s="138"/>
      <c r="I451" s="138"/>
      <c r="J451" s="138"/>
      <c r="K451" s="138"/>
      <c r="L451" s="138"/>
      <c r="M451" s="138"/>
      <c r="N451" s="138"/>
      <c r="O451" s="138"/>
      <c r="P451" s="239"/>
      <c r="Q451" s="239"/>
      <c r="R451" s="239"/>
      <c r="S451" s="240"/>
      <c r="T451" s="239"/>
      <c r="U451" s="239"/>
      <c r="V451" s="239"/>
      <c r="W451" s="239"/>
      <c r="X451" s="239"/>
      <c r="Y451" s="239"/>
      <c r="Z451" s="239"/>
      <c r="AA451" s="239"/>
      <c r="AB451" s="188"/>
    </row>
    <row r="452" spans="1:28" s="210" customFormat="1" ht="12.75">
      <c r="A452" s="241"/>
      <c r="B452" s="239"/>
      <c r="C452" s="239"/>
      <c r="D452" s="239"/>
      <c r="E452" s="239"/>
      <c r="F452" s="138"/>
      <c r="G452" s="138"/>
      <c r="H452" s="138"/>
      <c r="I452" s="138"/>
      <c r="J452" s="138"/>
      <c r="K452" s="138"/>
      <c r="L452" s="138"/>
      <c r="M452" s="138"/>
      <c r="N452" s="138"/>
      <c r="O452" s="138"/>
      <c r="P452" s="239"/>
      <c r="Q452" s="239"/>
      <c r="R452" s="239"/>
      <c r="S452" s="240"/>
      <c r="T452" s="239"/>
      <c r="U452" s="239"/>
      <c r="V452" s="239"/>
      <c r="W452" s="239"/>
      <c r="X452" s="239"/>
      <c r="Y452" s="239"/>
      <c r="Z452" s="239"/>
      <c r="AA452" s="239"/>
      <c r="AB452" s="188"/>
    </row>
    <row r="453" spans="1:28" s="210" customFormat="1" ht="12.75">
      <c r="A453" s="241"/>
      <c r="B453" s="239"/>
      <c r="C453" s="239"/>
      <c r="D453" s="239"/>
      <c r="E453" s="239"/>
      <c r="F453" s="138"/>
      <c r="G453" s="138"/>
      <c r="H453" s="138"/>
      <c r="I453" s="138"/>
      <c r="J453" s="138"/>
      <c r="K453" s="138"/>
      <c r="L453" s="138"/>
      <c r="M453" s="138"/>
      <c r="N453" s="138"/>
      <c r="O453" s="138"/>
      <c r="P453" s="239"/>
      <c r="Q453" s="239"/>
      <c r="R453" s="239"/>
      <c r="S453" s="240"/>
      <c r="T453" s="239"/>
      <c r="U453" s="239"/>
      <c r="V453" s="239"/>
      <c r="W453" s="239"/>
      <c r="X453" s="239"/>
      <c r="Y453" s="239"/>
      <c r="Z453" s="239"/>
      <c r="AA453" s="239"/>
      <c r="AB453" s="188"/>
    </row>
    <row r="454" spans="1:28" s="210" customFormat="1" ht="12.75">
      <c r="A454" s="241"/>
      <c r="B454" s="239"/>
      <c r="C454" s="239"/>
      <c r="D454" s="239"/>
      <c r="E454" s="239"/>
      <c r="F454" s="138"/>
      <c r="G454" s="138"/>
      <c r="H454" s="138"/>
      <c r="I454" s="138"/>
      <c r="J454" s="138"/>
      <c r="K454" s="138"/>
      <c r="L454" s="138"/>
      <c r="M454" s="138"/>
      <c r="N454" s="138"/>
      <c r="O454" s="138"/>
      <c r="P454" s="239"/>
      <c r="Q454" s="239"/>
      <c r="R454" s="239"/>
      <c r="S454" s="240"/>
      <c r="T454" s="239"/>
      <c r="U454" s="239"/>
      <c r="V454" s="239"/>
      <c r="W454" s="239"/>
      <c r="X454" s="239"/>
      <c r="Y454" s="239"/>
      <c r="Z454" s="239"/>
      <c r="AA454" s="239"/>
      <c r="AB454" s="188"/>
    </row>
    <row r="455" spans="1:28" s="210" customFormat="1" ht="12.75">
      <c r="A455" s="241"/>
      <c r="B455" s="239"/>
      <c r="C455" s="239"/>
      <c r="D455" s="239"/>
      <c r="E455" s="239"/>
      <c r="F455" s="138"/>
      <c r="G455" s="138"/>
      <c r="H455" s="138"/>
      <c r="I455" s="138"/>
      <c r="J455" s="138"/>
      <c r="K455" s="138"/>
      <c r="L455" s="138"/>
      <c r="M455" s="138"/>
      <c r="N455" s="138"/>
      <c r="O455" s="138"/>
      <c r="P455" s="239"/>
      <c r="Q455" s="239"/>
      <c r="R455" s="239"/>
      <c r="S455" s="240"/>
      <c r="T455" s="239"/>
      <c r="U455" s="239"/>
      <c r="V455" s="239"/>
      <c r="W455" s="239"/>
      <c r="X455" s="239"/>
      <c r="Y455" s="239"/>
      <c r="Z455" s="239"/>
      <c r="AA455" s="239"/>
      <c r="AB455" s="188"/>
    </row>
    <row r="456" spans="1:28" s="210" customFormat="1" ht="12.75">
      <c r="A456" s="241"/>
      <c r="B456" s="239"/>
      <c r="C456" s="239"/>
      <c r="D456" s="239"/>
      <c r="E456" s="239"/>
      <c r="F456" s="138"/>
      <c r="G456" s="138"/>
      <c r="H456" s="138"/>
      <c r="I456" s="138"/>
      <c r="J456" s="138"/>
      <c r="K456" s="138"/>
      <c r="L456" s="138"/>
      <c r="M456" s="138"/>
      <c r="N456" s="138"/>
      <c r="O456" s="138"/>
      <c r="P456" s="239"/>
      <c r="Q456" s="239"/>
      <c r="R456" s="239"/>
      <c r="S456" s="240"/>
      <c r="T456" s="239"/>
      <c r="U456" s="239"/>
      <c r="V456" s="239"/>
      <c r="W456" s="239"/>
      <c r="X456" s="239"/>
      <c r="Y456" s="239"/>
      <c r="Z456" s="239"/>
      <c r="AA456" s="239"/>
      <c r="AB456" s="188"/>
    </row>
    <row r="457" spans="1:28" s="210" customFormat="1" ht="12.75">
      <c r="A457" s="241"/>
      <c r="B457" s="239"/>
      <c r="C457" s="239"/>
      <c r="D457" s="239"/>
      <c r="E457" s="239"/>
      <c r="F457" s="138"/>
      <c r="G457" s="138"/>
      <c r="H457" s="138"/>
      <c r="I457" s="138"/>
      <c r="J457" s="138"/>
      <c r="K457" s="138"/>
      <c r="L457" s="138"/>
      <c r="M457" s="138"/>
      <c r="N457" s="138"/>
      <c r="O457" s="138"/>
      <c r="P457" s="239"/>
      <c r="Q457" s="239"/>
      <c r="R457" s="239"/>
      <c r="S457" s="240"/>
      <c r="T457" s="239"/>
      <c r="U457" s="239"/>
      <c r="V457" s="239"/>
      <c r="W457" s="239"/>
      <c r="X457" s="239"/>
      <c r="Y457" s="239"/>
      <c r="Z457" s="239"/>
      <c r="AA457" s="239"/>
      <c r="AB457" s="188"/>
    </row>
    <row r="458" spans="1:28" s="210" customFormat="1" ht="12.75">
      <c r="A458" s="241"/>
      <c r="B458" s="239"/>
      <c r="C458" s="239"/>
      <c r="D458" s="239"/>
      <c r="E458" s="239"/>
      <c r="F458" s="138"/>
      <c r="G458" s="138"/>
      <c r="H458" s="138"/>
      <c r="I458" s="138"/>
      <c r="J458" s="138"/>
      <c r="K458" s="138"/>
      <c r="L458" s="138"/>
      <c r="M458" s="138"/>
      <c r="N458" s="138"/>
      <c r="O458" s="138"/>
      <c r="P458" s="239"/>
      <c r="Q458" s="239"/>
      <c r="R458" s="239"/>
      <c r="S458" s="240"/>
      <c r="T458" s="239"/>
      <c r="U458" s="239"/>
      <c r="V458" s="239"/>
      <c r="W458" s="239"/>
      <c r="X458" s="239"/>
      <c r="Y458" s="239"/>
      <c r="Z458" s="239"/>
      <c r="AA458" s="239"/>
      <c r="AB458" s="188"/>
    </row>
    <row r="459" spans="1:28" s="210" customFormat="1" ht="12.75">
      <c r="A459" s="241"/>
      <c r="B459" s="239"/>
      <c r="C459" s="239"/>
      <c r="D459" s="239"/>
      <c r="E459" s="239"/>
      <c r="F459" s="138"/>
      <c r="G459" s="138"/>
      <c r="H459" s="138"/>
      <c r="I459" s="138"/>
      <c r="J459" s="138"/>
      <c r="K459" s="138"/>
      <c r="L459" s="138"/>
      <c r="M459" s="138"/>
      <c r="N459" s="138"/>
      <c r="O459" s="138"/>
      <c r="P459" s="239"/>
      <c r="Q459" s="239"/>
      <c r="R459" s="239"/>
      <c r="S459" s="240"/>
      <c r="T459" s="239"/>
      <c r="U459" s="239"/>
      <c r="V459" s="239"/>
      <c r="W459" s="239"/>
      <c r="X459" s="239"/>
      <c r="Y459" s="239"/>
      <c r="Z459" s="239"/>
      <c r="AA459" s="239"/>
      <c r="AB459" s="188"/>
    </row>
    <row r="460" spans="1:28" s="210" customFormat="1" ht="12.75">
      <c r="A460" s="241"/>
      <c r="B460" s="239"/>
      <c r="C460" s="239"/>
      <c r="D460" s="239"/>
      <c r="E460" s="239"/>
      <c r="F460" s="138"/>
      <c r="G460" s="138"/>
      <c r="H460" s="138"/>
      <c r="I460" s="138"/>
      <c r="J460" s="138"/>
      <c r="K460" s="138"/>
      <c r="L460" s="138"/>
      <c r="M460" s="138"/>
      <c r="N460" s="138"/>
      <c r="O460" s="138"/>
      <c r="P460" s="239"/>
      <c r="Q460" s="239"/>
      <c r="R460" s="239"/>
      <c r="S460" s="240"/>
      <c r="T460" s="239"/>
      <c r="U460" s="239"/>
      <c r="V460" s="239"/>
      <c r="W460" s="239"/>
      <c r="X460" s="239"/>
      <c r="Y460" s="239"/>
      <c r="Z460" s="239"/>
      <c r="AA460" s="239"/>
      <c r="AB460" s="188"/>
    </row>
    <row r="461" spans="1:28" s="210" customFormat="1" ht="12.75">
      <c r="A461" s="241"/>
      <c r="B461" s="239"/>
      <c r="C461" s="239"/>
      <c r="D461" s="239"/>
      <c r="E461" s="239"/>
      <c r="F461" s="138"/>
      <c r="G461" s="138"/>
      <c r="H461" s="138"/>
      <c r="I461" s="138"/>
      <c r="J461" s="138"/>
      <c r="K461" s="138"/>
      <c r="L461" s="138"/>
      <c r="M461" s="138"/>
      <c r="N461" s="138"/>
      <c r="O461" s="138"/>
      <c r="P461" s="239"/>
      <c r="Q461" s="239"/>
      <c r="R461" s="239"/>
      <c r="S461" s="240"/>
      <c r="T461" s="239"/>
      <c r="U461" s="239"/>
      <c r="V461" s="239"/>
      <c r="W461" s="239"/>
      <c r="X461" s="239"/>
      <c r="Y461" s="239"/>
      <c r="Z461" s="239"/>
      <c r="AA461" s="239"/>
      <c r="AB461" s="188"/>
    </row>
    <row r="462" spans="1:28" s="210" customFormat="1" ht="12.75">
      <c r="A462" s="241"/>
      <c r="B462" s="239"/>
      <c r="C462" s="239"/>
      <c r="D462" s="239"/>
      <c r="E462" s="239"/>
      <c r="F462" s="138"/>
      <c r="G462" s="138"/>
      <c r="H462" s="138"/>
      <c r="I462" s="138"/>
      <c r="J462" s="138"/>
      <c r="K462" s="138"/>
      <c r="L462" s="138"/>
      <c r="M462" s="138"/>
      <c r="N462" s="138"/>
      <c r="O462" s="138"/>
      <c r="P462" s="239"/>
      <c r="Q462" s="239"/>
      <c r="R462" s="239"/>
      <c r="S462" s="240"/>
      <c r="T462" s="239"/>
      <c r="U462" s="239"/>
      <c r="V462" s="239"/>
      <c r="W462" s="239"/>
      <c r="X462" s="239"/>
      <c r="Y462" s="239"/>
      <c r="Z462" s="239"/>
      <c r="AA462" s="239"/>
      <c r="AB462" s="188"/>
    </row>
    <row r="463" spans="1:28" s="210" customFormat="1" ht="12.75">
      <c r="A463" s="241"/>
      <c r="B463" s="239"/>
      <c r="C463" s="239"/>
      <c r="D463" s="239"/>
      <c r="E463" s="239"/>
      <c r="F463" s="138"/>
      <c r="G463" s="138"/>
      <c r="H463" s="138"/>
      <c r="I463" s="138"/>
      <c r="J463" s="138"/>
      <c r="K463" s="138"/>
      <c r="L463" s="138"/>
      <c r="M463" s="138"/>
      <c r="N463" s="138"/>
      <c r="O463" s="138"/>
      <c r="P463" s="239"/>
      <c r="Q463" s="239"/>
      <c r="R463" s="239"/>
      <c r="S463" s="240"/>
      <c r="T463" s="239"/>
      <c r="U463" s="239"/>
      <c r="V463" s="239"/>
      <c r="W463" s="239"/>
      <c r="X463" s="239"/>
      <c r="Y463" s="239"/>
      <c r="Z463" s="239"/>
      <c r="AA463" s="239"/>
      <c r="AB463" s="188"/>
    </row>
    <row r="464" spans="1:28" s="210" customFormat="1" ht="12.75">
      <c r="A464" s="241"/>
      <c r="B464" s="239"/>
      <c r="C464" s="239"/>
      <c r="D464" s="239"/>
      <c r="E464" s="239"/>
      <c r="F464" s="138"/>
      <c r="G464" s="138"/>
      <c r="H464" s="138"/>
      <c r="I464" s="138"/>
      <c r="J464" s="138"/>
      <c r="K464" s="138"/>
      <c r="L464" s="138"/>
      <c r="M464" s="138"/>
      <c r="N464" s="138"/>
      <c r="O464" s="138"/>
      <c r="P464" s="239"/>
      <c r="Q464" s="239"/>
      <c r="R464" s="239"/>
      <c r="S464" s="240"/>
      <c r="T464" s="239"/>
      <c r="U464" s="239"/>
      <c r="V464" s="239"/>
      <c r="W464" s="239"/>
      <c r="X464" s="239"/>
      <c r="Y464" s="239"/>
      <c r="Z464" s="239"/>
      <c r="AA464" s="239"/>
      <c r="AB464" s="188"/>
    </row>
    <row r="465" spans="1:28" s="210" customFormat="1" ht="12.75">
      <c r="A465" s="241"/>
      <c r="B465" s="239"/>
      <c r="C465" s="239"/>
      <c r="D465" s="239"/>
      <c r="E465" s="239"/>
      <c r="F465" s="138"/>
      <c r="G465" s="138"/>
      <c r="H465" s="138"/>
      <c r="I465" s="138"/>
      <c r="J465" s="138"/>
      <c r="K465" s="138"/>
      <c r="L465" s="138"/>
      <c r="M465" s="138"/>
      <c r="N465" s="138"/>
      <c r="O465" s="138"/>
      <c r="P465" s="239"/>
      <c r="Q465" s="239"/>
      <c r="R465" s="239"/>
      <c r="S465" s="240"/>
      <c r="T465" s="239"/>
      <c r="U465" s="239"/>
      <c r="V465" s="239"/>
      <c r="W465" s="239"/>
      <c r="X465" s="239"/>
      <c r="Y465" s="239"/>
      <c r="Z465" s="239"/>
      <c r="AA465" s="239"/>
      <c r="AB465" s="188"/>
    </row>
    <row r="466" spans="1:28" s="210" customFormat="1" ht="12.75">
      <c r="A466" s="241"/>
      <c r="B466" s="239"/>
      <c r="C466" s="239"/>
      <c r="D466" s="239"/>
      <c r="E466" s="239"/>
      <c r="F466" s="138"/>
      <c r="G466" s="138"/>
      <c r="H466" s="138"/>
      <c r="I466" s="138"/>
      <c r="J466" s="138"/>
      <c r="K466" s="138"/>
      <c r="L466" s="138"/>
      <c r="M466" s="138"/>
      <c r="N466" s="138"/>
      <c r="O466" s="138"/>
      <c r="P466" s="239"/>
      <c r="Q466" s="239"/>
      <c r="R466" s="239"/>
      <c r="S466" s="240"/>
      <c r="T466" s="239"/>
      <c r="U466" s="239"/>
      <c r="V466" s="239"/>
      <c r="W466" s="239"/>
      <c r="X466" s="239"/>
      <c r="Y466" s="239"/>
      <c r="Z466" s="239"/>
      <c r="AA466" s="239"/>
      <c r="AB466" s="188"/>
    </row>
    <row r="467" spans="1:28" s="210" customFormat="1" ht="12.75">
      <c r="A467" s="241"/>
      <c r="B467" s="239"/>
      <c r="C467" s="239"/>
      <c r="D467" s="239"/>
      <c r="E467" s="239"/>
      <c r="F467" s="138"/>
      <c r="G467" s="138"/>
      <c r="H467" s="138"/>
      <c r="I467" s="138"/>
      <c r="J467" s="138"/>
      <c r="K467" s="138"/>
      <c r="L467" s="138"/>
      <c r="M467" s="138"/>
      <c r="N467" s="138"/>
      <c r="O467" s="138"/>
      <c r="P467" s="239"/>
      <c r="Q467" s="239"/>
      <c r="R467" s="239"/>
      <c r="S467" s="240"/>
      <c r="T467" s="239"/>
      <c r="U467" s="239"/>
      <c r="V467" s="239"/>
      <c r="W467" s="239"/>
      <c r="X467" s="239"/>
      <c r="Y467" s="239"/>
      <c r="Z467" s="239"/>
      <c r="AA467" s="239"/>
      <c r="AB467" s="188"/>
    </row>
    <row r="468" spans="1:28" s="210" customFormat="1" ht="12.75">
      <c r="A468" s="241"/>
      <c r="B468" s="239"/>
      <c r="C468" s="239"/>
      <c r="D468" s="239"/>
      <c r="E468" s="239"/>
      <c r="F468" s="138"/>
      <c r="G468" s="138"/>
      <c r="H468" s="138"/>
      <c r="I468" s="138"/>
      <c r="J468" s="138"/>
      <c r="K468" s="138"/>
      <c r="L468" s="138"/>
      <c r="M468" s="138"/>
      <c r="N468" s="138"/>
      <c r="O468" s="138"/>
      <c r="P468" s="239"/>
      <c r="Q468" s="239"/>
      <c r="R468" s="239"/>
      <c r="S468" s="240"/>
      <c r="T468" s="239"/>
      <c r="U468" s="239"/>
      <c r="V468" s="239"/>
      <c r="W468" s="239"/>
      <c r="X468" s="239"/>
      <c r="Y468" s="239"/>
      <c r="Z468" s="239"/>
      <c r="AA468" s="239"/>
      <c r="AB468" s="188"/>
    </row>
    <row r="469" spans="1:28" s="210" customFormat="1" ht="12.75">
      <c r="A469" s="241"/>
      <c r="B469" s="239"/>
      <c r="C469" s="239"/>
      <c r="D469" s="239"/>
      <c r="E469" s="239"/>
      <c r="F469" s="138"/>
      <c r="G469" s="138"/>
      <c r="H469" s="138"/>
      <c r="I469" s="138"/>
      <c r="J469" s="138"/>
      <c r="K469" s="138"/>
      <c r="L469" s="138"/>
      <c r="M469" s="138"/>
      <c r="N469" s="138"/>
      <c r="O469" s="138"/>
      <c r="P469" s="239"/>
      <c r="Q469" s="239"/>
      <c r="R469" s="239"/>
      <c r="S469" s="240"/>
      <c r="T469" s="239"/>
      <c r="U469" s="239"/>
      <c r="V469" s="239"/>
      <c r="W469" s="239"/>
      <c r="X469" s="239"/>
      <c r="Y469" s="239"/>
      <c r="Z469" s="239"/>
      <c r="AA469" s="239"/>
      <c r="AB469" s="188"/>
    </row>
    <row r="470" spans="1:28" s="210" customFormat="1" ht="12.75">
      <c r="A470" s="241"/>
      <c r="B470" s="239"/>
      <c r="C470" s="239"/>
      <c r="D470" s="239"/>
      <c r="E470" s="239"/>
      <c r="F470" s="138"/>
      <c r="G470" s="138"/>
      <c r="H470" s="138"/>
      <c r="I470" s="138"/>
      <c r="J470" s="138"/>
      <c r="K470" s="138"/>
      <c r="L470" s="138"/>
      <c r="M470" s="138"/>
      <c r="N470" s="138"/>
      <c r="O470" s="138"/>
      <c r="P470" s="239"/>
      <c r="Q470" s="239"/>
      <c r="R470" s="239"/>
      <c r="S470" s="240"/>
      <c r="T470" s="239"/>
      <c r="U470" s="239"/>
      <c r="V470" s="239"/>
      <c r="W470" s="239"/>
      <c r="X470" s="239"/>
      <c r="Y470" s="239"/>
      <c r="Z470" s="239"/>
      <c r="AA470" s="239"/>
      <c r="AB470" s="188"/>
    </row>
    <row r="471" spans="1:28" s="210" customFormat="1" ht="12.75">
      <c r="A471" s="241"/>
      <c r="B471" s="239"/>
      <c r="C471" s="239"/>
      <c r="D471" s="239"/>
      <c r="E471" s="239"/>
      <c r="F471" s="138"/>
      <c r="G471" s="138"/>
      <c r="H471" s="138"/>
      <c r="I471" s="138"/>
      <c r="J471" s="138"/>
      <c r="K471" s="138"/>
      <c r="L471" s="138"/>
      <c r="M471" s="138"/>
      <c r="N471" s="138"/>
      <c r="O471" s="138"/>
      <c r="P471" s="239"/>
      <c r="Q471" s="239"/>
      <c r="R471" s="239"/>
      <c r="S471" s="240"/>
      <c r="T471" s="239"/>
      <c r="U471" s="239"/>
      <c r="V471" s="239"/>
      <c r="W471" s="239"/>
      <c r="X471" s="239"/>
      <c r="Y471" s="239"/>
      <c r="Z471" s="239"/>
      <c r="AA471" s="239"/>
      <c r="AB471" s="188"/>
    </row>
    <row r="472" spans="1:28" s="210" customFormat="1" ht="12.75">
      <c r="A472" s="241"/>
      <c r="B472" s="239"/>
      <c r="C472" s="239"/>
      <c r="D472" s="239"/>
      <c r="E472" s="239"/>
      <c r="F472" s="138"/>
      <c r="G472" s="138"/>
      <c r="H472" s="138"/>
      <c r="I472" s="138"/>
      <c r="J472" s="138"/>
      <c r="K472" s="138"/>
      <c r="L472" s="138"/>
      <c r="M472" s="138"/>
      <c r="N472" s="138"/>
      <c r="O472" s="138"/>
      <c r="P472" s="239"/>
      <c r="Q472" s="239"/>
      <c r="R472" s="239"/>
      <c r="S472" s="240"/>
      <c r="T472" s="239"/>
      <c r="U472" s="239"/>
      <c r="V472" s="239"/>
      <c r="W472" s="239"/>
      <c r="X472" s="239"/>
      <c r="Y472" s="239"/>
      <c r="Z472" s="239"/>
      <c r="AA472" s="239"/>
      <c r="AB472" s="188"/>
    </row>
    <row r="473" spans="1:28" s="210" customFormat="1" ht="12.75">
      <c r="A473" s="241"/>
      <c r="B473" s="239"/>
      <c r="C473" s="239"/>
      <c r="D473" s="239"/>
      <c r="E473" s="239"/>
      <c r="F473" s="138"/>
      <c r="G473" s="138"/>
      <c r="H473" s="138"/>
      <c r="I473" s="138"/>
      <c r="J473" s="138"/>
      <c r="K473" s="138"/>
      <c r="L473" s="138"/>
      <c r="M473" s="138"/>
      <c r="N473" s="138"/>
      <c r="O473" s="138"/>
      <c r="P473" s="239"/>
      <c r="Q473" s="239"/>
      <c r="R473" s="239"/>
      <c r="S473" s="240"/>
      <c r="T473" s="239"/>
      <c r="U473" s="239"/>
      <c r="V473" s="239"/>
      <c r="W473" s="239"/>
      <c r="X473" s="239"/>
      <c r="Y473" s="239"/>
      <c r="Z473" s="239"/>
      <c r="AA473" s="239"/>
      <c r="AB473" s="188"/>
    </row>
    <row r="474" spans="1:28" s="210" customFormat="1" ht="12.75">
      <c r="A474" s="241"/>
      <c r="B474" s="239"/>
      <c r="C474" s="239"/>
      <c r="D474" s="239"/>
      <c r="E474" s="239"/>
      <c r="F474" s="138"/>
      <c r="G474" s="138"/>
      <c r="H474" s="138"/>
      <c r="I474" s="138"/>
      <c r="J474" s="138"/>
      <c r="K474" s="138"/>
      <c r="L474" s="138"/>
      <c r="M474" s="138"/>
      <c r="N474" s="138"/>
      <c r="O474" s="138"/>
      <c r="P474" s="239"/>
      <c r="Q474" s="239"/>
      <c r="R474" s="239"/>
      <c r="S474" s="240"/>
      <c r="T474" s="239"/>
      <c r="U474" s="239"/>
      <c r="V474" s="239"/>
      <c r="W474" s="239"/>
      <c r="X474" s="239"/>
      <c r="Y474" s="239"/>
      <c r="Z474" s="239"/>
      <c r="AA474" s="239"/>
      <c r="AB474" s="188"/>
    </row>
    <row r="475" spans="1:28" s="210" customFormat="1" ht="12.75">
      <c r="A475" s="241"/>
      <c r="B475" s="239"/>
      <c r="C475" s="239"/>
      <c r="D475" s="239"/>
      <c r="E475" s="239"/>
      <c r="F475" s="138"/>
      <c r="G475" s="138"/>
      <c r="H475" s="138"/>
      <c r="I475" s="138"/>
      <c r="J475" s="138"/>
      <c r="K475" s="138"/>
      <c r="L475" s="138"/>
      <c r="M475" s="138"/>
      <c r="N475" s="138"/>
      <c r="O475" s="138"/>
      <c r="P475" s="239"/>
      <c r="Q475" s="239"/>
      <c r="R475" s="239"/>
      <c r="S475" s="240"/>
      <c r="T475" s="239"/>
      <c r="U475" s="239"/>
      <c r="V475" s="239"/>
      <c r="W475" s="239"/>
      <c r="X475" s="239"/>
      <c r="Y475" s="239"/>
      <c r="Z475" s="239"/>
      <c r="AA475" s="239"/>
      <c r="AB475" s="188"/>
    </row>
    <row r="476" spans="1:28" s="210" customFormat="1" ht="12.75">
      <c r="A476" s="241"/>
      <c r="B476" s="239"/>
      <c r="C476" s="239"/>
      <c r="D476" s="239"/>
      <c r="E476" s="239"/>
      <c r="F476" s="138"/>
      <c r="G476" s="138"/>
      <c r="H476" s="138"/>
      <c r="I476" s="138"/>
      <c r="J476" s="138"/>
      <c r="K476" s="138"/>
      <c r="L476" s="138"/>
      <c r="M476" s="138"/>
      <c r="N476" s="138"/>
      <c r="O476" s="138"/>
      <c r="P476" s="239"/>
      <c r="Q476" s="239"/>
      <c r="R476" s="239"/>
      <c r="S476" s="240"/>
      <c r="T476" s="239"/>
      <c r="U476" s="239"/>
      <c r="V476" s="239"/>
      <c r="W476" s="239"/>
      <c r="X476" s="239"/>
      <c r="Y476" s="239"/>
      <c r="Z476" s="239"/>
      <c r="AA476" s="239"/>
      <c r="AB476" s="188"/>
    </row>
    <row r="477" spans="1:28" s="210" customFormat="1" ht="12.75">
      <c r="A477" s="241"/>
      <c r="B477" s="239"/>
      <c r="C477" s="239"/>
      <c r="D477" s="239"/>
      <c r="E477" s="239"/>
      <c r="F477" s="138"/>
      <c r="G477" s="138"/>
      <c r="H477" s="138"/>
      <c r="I477" s="138"/>
      <c r="J477" s="138"/>
      <c r="K477" s="138"/>
      <c r="L477" s="138"/>
      <c r="M477" s="138"/>
      <c r="N477" s="138"/>
      <c r="O477" s="138"/>
      <c r="P477" s="239"/>
      <c r="Q477" s="239"/>
      <c r="R477" s="239"/>
      <c r="S477" s="240"/>
      <c r="T477" s="239"/>
      <c r="U477" s="239"/>
      <c r="V477" s="239"/>
      <c r="W477" s="239"/>
      <c r="X477" s="239"/>
      <c r="Y477" s="239"/>
      <c r="Z477" s="239"/>
      <c r="AA477" s="239"/>
      <c r="AB477" s="188"/>
    </row>
    <row r="478" spans="1:28" s="210" customFormat="1" ht="12.75">
      <c r="A478" s="241"/>
      <c r="B478" s="239"/>
      <c r="C478" s="239"/>
      <c r="D478" s="239"/>
      <c r="E478" s="239"/>
      <c r="F478" s="138"/>
      <c r="G478" s="138"/>
      <c r="H478" s="138"/>
      <c r="I478" s="138"/>
      <c r="J478" s="138"/>
      <c r="K478" s="138"/>
      <c r="L478" s="138"/>
      <c r="M478" s="138"/>
      <c r="N478" s="138"/>
      <c r="O478" s="138"/>
      <c r="P478" s="239"/>
      <c r="Q478" s="239"/>
      <c r="R478" s="239"/>
      <c r="S478" s="240"/>
      <c r="T478" s="239"/>
      <c r="U478" s="239"/>
      <c r="V478" s="239"/>
      <c r="W478" s="239"/>
      <c r="X478" s="239"/>
      <c r="Y478" s="239"/>
      <c r="Z478" s="239"/>
      <c r="AA478" s="239"/>
      <c r="AB478" s="188"/>
    </row>
    <row r="479" spans="1:28" s="210" customFormat="1" ht="12.75">
      <c r="A479" s="241"/>
      <c r="B479" s="239"/>
      <c r="C479" s="239"/>
      <c r="D479" s="239"/>
      <c r="E479" s="239"/>
      <c r="F479" s="138"/>
      <c r="G479" s="138"/>
      <c r="H479" s="138"/>
      <c r="I479" s="138"/>
      <c r="J479" s="138"/>
      <c r="K479" s="138"/>
      <c r="L479" s="138"/>
      <c r="M479" s="138"/>
      <c r="N479" s="138"/>
      <c r="O479" s="138"/>
      <c r="P479" s="239"/>
      <c r="Q479" s="239"/>
      <c r="R479" s="239"/>
      <c r="S479" s="240"/>
      <c r="T479" s="239"/>
      <c r="U479" s="239"/>
      <c r="V479" s="239"/>
      <c r="W479" s="239"/>
      <c r="X479" s="239"/>
      <c r="Y479" s="239"/>
      <c r="Z479" s="239"/>
      <c r="AA479" s="239"/>
      <c r="AB479" s="188"/>
    </row>
    <row r="480" spans="1:28" s="210" customFormat="1" ht="12.75">
      <c r="A480" s="241"/>
      <c r="B480" s="239"/>
      <c r="C480" s="239"/>
      <c r="D480" s="239"/>
      <c r="E480" s="239"/>
      <c r="F480" s="138"/>
      <c r="G480" s="138"/>
      <c r="H480" s="138"/>
      <c r="I480" s="138"/>
      <c r="J480" s="138"/>
      <c r="K480" s="138"/>
      <c r="L480" s="138"/>
      <c r="M480" s="138"/>
      <c r="N480" s="138"/>
      <c r="O480" s="138"/>
      <c r="P480" s="239"/>
      <c r="Q480" s="239"/>
      <c r="R480" s="239"/>
      <c r="S480" s="240"/>
      <c r="T480" s="239"/>
      <c r="U480" s="239"/>
      <c r="V480" s="239"/>
      <c r="W480" s="239"/>
      <c r="X480" s="239"/>
      <c r="Y480" s="239"/>
      <c r="Z480" s="239"/>
      <c r="AA480" s="239"/>
      <c r="AB480" s="188"/>
    </row>
    <row r="481" spans="1:28" s="210" customFormat="1" ht="12.75">
      <c r="A481" s="241"/>
      <c r="B481" s="239"/>
      <c r="C481" s="239"/>
      <c r="D481" s="239"/>
      <c r="E481" s="239"/>
      <c r="F481" s="138"/>
      <c r="G481" s="138"/>
      <c r="H481" s="138"/>
      <c r="I481" s="138"/>
      <c r="J481" s="138"/>
      <c r="K481" s="138"/>
      <c r="L481" s="138"/>
      <c r="M481" s="138"/>
      <c r="N481" s="138"/>
      <c r="O481" s="138"/>
      <c r="P481" s="239"/>
      <c r="Q481" s="239"/>
      <c r="R481" s="239"/>
      <c r="S481" s="240"/>
      <c r="T481" s="239"/>
      <c r="U481" s="239"/>
      <c r="V481" s="239"/>
      <c r="W481" s="239"/>
      <c r="X481" s="239"/>
      <c r="Y481" s="239"/>
      <c r="Z481" s="239"/>
      <c r="AA481" s="239"/>
      <c r="AB481" s="188"/>
    </row>
    <row r="482" spans="1:28" s="210" customFormat="1" ht="12.75">
      <c r="A482" s="241"/>
      <c r="B482" s="239"/>
      <c r="C482" s="239"/>
      <c r="D482" s="239"/>
      <c r="E482" s="239"/>
      <c r="F482" s="138"/>
      <c r="G482" s="138"/>
      <c r="H482" s="138"/>
      <c r="I482" s="138"/>
      <c r="J482" s="138"/>
      <c r="K482" s="138"/>
      <c r="L482" s="138"/>
      <c r="M482" s="138"/>
      <c r="N482" s="138"/>
      <c r="O482" s="138"/>
      <c r="P482" s="239"/>
      <c r="Q482" s="239"/>
      <c r="R482" s="239"/>
      <c r="S482" s="240"/>
      <c r="T482" s="239"/>
      <c r="U482" s="239"/>
      <c r="V482" s="239"/>
      <c r="W482" s="239"/>
      <c r="X482" s="239"/>
      <c r="Y482" s="239"/>
      <c r="Z482" s="239"/>
      <c r="AA482" s="239"/>
      <c r="AB482" s="188"/>
    </row>
    <row r="483" spans="1:28" s="210" customFormat="1" ht="12.75">
      <c r="A483" s="241"/>
      <c r="B483" s="239"/>
      <c r="C483" s="239"/>
      <c r="D483" s="239"/>
      <c r="E483" s="239"/>
      <c r="F483" s="138"/>
      <c r="G483" s="138"/>
      <c r="H483" s="138"/>
      <c r="I483" s="138"/>
      <c r="J483" s="138"/>
      <c r="K483" s="138"/>
      <c r="L483" s="138"/>
      <c r="M483" s="138"/>
      <c r="N483" s="138"/>
      <c r="O483" s="138"/>
      <c r="P483" s="239"/>
      <c r="Q483" s="239"/>
      <c r="R483" s="239"/>
      <c r="S483" s="240"/>
      <c r="T483" s="239"/>
      <c r="U483" s="239"/>
      <c r="V483" s="239"/>
      <c r="W483" s="239"/>
      <c r="X483" s="239"/>
      <c r="Y483" s="239"/>
      <c r="Z483" s="239"/>
      <c r="AA483" s="239"/>
      <c r="AB483" s="188"/>
    </row>
    <row r="484" spans="1:28" s="210" customFormat="1" ht="12.75">
      <c r="A484" s="241"/>
      <c r="B484" s="239"/>
      <c r="C484" s="239"/>
      <c r="D484" s="239"/>
      <c r="E484" s="239"/>
      <c r="F484" s="138"/>
      <c r="G484" s="138"/>
      <c r="H484" s="138"/>
      <c r="I484" s="138"/>
      <c r="J484" s="138"/>
      <c r="K484" s="138"/>
      <c r="L484" s="138"/>
      <c r="M484" s="138"/>
      <c r="N484" s="138"/>
      <c r="O484" s="138"/>
      <c r="P484" s="239"/>
      <c r="Q484" s="239"/>
      <c r="R484" s="239"/>
      <c r="S484" s="240"/>
      <c r="T484" s="239"/>
      <c r="U484" s="239"/>
      <c r="V484" s="239"/>
      <c r="W484" s="239"/>
      <c r="X484" s="239"/>
      <c r="Y484" s="239"/>
      <c r="Z484" s="239"/>
      <c r="AA484" s="239"/>
      <c r="AB484" s="188"/>
    </row>
    <row r="485" spans="1:28" s="210" customFormat="1" ht="12.75">
      <c r="A485" s="241"/>
      <c r="B485" s="239"/>
      <c r="C485" s="239"/>
      <c r="D485" s="239"/>
      <c r="E485" s="239"/>
      <c r="F485" s="138"/>
      <c r="G485" s="138"/>
      <c r="H485" s="138"/>
      <c r="I485" s="138"/>
      <c r="J485" s="138"/>
      <c r="K485" s="138"/>
      <c r="L485" s="138"/>
      <c r="M485" s="138"/>
      <c r="N485" s="138"/>
      <c r="O485" s="138"/>
      <c r="P485" s="239"/>
      <c r="Q485" s="239"/>
      <c r="R485" s="239"/>
      <c r="S485" s="240"/>
      <c r="T485" s="239"/>
      <c r="U485" s="239"/>
      <c r="V485" s="239"/>
      <c r="W485" s="239"/>
      <c r="X485" s="239"/>
      <c r="Y485" s="239"/>
      <c r="Z485" s="239"/>
      <c r="AA485" s="239"/>
      <c r="AB485" s="188"/>
    </row>
    <row r="486" spans="1:28" s="210" customFormat="1" ht="12.75">
      <c r="A486" s="241"/>
      <c r="B486" s="239"/>
      <c r="C486" s="239"/>
      <c r="D486" s="239"/>
      <c r="E486" s="239"/>
      <c r="F486" s="138"/>
      <c r="G486" s="138"/>
      <c r="H486" s="138"/>
      <c r="I486" s="138"/>
      <c r="J486" s="138"/>
      <c r="K486" s="138"/>
      <c r="L486" s="138"/>
      <c r="M486" s="138"/>
      <c r="N486" s="138"/>
      <c r="O486" s="138"/>
      <c r="P486" s="239"/>
      <c r="Q486" s="239"/>
      <c r="R486" s="239"/>
      <c r="S486" s="240"/>
      <c r="T486" s="239"/>
      <c r="U486" s="239"/>
      <c r="V486" s="239"/>
      <c r="W486" s="239"/>
      <c r="X486" s="239"/>
      <c r="Y486" s="239"/>
      <c r="Z486" s="239"/>
      <c r="AA486" s="239"/>
      <c r="AB486" s="188"/>
    </row>
    <row r="487" spans="1:28" s="210" customFormat="1" ht="12.75">
      <c r="A487" s="241"/>
      <c r="B487" s="239"/>
      <c r="C487" s="239"/>
      <c r="D487" s="239"/>
      <c r="E487" s="239"/>
      <c r="F487" s="138"/>
      <c r="G487" s="138"/>
      <c r="H487" s="138"/>
      <c r="I487" s="138"/>
      <c r="J487" s="138"/>
      <c r="K487" s="138"/>
      <c r="L487" s="138"/>
      <c r="M487" s="138"/>
      <c r="N487" s="138"/>
      <c r="O487" s="138"/>
      <c r="P487" s="239"/>
      <c r="Q487" s="239"/>
      <c r="R487" s="239"/>
      <c r="S487" s="240"/>
      <c r="T487" s="239"/>
      <c r="U487" s="239"/>
      <c r="V487" s="239"/>
      <c r="W487" s="239"/>
      <c r="X487" s="239"/>
      <c r="Y487" s="239"/>
      <c r="Z487" s="239"/>
      <c r="AA487" s="239"/>
      <c r="AB487" s="188"/>
    </row>
    <row r="488" spans="1:28" s="210" customFormat="1" ht="12.75">
      <c r="A488" s="241"/>
      <c r="B488" s="239"/>
      <c r="C488" s="239"/>
      <c r="D488" s="239"/>
      <c r="E488" s="239"/>
      <c r="F488" s="138"/>
      <c r="G488" s="138"/>
      <c r="H488" s="138"/>
      <c r="I488" s="138"/>
      <c r="J488" s="138"/>
      <c r="K488" s="138"/>
      <c r="L488" s="138"/>
      <c r="M488" s="138"/>
      <c r="N488" s="138"/>
      <c r="O488" s="138"/>
      <c r="P488" s="239"/>
      <c r="Q488" s="239"/>
      <c r="R488" s="239"/>
      <c r="S488" s="240"/>
      <c r="T488" s="239"/>
      <c r="U488" s="239"/>
      <c r="V488" s="239"/>
      <c r="W488" s="239"/>
      <c r="X488" s="239"/>
      <c r="Y488" s="239"/>
      <c r="Z488" s="239"/>
      <c r="AA488" s="239"/>
      <c r="AB488" s="188"/>
    </row>
    <row r="489" spans="1:28" s="210" customFormat="1" ht="12.75">
      <c r="A489" s="241"/>
      <c r="B489" s="239"/>
      <c r="C489" s="239"/>
      <c r="D489" s="239"/>
      <c r="E489" s="239"/>
      <c r="F489" s="138"/>
      <c r="G489" s="138"/>
      <c r="H489" s="138"/>
      <c r="I489" s="138"/>
      <c r="J489" s="138"/>
      <c r="K489" s="138"/>
      <c r="L489" s="138"/>
      <c r="M489" s="138"/>
      <c r="N489" s="138"/>
      <c r="O489" s="138"/>
      <c r="P489" s="239"/>
      <c r="Q489" s="239"/>
      <c r="R489" s="239"/>
      <c r="S489" s="240"/>
      <c r="T489" s="239"/>
      <c r="U489" s="239"/>
      <c r="V489" s="239"/>
      <c r="W489" s="239"/>
      <c r="X489" s="239"/>
      <c r="Y489" s="239"/>
      <c r="Z489" s="239"/>
      <c r="AA489" s="239"/>
      <c r="AB489" s="188"/>
    </row>
    <row r="490" spans="1:28" s="210" customFormat="1" ht="12.75">
      <c r="A490" s="241"/>
      <c r="B490" s="239"/>
      <c r="C490" s="239"/>
      <c r="D490" s="239"/>
      <c r="E490" s="239"/>
      <c r="F490" s="138"/>
      <c r="G490" s="138"/>
      <c r="H490" s="138"/>
      <c r="I490" s="138"/>
      <c r="J490" s="138"/>
      <c r="K490" s="138"/>
      <c r="L490" s="138"/>
      <c r="M490" s="138"/>
      <c r="N490" s="138"/>
      <c r="O490" s="138"/>
      <c r="P490" s="239"/>
      <c r="Q490" s="239"/>
      <c r="R490" s="239"/>
      <c r="S490" s="240"/>
      <c r="T490" s="239"/>
      <c r="U490" s="239"/>
      <c r="V490" s="239"/>
      <c r="W490" s="239"/>
      <c r="X490" s="239"/>
      <c r="Y490" s="239"/>
      <c r="Z490" s="239"/>
      <c r="AA490" s="239"/>
      <c r="AB490" s="188"/>
    </row>
    <row r="491" spans="1:28" s="210" customFormat="1" ht="12.75">
      <c r="A491" s="241"/>
      <c r="B491" s="239"/>
      <c r="C491" s="239"/>
      <c r="D491" s="239"/>
      <c r="E491" s="239"/>
      <c r="F491" s="138"/>
      <c r="G491" s="138"/>
      <c r="H491" s="138"/>
      <c r="I491" s="138"/>
      <c r="J491" s="138"/>
      <c r="K491" s="138"/>
      <c r="L491" s="138"/>
      <c r="M491" s="138"/>
      <c r="N491" s="138"/>
      <c r="O491" s="138"/>
      <c r="P491" s="239"/>
      <c r="Q491" s="239"/>
      <c r="R491" s="239"/>
      <c r="S491" s="240"/>
      <c r="T491" s="239"/>
      <c r="U491" s="239"/>
      <c r="V491" s="239"/>
      <c r="W491" s="239"/>
      <c r="X491" s="239"/>
      <c r="Y491" s="239"/>
      <c r="Z491" s="239"/>
      <c r="AA491" s="239"/>
      <c r="AB491" s="188"/>
    </row>
    <row r="492" spans="1:28" s="210" customFormat="1" ht="12.75">
      <c r="A492" s="241"/>
      <c r="B492" s="239"/>
      <c r="C492" s="239"/>
      <c r="D492" s="239"/>
      <c r="E492" s="239"/>
      <c r="F492" s="138"/>
      <c r="G492" s="138"/>
      <c r="H492" s="138"/>
      <c r="I492" s="138"/>
      <c r="J492" s="138"/>
      <c r="K492" s="138"/>
      <c r="L492" s="138"/>
      <c r="M492" s="138"/>
      <c r="N492" s="138"/>
      <c r="O492" s="138"/>
      <c r="P492" s="239"/>
      <c r="Q492" s="239"/>
      <c r="R492" s="239"/>
      <c r="S492" s="240"/>
      <c r="T492" s="239"/>
      <c r="U492" s="239"/>
      <c r="V492" s="239"/>
      <c r="W492" s="239"/>
      <c r="X492" s="239"/>
      <c r="Y492" s="239"/>
      <c r="Z492" s="239"/>
      <c r="AA492" s="239"/>
      <c r="AB492" s="188"/>
    </row>
    <row r="493" spans="1:28" s="210" customFormat="1" ht="12.75">
      <c r="A493" s="241"/>
      <c r="B493" s="239"/>
      <c r="C493" s="239"/>
      <c r="D493" s="239"/>
      <c r="E493" s="239"/>
      <c r="F493" s="138"/>
      <c r="G493" s="138"/>
      <c r="H493" s="138"/>
      <c r="I493" s="138"/>
      <c r="J493" s="138"/>
      <c r="K493" s="138"/>
      <c r="L493" s="138"/>
      <c r="M493" s="138"/>
      <c r="N493" s="138"/>
      <c r="O493" s="138"/>
      <c r="P493" s="239"/>
      <c r="Q493" s="239"/>
      <c r="R493" s="239"/>
      <c r="S493" s="240"/>
      <c r="T493" s="239"/>
      <c r="U493" s="239"/>
      <c r="V493" s="239"/>
      <c r="W493" s="239"/>
      <c r="X493" s="239"/>
      <c r="Y493" s="239"/>
      <c r="Z493" s="239"/>
      <c r="AA493" s="239"/>
      <c r="AB493" s="188"/>
    </row>
    <row r="494" spans="1:28" s="210" customFormat="1" ht="12.75">
      <c r="A494" s="241"/>
      <c r="B494" s="239"/>
      <c r="C494" s="239"/>
      <c r="D494" s="239"/>
      <c r="E494" s="239"/>
      <c r="F494" s="138"/>
      <c r="G494" s="138"/>
      <c r="H494" s="138"/>
      <c r="I494" s="138"/>
      <c r="J494" s="138"/>
      <c r="K494" s="138"/>
      <c r="L494" s="138"/>
      <c r="M494" s="138"/>
      <c r="N494" s="138"/>
      <c r="O494" s="138"/>
      <c r="P494" s="239"/>
      <c r="Q494" s="239"/>
      <c r="R494" s="239"/>
      <c r="S494" s="240"/>
      <c r="T494" s="239"/>
      <c r="U494" s="239"/>
      <c r="V494" s="239"/>
      <c r="W494" s="239"/>
      <c r="X494" s="239"/>
      <c r="Y494" s="239"/>
      <c r="Z494" s="239"/>
      <c r="AA494" s="239"/>
      <c r="AB494" s="188"/>
    </row>
    <row r="495" spans="1:28" s="210" customFormat="1" ht="12.75">
      <c r="A495" s="241"/>
      <c r="B495" s="239"/>
      <c r="C495" s="239"/>
      <c r="D495" s="239"/>
      <c r="E495" s="239"/>
      <c r="F495" s="138"/>
      <c r="G495" s="138"/>
      <c r="H495" s="138"/>
      <c r="I495" s="138"/>
      <c r="J495" s="138"/>
      <c r="K495" s="138"/>
      <c r="L495" s="138"/>
      <c r="M495" s="138"/>
      <c r="N495" s="138"/>
      <c r="O495" s="138"/>
      <c r="P495" s="239"/>
      <c r="Q495" s="239"/>
      <c r="R495" s="239"/>
      <c r="S495" s="240"/>
      <c r="T495" s="239"/>
      <c r="U495" s="239"/>
      <c r="V495" s="239"/>
      <c r="W495" s="239"/>
      <c r="X495" s="239"/>
      <c r="Y495" s="239"/>
      <c r="Z495" s="239"/>
      <c r="AA495" s="239"/>
      <c r="AB495" s="188"/>
    </row>
    <row r="496" spans="1:28" s="210" customFormat="1" ht="12.75">
      <c r="A496" s="241"/>
      <c r="B496" s="239"/>
      <c r="C496" s="239"/>
      <c r="D496" s="239"/>
      <c r="E496" s="239"/>
      <c r="F496" s="138"/>
      <c r="G496" s="138"/>
      <c r="H496" s="138"/>
      <c r="I496" s="138"/>
      <c r="J496" s="138"/>
      <c r="K496" s="138"/>
      <c r="L496" s="138"/>
      <c r="M496" s="138"/>
      <c r="N496" s="138"/>
      <c r="O496" s="138"/>
      <c r="P496" s="239"/>
      <c r="Q496" s="239"/>
      <c r="R496" s="239"/>
      <c r="S496" s="240"/>
      <c r="T496" s="239"/>
      <c r="U496" s="239"/>
      <c r="V496" s="239"/>
      <c r="W496" s="239"/>
      <c r="X496" s="239"/>
      <c r="Y496" s="239"/>
      <c r="Z496" s="239"/>
      <c r="AA496" s="239"/>
      <c r="AB496" s="188"/>
    </row>
    <row r="497" spans="1:28" s="210" customFormat="1" ht="12.75">
      <c r="A497" s="241"/>
      <c r="B497" s="239"/>
      <c r="C497" s="239"/>
      <c r="D497" s="239"/>
      <c r="E497" s="239"/>
      <c r="F497" s="138"/>
      <c r="G497" s="138"/>
      <c r="H497" s="138"/>
      <c r="I497" s="138"/>
      <c r="J497" s="138"/>
      <c r="K497" s="138"/>
      <c r="L497" s="138"/>
      <c r="M497" s="138"/>
      <c r="N497" s="138"/>
      <c r="O497" s="138"/>
      <c r="P497" s="239"/>
      <c r="Q497" s="239"/>
      <c r="R497" s="239"/>
      <c r="S497" s="240"/>
      <c r="T497" s="239"/>
      <c r="U497" s="239"/>
      <c r="V497" s="239"/>
      <c r="W497" s="239"/>
      <c r="X497" s="239"/>
      <c r="Y497" s="239"/>
      <c r="Z497" s="239"/>
      <c r="AA497" s="239"/>
      <c r="AB497" s="188"/>
    </row>
    <row r="498" spans="1:28" s="210" customFormat="1" ht="12.75">
      <c r="A498" s="241"/>
      <c r="B498" s="239"/>
      <c r="C498" s="239"/>
      <c r="D498" s="239"/>
      <c r="E498" s="239"/>
      <c r="F498" s="138"/>
      <c r="G498" s="138"/>
      <c r="H498" s="138"/>
      <c r="I498" s="138"/>
      <c r="J498" s="138"/>
      <c r="K498" s="138"/>
      <c r="L498" s="138"/>
      <c r="M498" s="138"/>
      <c r="N498" s="138"/>
      <c r="O498" s="138"/>
      <c r="P498" s="239"/>
      <c r="Q498" s="239"/>
      <c r="R498" s="239"/>
      <c r="S498" s="240"/>
      <c r="T498" s="239"/>
      <c r="U498" s="239"/>
      <c r="V498" s="239"/>
      <c r="W498" s="239"/>
      <c r="X498" s="239"/>
      <c r="Y498" s="239"/>
      <c r="Z498" s="239"/>
      <c r="AA498" s="239"/>
      <c r="AB498" s="188"/>
    </row>
    <row r="499" spans="1:28" s="210" customFormat="1" ht="12.75">
      <c r="A499" s="241"/>
      <c r="B499" s="239"/>
      <c r="C499" s="239"/>
      <c r="D499" s="239"/>
      <c r="E499" s="239"/>
      <c r="F499" s="138"/>
      <c r="G499" s="138"/>
      <c r="H499" s="138"/>
      <c r="I499" s="138"/>
      <c r="J499" s="138"/>
      <c r="K499" s="138"/>
      <c r="L499" s="138"/>
      <c r="M499" s="138"/>
      <c r="N499" s="138"/>
      <c r="O499" s="138"/>
      <c r="P499" s="239"/>
      <c r="Q499" s="239"/>
      <c r="R499" s="239"/>
      <c r="S499" s="240"/>
      <c r="T499" s="239"/>
      <c r="U499" s="239"/>
      <c r="V499" s="239"/>
      <c r="W499" s="239"/>
      <c r="X499" s="239"/>
      <c r="Y499" s="239"/>
      <c r="Z499" s="239"/>
      <c r="AA499" s="239"/>
      <c r="AB499" s="188"/>
    </row>
    <row r="500" spans="1:28" s="210" customFormat="1" ht="12.75">
      <c r="A500" s="241"/>
      <c r="B500" s="239"/>
      <c r="C500" s="239"/>
      <c r="D500" s="239"/>
      <c r="E500" s="239"/>
      <c r="F500" s="138"/>
      <c r="G500" s="138"/>
      <c r="H500" s="138"/>
      <c r="I500" s="138"/>
      <c r="J500" s="138"/>
      <c r="K500" s="138"/>
      <c r="L500" s="138"/>
      <c r="M500" s="138"/>
      <c r="N500" s="138"/>
      <c r="O500" s="138"/>
      <c r="P500" s="239"/>
      <c r="Q500" s="239"/>
      <c r="R500" s="239"/>
      <c r="S500" s="240"/>
      <c r="T500" s="239"/>
      <c r="U500" s="239"/>
      <c r="V500" s="239"/>
      <c r="W500" s="239"/>
      <c r="X500" s="239"/>
      <c r="Y500" s="239"/>
      <c r="Z500" s="239"/>
      <c r="AA500" s="239"/>
      <c r="AB500" s="188"/>
    </row>
    <row r="501" spans="1:28" s="210" customFormat="1" ht="12.75">
      <c r="A501" s="241"/>
      <c r="B501" s="239"/>
      <c r="C501" s="239"/>
      <c r="D501" s="239"/>
      <c r="E501" s="239"/>
      <c r="F501" s="138"/>
      <c r="G501" s="138"/>
      <c r="H501" s="138"/>
      <c r="I501" s="138"/>
      <c r="J501" s="138"/>
      <c r="K501" s="138"/>
      <c r="L501" s="138"/>
      <c r="M501" s="138"/>
      <c r="N501" s="138"/>
      <c r="O501" s="138"/>
      <c r="P501" s="239"/>
      <c r="Q501" s="239"/>
      <c r="R501" s="239"/>
      <c r="S501" s="240"/>
      <c r="T501" s="239"/>
      <c r="U501" s="239"/>
      <c r="V501" s="239"/>
      <c r="W501" s="239"/>
      <c r="X501" s="239"/>
      <c r="Y501" s="239"/>
      <c r="Z501" s="239"/>
      <c r="AA501" s="239"/>
      <c r="AB501" s="188"/>
    </row>
    <row r="502" spans="1:28" s="210" customFormat="1" ht="12.75">
      <c r="A502" s="241"/>
      <c r="B502" s="239"/>
      <c r="C502" s="239"/>
      <c r="D502" s="239"/>
      <c r="E502" s="239"/>
      <c r="F502" s="138"/>
      <c r="G502" s="138"/>
      <c r="H502" s="138"/>
      <c r="I502" s="138"/>
      <c r="J502" s="138"/>
      <c r="K502" s="138"/>
      <c r="L502" s="138"/>
      <c r="M502" s="138"/>
      <c r="N502" s="138"/>
      <c r="O502" s="138"/>
      <c r="P502" s="239"/>
      <c r="Q502" s="239"/>
      <c r="R502" s="239"/>
      <c r="S502" s="240"/>
      <c r="T502" s="239"/>
      <c r="U502" s="239"/>
      <c r="V502" s="239"/>
      <c r="W502" s="239"/>
      <c r="X502" s="239"/>
      <c r="Y502" s="239"/>
      <c r="Z502" s="239"/>
      <c r="AA502" s="239"/>
      <c r="AB502" s="188"/>
    </row>
    <row r="503" spans="1:28" s="210" customFormat="1" ht="12.75">
      <c r="A503" s="241"/>
      <c r="B503" s="239"/>
      <c r="C503" s="239"/>
      <c r="D503" s="239"/>
      <c r="E503" s="239"/>
      <c r="F503" s="138"/>
      <c r="G503" s="138"/>
      <c r="H503" s="138"/>
      <c r="I503" s="138"/>
      <c r="J503" s="138"/>
      <c r="K503" s="138"/>
      <c r="L503" s="138"/>
      <c r="M503" s="138"/>
      <c r="N503" s="138"/>
      <c r="O503" s="138"/>
      <c r="P503" s="239"/>
      <c r="Q503" s="239"/>
      <c r="R503" s="239"/>
      <c r="S503" s="240"/>
      <c r="T503" s="239"/>
      <c r="U503" s="239"/>
      <c r="V503" s="239"/>
      <c r="W503" s="239"/>
      <c r="X503" s="239"/>
      <c r="Y503" s="239"/>
      <c r="Z503" s="239"/>
      <c r="AA503" s="239"/>
      <c r="AB503" s="188"/>
    </row>
    <row r="504" spans="1:28" s="210" customFormat="1" ht="12.75">
      <c r="A504" s="241"/>
      <c r="B504" s="239"/>
      <c r="C504" s="239"/>
      <c r="D504" s="239"/>
      <c r="E504" s="239"/>
      <c r="F504" s="138"/>
      <c r="G504" s="138"/>
      <c r="H504" s="138"/>
      <c r="I504" s="138"/>
      <c r="J504" s="138"/>
      <c r="K504" s="138"/>
      <c r="L504" s="138"/>
      <c r="M504" s="138"/>
      <c r="N504" s="138"/>
      <c r="O504" s="138"/>
      <c r="P504" s="239"/>
      <c r="Q504" s="239"/>
      <c r="R504" s="239"/>
      <c r="S504" s="240"/>
      <c r="T504" s="239"/>
      <c r="U504" s="239"/>
      <c r="V504" s="239"/>
      <c r="W504" s="239"/>
      <c r="X504" s="239"/>
      <c r="Y504" s="239"/>
      <c r="Z504" s="239"/>
      <c r="AA504" s="239"/>
      <c r="AB504" s="188"/>
    </row>
    <row r="505" spans="1:28" s="210" customFormat="1" ht="12.75">
      <c r="A505" s="241"/>
      <c r="B505" s="239"/>
      <c r="C505" s="239"/>
      <c r="D505" s="239"/>
      <c r="E505" s="239"/>
      <c r="F505" s="138"/>
      <c r="G505" s="138"/>
      <c r="H505" s="138"/>
      <c r="I505" s="138"/>
      <c r="J505" s="138"/>
      <c r="K505" s="138"/>
      <c r="L505" s="138"/>
      <c r="M505" s="138"/>
      <c r="N505" s="138"/>
      <c r="O505" s="138"/>
      <c r="P505" s="239"/>
      <c r="Q505" s="239"/>
      <c r="R505" s="239"/>
      <c r="S505" s="240"/>
      <c r="T505" s="239"/>
      <c r="U505" s="239"/>
      <c r="V505" s="239"/>
      <c r="W505" s="239"/>
      <c r="X505" s="239"/>
      <c r="Y505" s="239"/>
      <c r="Z505" s="239"/>
      <c r="AA505" s="239"/>
      <c r="AB505" s="188"/>
    </row>
    <row r="506" spans="1:28" s="210" customFormat="1" ht="12.75">
      <c r="A506" s="241"/>
      <c r="B506" s="239"/>
      <c r="C506" s="239"/>
      <c r="D506" s="239"/>
      <c r="E506" s="239"/>
      <c r="F506" s="138"/>
      <c r="G506" s="138"/>
      <c r="H506" s="138"/>
      <c r="I506" s="138"/>
      <c r="J506" s="138"/>
      <c r="K506" s="138"/>
      <c r="L506" s="138"/>
      <c r="M506" s="138"/>
      <c r="N506" s="138"/>
      <c r="O506" s="138"/>
      <c r="P506" s="239"/>
      <c r="Q506" s="239"/>
      <c r="R506" s="239"/>
      <c r="S506" s="240"/>
      <c r="T506" s="239"/>
      <c r="U506" s="239"/>
      <c r="V506" s="239"/>
      <c r="W506" s="239"/>
      <c r="X506" s="239"/>
      <c r="Y506" s="239"/>
      <c r="Z506" s="239"/>
      <c r="AA506" s="239"/>
      <c r="AB506" s="188"/>
    </row>
    <row r="507" spans="1:28" s="210" customFormat="1" ht="12.75">
      <c r="A507" s="241"/>
      <c r="B507" s="239"/>
      <c r="C507" s="239"/>
      <c r="D507" s="239"/>
      <c r="E507" s="239"/>
      <c r="F507" s="138"/>
      <c r="G507" s="138"/>
      <c r="H507" s="138"/>
      <c r="I507" s="138"/>
      <c r="J507" s="138"/>
      <c r="K507" s="138"/>
      <c r="L507" s="138"/>
      <c r="M507" s="138"/>
      <c r="N507" s="138"/>
      <c r="O507" s="138"/>
      <c r="P507" s="239"/>
      <c r="Q507" s="239"/>
      <c r="R507" s="239"/>
      <c r="S507" s="240"/>
      <c r="T507" s="239"/>
      <c r="U507" s="239"/>
      <c r="V507" s="239"/>
      <c r="W507" s="239"/>
      <c r="X507" s="239"/>
      <c r="Y507" s="239"/>
      <c r="Z507" s="239"/>
      <c r="AA507" s="239"/>
      <c r="AB507" s="188"/>
    </row>
    <row r="508" spans="1:28" s="210" customFormat="1" ht="12.75">
      <c r="A508" s="241"/>
      <c r="B508" s="239"/>
      <c r="C508" s="239"/>
      <c r="D508" s="239"/>
      <c r="E508" s="239"/>
      <c r="F508" s="138"/>
      <c r="G508" s="138"/>
      <c r="H508" s="138"/>
      <c r="I508" s="138"/>
      <c r="J508" s="138"/>
      <c r="K508" s="138"/>
      <c r="L508" s="138"/>
      <c r="M508" s="138"/>
      <c r="N508" s="138"/>
      <c r="O508" s="138"/>
      <c r="P508" s="239"/>
      <c r="Q508" s="239"/>
      <c r="R508" s="239"/>
      <c r="S508" s="240"/>
      <c r="T508" s="239"/>
      <c r="U508" s="239"/>
      <c r="V508" s="239"/>
      <c r="W508" s="239"/>
      <c r="X508" s="239"/>
      <c r="Y508" s="239"/>
      <c r="Z508" s="239"/>
      <c r="AA508" s="239"/>
      <c r="AB508" s="188"/>
    </row>
    <row r="509" spans="1:28" s="210" customFormat="1" ht="12.75">
      <c r="A509" s="241"/>
      <c r="B509" s="239"/>
      <c r="C509" s="239"/>
      <c r="D509" s="239"/>
      <c r="E509" s="239"/>
      <c r="F509" s="138"/>
      <c r="G509" s="138"/>
      <c r="H509" s="138"/>
      <c r="I509" s="138"/>
      <c r="J509" s="138"/>
      <c r="K509" s="138"/>
      <c r="L509" s="138"/>
      <c r="M509" s="138"/>
      <c r="N509" s="138"/>
      <c r="O509" s="138"/>
      <c r="P509" s="239"/>
      <c r="Q509" s="239"/>
      <c r="R509" s="239"/>
      <c r="S509" s="240"/>
      <c r="T509" s="239"/>
      <c r="U509" s="239"/>
      <c r="V509" s="239"/>
      <c r="W509" s="239"/>
      <c r="X509" s="239"/>
      <c r="Y509" s="239"/>
      <c r="Z509" s="239"/>
      <c r="AA509" s="239"/>
      <c r="AB509" s="188"/>
    </row>
    <row r="510" spans="1:28" s="210" customFormat="1" ht="12.75">
      <c r="A510" s="241"/>
      <c r="B510" s="239"/>
      <c r="C510" s="239"/>
      <c r="D510" s="239"/>
      <c r="E510" s="239"/>
      <c r="F510" s="138"/>
      <c r="G510" s="138"/>
      <c r="H510" s="138"/>
      <c r="I510" s="138"/>
      <c r="J510" s="138"/>
      <c r="K510" s="138"/>
      <c r="L510" s="138"/>
      <c r="M510" s="138"/>
      <c r="N510" s="138"/>
      <c r="O510" s="138"/>
      <c r="P510" s="239"/>
      <c r="Q510" s="239"/>
      <c r="R510" s="239"/>
      <c r="S510" s="240"/>
      <c r="T510" s="239"/>
      <c r="U510" s="239"/>
      <c r="V510" s="239"/>
      <c r="W510" s="239"/>
      <c r="X510" s="239"/>
      <c r="Y510" s="239"/>
      <c r="Z510" s="239"/>
      <c r="AA510" s="239"/>
      <c r="AB510" s="188"/>
    </row>
    <row r="511" spans="1:28" s="210" customFormat="1" ht="12.75">
      <c r="A511" s="241"/>
      <c r="B511" s="239"/>
      <c r="C511" s="239"/>
      <c r="D511" s="239"/>
      <c r="E511" s="239"/>
      <c r="F511" s="138"/>
      <c r="G511" s="138"/>
      <c r="H511" s="138"/>
      <c r="I511" s="138"/>
      <c r="J511" s="138"/>
      <c r="K511" s="138"/>
      <c r="L511" s="138"/>
      <c r="M511" s="138"/>
      <c r="N511" s="138"/>
      <c r="O511" s="138"/>
      <c r="P511" s="239"/>
      <c r="Q511" s="239"/>
      <c r="R511" s="239"/>
      <c r="S511" s="240"/>
      <c r="T511" s="239"/>
      <c r="U511" s="239"/>
      <c r="V511" s="239"/>
      <c r="W511" s="239"/>
      <c r="X511" s="239"/>
      <c r="Y511" s="239"/>
      <c r="Z511" s="239"/>
      <c r="AA511" s="239"/>
      <c r="AB511" s="188"/>
    </row>
    <row r="512" spans="1:28" s="210" customFormat="1" ht="12.75">
      <c r="A512" s="241"/>
      <c r="B512" s="239"/>
      <c r="C512" s="239"/>
      <c r="D512" s="239"/>
      <c r="E512" s="239"/>
      <c r="F512" s="138"/>
      <c r="G512" s="138"/>
      <c r="H512" s="138"/>
      <c r="I512" s="138"/>
      <c r="J512" s="138"/>
      <c r="K512" s="138"/>
      <c r="L512" s="138"/>
      <c r="M512" s="138"/>
      <c r="N512" s="138"/>
      <c r="O512" s="138"/>
      <c r="P512" s="239"/>
      <c r="Q512" s="239"/>
      <c r="R512" s="239"/>
      <c r="S512" s="240"/>
      <c r="T512" s="239"/>
      <c r="U512" s="239"/>
      <c r="V512" s="239"/>
      <c r="W512" s="239"/>
      <c r="X512" s="239"/>
      <c r="Y512" s="239"/>
      <c r="Z512" s="239"/>
      <c r="AA512" s="239"/>
      <c r="AB512" s="188"/>
    </row>
    <row r="513" spans="1:28" s="210" customFormat="1" ht="12.75">
      <c r="A513" s="241"/>
      <c r="B513" s="239"/>
      <c r="C513" s="239"/>
      <c r="D513" s="239"/>
      <c r="E513" s="239"/>
      <c r="F513" s="138"/>
      <c r="G513" s="138"/>
      <c r="H513" s="138"/>
      <c r="I513" s="138"/>
      <c r="J513" s="138"/>
      <c r="K513" s="138"/>
      <c r="L513" s="138"/>
      <c r="M513" s="138"/>
      <c r="N513" s="138"/>
      <c r="O513" s="138"/>
      <c r="P513" s="239"/>
      <c r="Q513" s="239"/>
      <c r="R513" s="239"/>
      <c r="S513" s="240"/>
      <c r="T513" s="239"/>
      <c r="U513" s="239"/>
      <c r="V513" s="239"/>
      <c r="W513" s="239"/>
      <c r="X513" s="239"/>
      <c r="Y513" s="239"/>
      <c r="Z513" s="239"/>
      <c r="AA513" s="239"/>
      <c r="AB513" s="188"/>
    </row>
    <row r="514" spans="1:28" s="210" customFormat="1" ht="12.75">
      <c r="A514" s="241"/>
      <c r="B514" s="239"/>
      <c r="C514" s="239"/>
      <c r="D514" s="239"/>
      <c r="E514" s="239"/>
      <c r="F514" s="138"/>
      <c r="G514" s="138"/>
      <c r="H514" s="138"/>
      <c r="I514" s="138"/>
      <c r="J514" s="138"/>
      <c r="K514" s="138"/>
      <c r="L514" s="138"/>
      <c r="M514" s="138"/>
      <c r="N514" s="138"/>
      <c r="O514" s="138"/>
      <c r="P514" s="239"/>
      <c r="Q514" s="239"/>
      <c r="R514" s="239"/>
      <c r="S514" s="240"/>
      <c r="T514" s="239"/>
      <c r="U514" s="239"/>
      <c r="V514" s="239"/>
      <c r="W514" s="239"/>
      <c r="X514" s="239"/>
      <c r="Y514" s="239"/>
      <c r="Z514" s="239"/>
      <c r="AA514" s="239"/>
      <c r="AB514" s="188"/>
    </row>
    <row r="515" spans="1:28" s="210" customFormat="1" ht="12.75">
      <c r="A515" s="241"/>
      <c r="B515" s="239"/>
      <c r="C515" s="239"/>
      <c r="D515" s="239"/>
      <c r="E515" s="239"/>
      <c r="F515" s="138"/>
      <c r="G515" s="138"/>
      <c r="H515" s="138"/>
      <c r="I515" s="138"/>
      <c r="J515" s="138"/>
      <c r="K515" s="138"/>
      <c r="L515" s="138"/>
      <c r="M515" s="138"/>
      <c r="N515" s="138"/>
      <c r="O515" s="138"/>
      <c r="P515" s="239"/>
      <c r="Q515" s="239"/>
      <c r="R515" s="239"/>
      <c r="S515" s="240"/>
      <c r="T515" s="239"/>
      <c r="U515" s="239"/>
      <c r="V515" s="239"/>
      <c r="W515" s="239"/>
      <c r="X515" s="239"/>
      <c r="Y515" s="239"/>
      <c r="Z515" s="239"/>
      <c r="AA515" s="239"/>
      <c r="AB515" s="188"/>
    </row>
    <row r="516" spans="1:28" s="210" customFormat="1" ht="12.75">
      <c r="A516" s="241"/>
      <c r="B516" s="239"/>
      <c r="C516" s="239"/>
      <c r="D516" s="239"/>
      <c r="E516" s="239"/>
      <c r="F516" s="138"/>
      <c r="G516" s="138"/>
      <c r="H516" s="138"/>
      <c r="I516" s="138"/>
      <c r="J516" s="138"/>
      <c r="K516" s="138"/>
      <c r="L516" s="138"/>
      <c r="M516" s="138"/>
      <c r="N516" s="138"/>
      <c r="O516" s="138"/>
      <c r="P516" s="239"/>
      <c r="Q516" s="239"/>
      <c r="R516" s="239"/>
      <c r="S516" s="240"/>
      <c r="T516" s="239"/>
      <c r="U516" s="239"/>
      <c r="V516" s="239"/>
      <c r="W516" s="239"/>
      <c r="X516" s="239"/>
      <c r="Y516" s="239"/>
      <c r="Z516" s="239"/>
      <c r="AA516" s="239"/>
      <c r="AB516" s="188"/>
    </row>
    <row r="517" spans="1:28" s="210" customFormat="1" ht="12.75">
      <c r="A517" s="241"/>
      <c r="B517" s="239"/>
      <c r="C517" s="239"/>
      <c r="D517" s="239"/>
      <c r="E517" s="239"/>
      <c r="F517" s="138"/>
      <c r="G517" s="138"/>
      <c r="H517" s="138"/>
      <c r="I517" s="138"/>
      <c r="J517" s="138"/>
      <c r="K517" s="138"/>
      <c r="L517" s="138"/>
      <c r="M517" s="138"/>
      <c r="N517" s="138"/>
      <c r="O517" s="138"/>
      <c r="P517" s="239"/>
      <c r="Q517" s="239"/>
      <c r="R517" s="239"/>
      <c r="S517" s="240"/>
      <c r="T517" s="239"/>
      <c r="U517" s="239"/>
      <c r="V517" s="239"/>
      <c r="W517" s="239"/>
      <c r="X517" s="239"/>
      <c r="Y517" s="239"/>
      <c r="Z517" s="239"/>
      <c r="AA517" s="239"/>
      <c r="AB517" s="188"/>
    </row>
    <row r="518" spans="1:28" s="210" customFormat="1" ht="12.75">
      <c r="A518" s="241"/>
      <c r="B518" s="239"/>
      <c r="C518" s="239"/>
      <c r="D518" s="239"/>
      <c r="E518" s="239"/>
      <c r="F518" s="138"/>
      <c r="G518" s="138"/>
      <c r="H518" s="138"/>
      <c r="I518" s="138"/>
      <c r="J518" s="138"/>
      <c r="K518" s="138"/>
      <c r="L518" s="138"/>
      <c r="M518" s="138"/>
      <c r="N518" s="138"/>
      <c r="O518" s="138"/>
      <c r="P518" s="239"/>
      <c r="Q518" s="239"/>
      <c r="R518" s="239"/>
      <c r="S518" s="240"/>
      <c r="T518" s="239"/>
      <c r="U518" s="239"/>
      <c r="V518" s="239"/>
      <c r="W518" s="239"/>
      <c r="X518" s="239"/>
      <c r="Y518" s="239"/>
      <c r="Z518" s="239"/>
      <c r="AA518" s="239"/>
      <c r="AB518" s="188"/>
    </row>
    <row r="519" spans="1:28" s="210" customFormat="1" ht="12.75">
      <c r="A519" s="241"/>
      <c r="B519" s="239"/>
      <c r="C519" s="239"/>
      <c r="D519" s="239"/>
      <c r="E519" s="239"/>
      <c r="F519" s="138"/>
      <c r="G519" s="138"/>
      <c r="H519" s="138"/>
      <c r="I519" s="138"/>
      <c r="J519" s="138"/>
      <c r="K519" s="138"/>
      <c r="L519" s="138"/>
      <c r="M519" s="138"/>
      <c r="N519" s="138"/>
      <c r="O519" s="138"/>
      <c r="P519" s="239"/>
      <c r="Q519" s="239"/>
      <c r="R519" s="239"/>
      <c r="S519" s="240"/>
      <c r="T519" s="239"/>
      <c r="U519" s="239"/>
      <c r="V519" s="239"/>
      <c r="W519" s="239"/>
      <c r="X519" s="239"/>
      <c r="Y519" s="239"/>
      <c r="Z519" s="239"/>
      <c r="AA519" s="239"/>
      <c r="AB519" s="188"/>
    </row>
    <row r="520" spans="1:28" s="210" customFormat="1" ht="12.75">
      <c r="A520" s="241"/>
      <c r="B520" s="239"/>
      <c r="C520" s="239"/>
      <c r="D520" s="239"/>
      <c r="E520" s="239"/>
      <c r="F520" s="138"/>
      <c r="G520" s="138"/>
      <c r="H520" s="138"/>
      <c r="I520" s="138"/>
      <c r="J520" s="138"/>
      <c r="K520" s="138"/>
      <c r="L520" s="138"/>
      <c r="M520" s="138"/>
      <c r="N520" s="138"/>
      <c r="O520" s="138"/>
      <c r="P520" s="239"/>
      <c r="Q520" s="239"/>
      <c r="R520" s="239"/>
      <c r="S520" s="240"/>
      <c r="T520" s="239"/>
      <c r="U520" s="239"/>
      <c r="V520" s="239"/>
      <c r="W520" s="239"/>
      <c r="X520" s="239"/>
      <c r="Y520" s="239"/>
      <c r="Z520" s="239"/>
      <c r="AA520" s="239"/>
      <c r="AB520" s="188"/>
    </row>
    <row r="521" spans="1:28" s="210" customFormat="1" ht="12.75">
      <c r="A521" s="241"/>
      <c r="B521" s="239"/>
      <c r="C521" s="239"/>
      <c r="D521" s="239"/>
      <c r="E521" s="239"/>
      <c r="F521" s="138"/>
      <c r="G521" s="138"/>
      <c r="H521" s="138"/>
      <c r="I521" s="138"/>
      <c r="J521" s="138"/>
      <c r="K521" s="138"/>
      <c r="L521" s="138"/>
      <c r="M521" s="138"/>
      <c r="N521" s="138"/>
      <c r="O521" s="138"/>
      <c r="P521" s="239"/>
      <c r="Q521" s="239"/>
      <c r="R521" s="239"/>
      <c r="S521" s="240"/>
      <c r="T521" s="239"/>
      <c r="U521" s="239"/>
      <c r="V521" s="239"/>
      <c r="W521" s="239"/>
      <c r="X521" s="239"/>
      <c r="Y521" s="239"/>
      <c r="Z521" s="239"/>
      <c r="AA521" s="239"/>
      <c r="AB521" s="188"/>
    </row>
    <row r="522" spans="1:28" s="210" customFormat="1" ht="12.75">
      <c r="A522" s="241"/>
      <c r="B522" s="239"/>
      <c r="C522" s="239"/>
      <c r="D522" s="239"/>
      <c r="E522" s="239"/>
      <c r="F522" s="138"/>
      <c r="G522" s="138"/>
      <c r="H522" s="138"/>
      <c r="I522" s="138"/>
      <c r="J522" s="138"/>
      <c r="K522" s="138"/>
      <c r="L522" s="138"/>
      <c r="M522" s="138"/>
      <c r="N522" s="138"/>
      <c r="O522" s="138"/>
      <c r="P522" s="239"/>
      <c r="Q522" s="239"/>
      <c r="R522" s="239"/>
      <c r="S522" s="240"/>
      <c r="T522" s="239"/>
      <c r="U522" s="239"/>
      <c r="V522" s="239"/>
      <c r="W522" s="239"/>
      <c r="X522" s="239"/>
      <c r="Y522" s="239"/>
      <c r="Z522" s="239"/>
      <c r="AA522" s="239"/>
      <c r="AB522" s="188"/>
    </row>
    <row r="523" spans="1:28" s="210" customFormat="1" ht="12.75">
      <c r="A523" s="241"/>
      <c r="B523" s="239"/>
      <c r="C523" s="239"/>
      <c r="D523" s="239"/>
      <c r="E523" s="239"/>
      <c r="F523" s="138"/>
      <c r="G523" s="138"/>
      <c r="H523" s="138"/>
      <c r="I523" s="138"/>
      <c r="J523" s="138"/>
      <c r="K523" s="138"/>
      <c r="L523" s="138"/>
      <c r="M523" s="138"/>
      <c r="N523" s="138"/>
      <c r="O523" s="138"/>
      <c r="P523" s="239"/>
      <c r="Q523" s="239"/>
      <c r="R523" s="239"/>
      <c r="S523" s="240"/>
      <c r="T523" s="239"/>
      <c r="U523" s="239"/>
      <c r="V523" s="239"/>
      <c r="W523" s="239"/>
      <c r="X523" s="239"/>
      <c r="Y523" s="239"/>
      <c r="Z523" s="239"/>
      <c r="AA523" s="239"/>
      <c r="AB523" s="188"/>
    </row>
    <row r="524" spans="1:28" s="210" customFormat="1" ht="12.75">
      <c r="A524" s="241"/>
      <c r="B524" s="239"/>
      <c r="C524" s="239"/>
      <c r="D524" s="239"/>
      <c r="E524" s="239"/>
      <c r="F524" s="138"/>
      <c r="G524" s="138"/>
      <c r="H524" s="138"/>
      <c r="I524" s="138"/>
      <c r="J524" s="138"/>
      <c r="K524" s="138"/>
      <c r="L524" s="138"/>
      <c r="M524" s="138"/>
      <c r="N524" s="138"/>
      <c r="O524" s="138"/>
      <c r="P524" s="239"/>
      <c r="Q524" s="239"/>
      <c r="R524" s="239"/>
      <c r="S524" s="240"/>
      <c r="T524" s="239"/>
      <c r="U524" s="239"/>
      <c r="V524" s="239"/>
      <c r="W524" s="239"/>
      <c r="X524" s="239"/>
      <c r="Y524" s="239"/>
      <c r="Z524" s="239"/>
      <c r="AA524" s="239"/>
      <c r="AB524" s="188"/>
    </row>
    <row r="525" spans="1:28" s="210" customFormat="1" ht="12.75">
      <c r="A525" s="241"/>
      <c r="B525" s="239"/>
      <c r="C525" s="239"/>
      <c r="D525" s="239"/>
      <c r="E525" s="239"/>
      <c r="F525" s="138"/>
      <c r="G525" s="138"/>
      <c r="H525" s="138"/>
      <c r="I525" s="138"/>
      <c r="J525" s="138"/>
      <c r="K525" s="138"/>
      <c r="L525" s="138"/>
      <c r="M525" s="138"/>
      <c r="N525" s="138"/>
      <c r="O525" s="138"/>
      <c r="P525" s="239"/>
      <c r="Q525" s="239"/>
      <c r="R525" s="239"/>
      <c r="S525" s="240"/>
      <c r="T525" s="239"/>
      <c r="U525" s="239"/>
      <c r="V525" s="239"/>
      <c r="W525" s="239"/>
      <c r="X525" s="239"/>
      <c r="Y525" s="239"/>
      <c r="Z525" s="239"/>
      <c r="AA525" s="239"/>
      <c r="AB525" s="188"/>
    </row>
    <row r="526" spans="1:28" s="210" customFormat="1" ht="12.75">
      <c r="A526" s="241"/>
      <c r="B526" s="239"/>
      <c r="C526" s="239"/>
      <c r="D526" s="239"/>
      <c r="E526" s="239"/>
      <c r="F526" s="138"/>
      <c r="G526" s="138"/>
      <c r="H526" s="138"/>
      <c r="I526" s="138"/>
      <c r="J526" s="138"/>
      <c r="K526" s="138"/>
      <c r="L526" s="138"/>
      <c r="M526" s="138"/>
      <c r="N526" s="138"/>
      <c r="O526" s="138"/>
      <c r="P526" s="239"/>
      <c r="Q526" s="239"/>
      <c r="R526" s="239"/>
      <c r="S526" s="240"/>
      <c r="T526" s="239"/>
      <c r="U526" s="239"/>
      <c r="V526" s="239"/>
      <c r="W526" s="239"/>
      <c r="X526" s="239"/>
      <c r="Y526" s="239"/>
      <c r="Z526" s="239"/>
      <c r="AA526" s="239"/>
      <c r="AB526" s="188"/>
    </row>
    <row r="527" spans="1:28" s="210" customFormat="1" ht="12.75">
      <c r="A527" s="241"/>
      <c r="B527" s="239"/>
      <c r="C527" s="239"/>
      <c r="D527" s="239"/>
      <c r="E527" s="239"/>
      <c r="F527" s="138"/>
      <c r="G527" s="138"/>
      <c r="H527" s="138"/>
      <c r="I527" s="138"/>
      <c r="J527" s="138"/>
      <c r="K527" s="138"/>
      <c r="L527" s="138"/>
      <c r="M527" s="138"/>
      <c r="N527" s="138"/>
      <c r="O527" s="138"/>
      <c r="P527" s="239"/>
      <c r="Q527" s="239"/>
      <c r="R527" s="239"/>
      <c r="S527" s="240"/>
      <c r="T527" s="239"/>
      <c r="U527" s="239"/>
      <c r="V527" s="239"/>
      <c r="W527" s="239"/>
      <c r="X527" s="239"/>
      <c r="Y527" s="239"/>
      <c r="Z527" s="239"/>
      <c r="AA527" s="239"/>
      <c r="AB527" s="188"/>
    </row>
    <row r="528" spans="1:28" s="210" customFormat="1" ht="12.75">
      <c r="A528" s="241"/>
      <c r="B528" s="239"/>
      <c r="C528" s="239"/>
      <c r="D528" s="239"/>
      <c r="E528" s="239"/>
      <c r="F528" s="138"/>
      <c r="G528" s="138"/>
      <c r="H528" s="138"/>
      <c r="I528" s="138"/>
      <c r="J528" s="138"/>
      <c r="K528" s="138"/>
      <c r="L528" s="138"/>
      <c r="M528" s="138"/>
      <c r="N528" s="138"/>
      <c r="O528" s="138"/>
      <c r="P528" s="239"/>
      <c r="Q528" s="239"/>
      <c r="R528" s="239"/>
      <c r="S528" s="240"/>
      <c r="T528" s="239"/>
      <c r="U528" s="239"/>
      <c r="V528" s="239"/>
      <c r="W528" s="239"/>
      <c r="X528" s="239"/>
      <c r="Y528" s="239"/>
      <c r="Z528" s="239"/>
      <c r="AA528" s="239"/>
      <c r="AB528" s="188"/>
    </row>
    <row r="529" spans="1:28" s="210" customFormat="1" ht="12.75">
      <c r="A529" s="241"/>
      <c r="B529" s="239"/>
      <c r="C529" s="239"/>
      <c r="D529" s="239"/>
      <c r="E529" s="239"/>
      <c r="F529" s="138"/>
      <c r="G529" s="138"/>
      <c r="H529" s="138"/>
      <c r="I529" s="138"/>
      <c r="J529" s="138"/>
      <c r="K529" s="138"/>
      <c r="L529" s="138"/>
      <c r="M529" s="138"/>
      <c r="N529" s="138"/>
      <c r="O529" s="138"/>
      <c r="P529" s="239"/>
      <c r="Q529" s="239"/>
      <c r="R529" s="239"/>
      <c r="S529" s="240"/>
      <c r="T529" s="239"/>
      <c r="U529" s="239"/>
      <c r="V529" s="239"/>
      <c r="W529" s="239"/>
      <c r="X529" s="239"/>
      <c r="Y529" s="239"/>
      <c r="Z529" s="239"/>
      <c r="AA529" s="239"/>
      <c r="AB529" s="188"/>
    </row>
    <row r="530" spans="1:28" s="210" customFormat="1" ht="12.75">
      <c r="A530" s="241"/>
      <c r="B530" s="239"/>
      <c r="C530" s="239"/>
      <c r="D530" s="239"/>
      <c r="E530" s="239"/>
      <c r="F530" s="138"/>
      <c r="G530" s="138"/>
      <c r="H530" s="138"/>
      <c r="I530" s="138"/>
      <c r="J530" s="138"/>
      <c r="K530" s="138"/>
      <c r="L530" s="138"/>
      <c r="M530" s="138"/>
      <c r="N530" s="138"/>
      <c r="O530" s="138"/>
      <c r="P530" s="239"/>
      <c r="Q530" s="239"/>
      <c r="R530" s="239"/>
      <c r="S530" s="240"/>
      <c r="T530" s="239"/>
      <c r="U530" s="239"/>
      <c r="V530" s="239"/>
      <c r="W530" s="239"/>
      <c r="X530" s="239"/>
      <c r="Y530" s="239"/>
      <c r="Z530" s="239"/>
      <c r="AA530" s="239"/>
      <c r="AB530" s="188"/>
    </row>
    <row r="531" spans="1:28" s="210" customFormat="1" ht="12.75">
      <c r="A531" s="241"/>
      <c r="B531" s="239"/>
      <c r="C531" s="239"/>
      <c r="D531" s="239"/>
      <c r="E531" s="239"/>
      <c r="F531" s="138"/>
      <c r="G531" s="138"/>
      <c r="H531" s="138"/>
      <c r="I531" s="138"/>
      <c r="J531" s="138"/>
      <c r="K531" s="138"/>
      <c r="L531" s="138"/>
      <c r="M531" s="138"/>
      <c r="N531" s="138"/>
      <c r="O531" s="138"/>
      <c r="P531" s="239"/>
      <c r="Q531" s="239"/>
      <c r="R531" s="239"/>
      <c r="S531" s="240"/>
      <c r="T531" s="239"/>
      <c r="U531" s="239"/>
      <c r="V531" s="239"/>
      <c r="W531" s="239"/>
      <c r="X531" s="239"/>
      <c r="Y531" s="239"/>
      <c r="Z531" s="239"/>
      <c r="AA531" s="239"/>
      <c r="AB531" s="188"/>
    </row>
    <row r="532" spans="1:28" s="210" customFormat="1" ht="12.75">
      <c r="A532" s="241"/>
      <c r="B532" s="239"/>
      <c r="C532" s="239"/>
      <c r="D532" s="239"/>
      <c r="E532" s="239"/>
      <c r="F532" s="138"/>
      <c r="G532" s="138"/>
      <c r="H532" s="138"/>
      <c r="I532" s="138"/>
      <c r="J532" s="138"/>
      <c r="K532" s="138"/>
      <c r="L532" s="138"/>
      <c r="M532" s="138"/>
      <c r="N532" s="138"/>
      <c r="O532" s="138"/>
      <c r="P532" s="239"/>
      <c r="Q532" s="239"/>
      <c r="R532" s="239"/>
      <c r="S532" s="240"/>
      <c r="T532" s="239"/>
      <c r="U532" s="239"/>
      <c r="V532" s="239"/>
      <c r="W532" s="239"/>
      <c r="X532" s="239"/>
      <c r="Y532" s="239"/>
      <c r="Z532" s="239"/>
      <c r="AA532" s="239"/>
      <c r="AB532" s="188"/>
    </row>
    <row r="533" spans="1:28" s="210" customFormat="1" ht="12.75">
      <c r="A533" s="241"/>
      <c r="B533" s="239"/>
      <c r="C533" s="239"/>
      <c r="D533" s="239"/>
      <c r="E533" s="239"/>
      <c r="F533" s="138"/>
      <c r="G533" s="138"/>
      <c r="H533" s="138"/>
      <c r="I533" s="138"/>
      <c r="J533" s="138"/>
      <c r="K533" s="138"/>
      <c r="L533" s="138"/>
      <c r="M533" s="138"/>
      <c r="N533" s="138"/>
      <c r="O533" s="138"/>
      <c r="P533" s="239"/>
      <c r="Q533" s="239"/>
      <c r="R533" s="239"/>
      <c r="S533" s="240"/>
      <c r="T533" s="239"/>
      <c r="U533" s="239"/>
      <c r="V533" s="239"/>
      <c r="W533" s="239"/>
      <c r="X533" s="239"/>
      <c r="Y533" s="239"/>
      <c r="Z533" s="239"/>
      <c r="AA533" s="239"/>
      <c r="AB533" s="188"/>
    </row>
    <row r="534" spans="1:28" s="210" customFormat="1" ht="12.75">
      <c r="A534" s="241"/>
      <c r="B534" s="239"/>
      <c r="C534" s="239"/>
      <c r="D534" s="239"/>
      <c r="E534" s="239"/>
      <c r="F534" s="138"/>
      <c r="G534" s="138"/>
      <c r="H534" s="138"/>
      <c r="I534" s="138"/>
      <c r="J534" s="138"/>
      <c r="K534" s="138"/>
      <c r="L534" s="138"/>
      <c r="M534" s="138"/>
      <c r="N534" s="138"/>
      <c r="O534" s="138"/>
      <c r="P534" s="239"/>
      <c r="Q534" s="239"/>
      <c r="R534" s="239"/>
      <c r="S534" s="240"/>
      <c r="T534" s="239"/>
      <c r="U534" s="239"/>
      <c r="V534" s="239"/>
      <c r="W534" s="239"/>
      <c r="X534" s="239"/>
      <c r="Y534" s="239"/>
      <c r="Z534" s="239"/>
      <c r="AA534" s="239"/>
      <c r="AB534" s="188"/>
    </row>
    <row r="535" spans="1:28" s="210" customFormat="1" ht="12.75">
      <c r="A535" s="241"/>
      <c r="B535" s="239"/>
      <c r="C535" s="239"/>
      <c r="D535" s="239"/>
      <c r="E535" s="239"/>
      <c r="F535" s="138"/>
      <c r="G535" s="138"/>
      <c r="H535" s="138"/>
      <c r="I535" s="138"/>
      <c r="J535" s="138"/>
      <c r="K535" s="138"/>
      <c r="L535" s="138"/>
      <c r="M535" s="138"/>
      <c r="N535" s="138"/>
      <c r="O535" s="138"/>
      <c r="P535" s="239"/>
      <c r="Q535" s="239"/>
      <c r="R535" s="239"/>
      <c r="S535" s="240"/>
      <c r="T535" s="239"/>
      <c r="U535" s="239"/>
      <c r="V535" s="239"/>
      <c r="W535" s="239"/>
      <c r="X535" s="239"/>
      <c r="Y535" s="239"/>
      <c r="Z535" s="239"/>
      <c r="AA535" s="239"/>
      <c r="AB535" s="188"/>
    </row>
    <row r="536" spans="1:28" s="210" customFormat="1" ht="12.75">
      <c r="A536" s="241"/>
      <c r="B536" s="239"/>
      <c r="C536" s="239"/>
      <c r="D536" s="239"/>
      <c r="E536" s="239"/>
      <c r="F536" s="138"/>
      <c r="G536" s="138"/>
      <c r="H536" s="138"/>
      <c r="I536" s="138"/>
      <c r="J536" s="138"/>
      <c r="K536" s="138"/>
      <c r="L536" s="138"/>
      <c r="M536" s="138"/>
      <c r="N536" s="138"/>
      <c r="O536" s="138"/>
      <c r="P536" s="239"/>
      <c r="Q536" s="239"/>
      <c r="R536" s="239"/>
      <c r="S536" s="240"/>
      <c r="T536" s="239"/>
      <c r="U536" s="239"/>
      <c r="V536" s="239"/>
      <c r="W536" s="239"/>
      <c r="X536" s="239"/>
      <c r="Y536" s="239"/>
      <c r="Z536" s="239"/>
      <c r="AA536" s="239"/>
      <c r="AB536" s="188"/>
    </row>
    <row r="537" spans="1:28" s="210" customFormat="1" ht="12.75">
      <c r="A537" s="241"/>
      <c r="B537" s="239"/>
      <c r="C537" s="239"/>
      <c r="D537" s="239"/>
      <c r="E537" s="239"/>
      <c r="F537" s="138"/>
      <c r="G537" s="138"/>
      <c r="H537" s="138"/>
      <c r="I537" s="138"/>
      <c r="J537" s="138"/>
      <c r="K537" s="138"/>
      <c r="L537" s="138"/>
      <c r="M537" s="138"/>
      <c r="N537" s="138"/>
      <c r="O537" s="138"/>
      <c r="P537" s="239"/>
      <c r="Q537" s="239"/>
      <c r="R537" s="239"/>
      <c r="S537" s="240"/>
      <c r="T537" s="239"/>
      <c r="U537" s="239"/>
      <c r="V537" s="239"/>
      <c r="W537" s="239"/>
      <c r="X537" s="239"/>
      <c r="Y537" s="239"/>
      <c r="Z537" s="239"/>
      <c r="AA537" s="239"/>
      <c r="AB537" s="188"/>
    </row>
    <row r="538" spans="1:28" s="210" customFormat="1" ht="12.75">
      <c r="A538" s="241"/>
      <c r="B538" s="239"/>
      <c r="C538" s="239"/>
      <c r="D538" s="239"/>
      <c r="E538" s="239"/>
      <c r="F538" s="138"/>
      <c r="G538" s="138"/>
      <c r="H538" s="138"/>
      <c r="I538" s="138"/>
      <c r="J538" s="138"/>
      <c r="K538" s="138"/>
      <c r="L538" s="138"/>
      <c r="M538" s="138"/>
      <c r="N538" s="138"/>
      <c r="O538" s="138"/>
      <c r="P538" s="239"/>
      <c r="Q538" s="239"/>
      <c r="R538" s="239"/>
      <c r="S538" s="240"/>
      <c r="T538" s="239"/>
      <c r="U538" s="239"/>
      <c r="V538" s="239"/>
      <c r="W538" s="239"/>
      <c r="X538" s="239"/>
      <c r="Y538" s="239"/>
      <c r="Z538" s="239"/>
      <c r="AA538" s="239"/>
      <c r="AB538" s="188"/>
    </row>
    <row r="539" spans="1:28" s="210" customFormat="1" ht="12.75">
      <c r="A539" s="241"/>
      <c r="B539" s="239"/>
      <c r="C539" s="239"/>
      <c r="D539" s="239"/>
      <c r="E539" s="239"/>
      <c r="F539" s="138"/>
      <c r="G539" s="138"/>
      <c r="H539" s="138"/>
      <c r="I539" s="138"/>
      <c r="J539" s="138"/>
      <c r="K539" s="138"/>
      <c r="L539" s="138"/>
      <c r="M539" s="138"/>
      <c r="N539" s="138"/>
      <c r="O539" s="138"/>
      <c r="P539" s="239"/>
      <c r="Q539" s="239"/>
      <c r="R539" s="239"/>
      <c r="S539" s="240"/>
      <c r="T539" s="239"/>
      <c r="U539" s="239"/>
      <c r="V539" s="239"/>
      <c r="W539" s="239"/>
      <c r="X539" s="239"/>
      <c r="Y539" s="239"/>
      <c r="Z539" s="239"/>
      <c r="AA539" s="239"/>
      <c r="AB539" s="188"/>
    </row>
    <row r="540" spans="1:28" s="210" customFormat="1" ht="12.75">
      <c r="A540" s="241"/>
      <c r="B540" s="239"/>
      <c r="C540" s="239"/>
      <c r="D540" s="239"/>
      <c r="E540" s="239"/>
      <c r="F540" s="138"/>
      <c r="G540" s="138"/>
      <c r="H540" s="138"/>
      <c r="I540" s="138"/>
      <c r="J540" s="138"/>
      <c r="K540" s="138"/>
      <c r="L540" s="138"/>
      <c r="M540" s="138"/>
      <c r="N540" s="138"/>
      <c r="O540" s="138"/>
      <c r="P540" s="239"/>
      <c r="Q540" s="239"/>
      <c r="R540" s="239"/>
      <c r="S540" s="240"/>
      <c r="T540" s="239"/>
      <c r="U540" s="239"/>
      <c r="V540" s="239"/>
      <c r="W540" s="239"/>
      <c r="X540" s="239"/>
      <c r="Y540" s="239"/>
      <c r="Z540" s="239"/>
      <c r="AA540" s="239"/>
      <c r="AB540" s="188"/>
    </row>
    <row r="541" spans="1:28" s="210" customFormat="1" ht="12.75">
      <c r="A541" s="241"/>
      <c r="B541" s="239"/>
      <c r="C541" s="239"/>
      <c r="D541" s="239"/>
      <c r="E541" s="239"/>
      <c r="F541" s="138"/>
      <c r="G541" s="138"/>
      <c r="H541" s="138"/>
      <c r="I541" s="138"/>
      <c r="J541" s="138"/>
      <c r="K541" s="138"/>
      <c r="L541" s="138"/>
      <c r="M541" s="138"/>
      <c r="N541" s="138"/>
      <c r="O541" s="138"/>
      <c r="P541" s="239"/>
      <c r="Q541" s="239"/>
      <c r="R541" s="239"/>
      <c r="S541" s="240"/>
      <c r="T541" s="239"/>
      <c r="U541" s="239"/>
      <c r="V541" s="239"/>
      <c r="W541" s="239"/>
      <c r="X541" s="239"/>
      <c r="Y541" s="239"/>
      <c r="Z541" s="239"/>
      <c r="AA541" s="239"/>
      <c r="AB541" s="188"/>
    </row>
    <row r="542" spans="1:28" s="210" customFormat="1" ht="12.75">
      <c r="A542" s="241"/>
      <c r="B542" s="239"/>
      <c r="C542" s="239"/>
      <c r="D542" s="239"/>
      <c r="E542" s="239"/>
      <c r="F542" s="138"/>
      <c r="G542" s="138"/>
      <c r="H542" s="138"/>
      <c r="I542" s="138"/>
      <c r="J542" s="138"/>
      <c r="K542" s="138"/>
      <c r="L542" s="138"/>
      <c r="M542" s="138"/>
      <c r="N542" s="138"/>
      <c r="O542" s="138"/>
      <c r="P542" s="239"/>
      <c r="Q542" s="239"/>
      <c r="R542" s="239"/>
      <c r="S542" s="240"/>
      <c r="T542" s="239"/>
      <c r="U542" s="239"/>
      <c r="V542" s="239"/>
      <c r="W542" s="239"/>
      <c r="X542" s="239"/>
      <c r="Y542" s="239"/>
      <c r="Z542" s="239"/>
      <c r="AA542" s="239"/>
      <c r="AB542" s="188"/>
    </row>
    <row r="543" spans="1:28" s="210" customFormat="1" ht="12.75">
      <c r="A543" s="241"/>
      <c r="B543" s="239"/>
      <c r="C543" s="239"/>
      <c r="D543" s="239"/>
      <c r="E543" s="239"/>
      <c r="F543" s="138"/>
      <c r="G543" s="138"/>
      <c r="H543" s="138"/>
      <c r="I543" s="138"/>
      <c r="J543" s="138"/>
      <c r="K543" s="138"/>
      <c r="L543" s="138"/>
      <c r="M543" s="138"/>
      <c r="N543" s="138"/>
      <c r="O543" s="138"/>
      <c r="P543" s="239"/>
      <c r="Q543" s="239"/>
      <c r="R543" s="239"/>
      <c r="S543" s="240"/>
      <c r="T543" s="239"/>
      <c r="U543" s="239"/>
      <c r="V543" s="239"/>
      <c r="W543" s="239"/>
      <c r="X543" s="239"/>
      <c r="Y543" s="239"/>
      <c r="Z543" s="239"/>
      <c r="AA543" s="239"/>
      <c r="AB543" s="188"/>
    </row>
    <row r="544" spans="1:28" s="210" customFormat="1" ht="12.75">
      <c r="A544" s="241"/>
      <c r="B544" s="239"/>
      <c r="C544" s="239"/>
      <c r="D544" s="239"/>
      <c r="E544" s="239"/>
      <c r="F544" s="138"/>
      <c r="G544" s="138"/>
      <c r="H544" s="138"/>
      <c r="I544" s="138"/>
      <c r="J544" s="138"/>
      <c r="K544" s="138"/>
      <c r="L544" s="138"/>
      <c r="M544" s="138"/>
      <c r="N544" s="138"/>
      <c r="O544" s="138"/>
      <c r="P544" s="239"/>
      <c r="Q544" s="239"/>
      <c r="R544" s="239"/>
      <c r="S544" s="240"/>
      <c r="T544" s="239"/>
      <c r="U544" s="239"/>
      <c r="V544" s="239"/>
      <c r="W544" s="239"/>
      <c r="X544" s="239"/>
      <c r="Y544" s="239"/>
      <c r="Z544" s="239"/>
      <c r="AA544" s="239"/>
      <c r="AB544" s="188"/>
    </row>
    <row r="545" spans="1:28" s="210" customFormat="1" ht="12.75">
      <c r="A545" s="241"/>
      <c r="B545" s="239"/>
      <c r="C545" s="239"/>
      <c r="D545" s="239"/>
      <c r="E545" s="239"/>
      <c r="F545" s="138"/>
      <c r="G545" s="138"/>
      <c r="H545" s="138"/>
      <c r="I545" s="138"/>
      <c r="J545" s="138"/>
      <c r="K545" s="138"/>
      <c r="L545" s="138"/>
      <c r="M545" s="138"/>
      <c r="N545" s="138"/>
      <c r="O545" s="138"/>
      <c r="P545" s="239"/>
      <c r="Q545" s="239"/>
      <c r="R545" s="239"/>
      <c r="S545" s="240"/>
      <c r="T545" s="239"/>
      <c r="U545" s="239"/>
      <c r="V545" s="239"/>
      <c r="W545" s="239"/>
      <c r="X545" s="239"/>
      <c r="Y545" s="239"/>
      <c r="Z545" s="239"/>
      <c r="AA545" s="239"/>
      <c r="AB545" s="188"/>
    </row>
    <row r="546" spans="1:28" s="210" customFormat="1" ht="12.75">
      <c r="A546" s="241"/>
      <c r="B546" s="239"/>
      <c r="C546" s="239"/>
      <c r="D546" s="239"/>
      <c r="E546" s="239"/>
      <c r="F546" s="138"/>
      <c r="G546" s="138"/>
      <c r="H546" s="138"/>
      <c r="I546" s="138"/>
      <c r="J546" s="138"/>
      <c r="K546" s="138"/>
      <c r="L546" s="138"/>
      <c r="M546" s="138"/>
      <c r="N546" s="138"/>
      <c r="O546" s="138"/>
      <c r="P546" s="239"/>
      <c r="Q546" s="239"/>
      <c r="R546" s="239"/>
      <c r="S546" s="240"/>
      <c r="T546" s="239"/>
      <c r="U546" s="239"/>
      <c r="V546" s="239"/>
      <c r="W546" s="239"/>
      <c r="X546" s="239"/>
      <c r="Y546" s="239"/>
      <c r="Z546" s="239"/>
      <c r="AA546" s="239"/>
      <c r="AB546" s="188"/>
    </row>
    <row r="547" spans="1:28" s="210" customFormat="1" ht="12.75">
      <c r="A547" s="241"/>
      <c r="B547" s="239"/>
      <c r="C547" s="239"/>
      <c r="D547" s="239"/>
      <c r="E547" s="239"/>
      <c r="F547" s="138"/>
      <c r="G547" s="138"/>
      <c r="H547" s="138"/>
      <c r="I547" s="138"/>
      <c r="J547" s="138"/>
      <c r="K547" s="138"/>
      <c r="L547" s="138"/>
      <c r="M547" s="138"/>
      <c r="N547" s="138"/>
      <c r="O547" s="138"/>
      <c r="P547" s="239"/>
      <c r="Q547" s="239"/>
      <c r="R547" s="239"/>
      <c r="S547" s="240"/>
      <c r="T547" s="239"/>
      <c r="U547" s="239"/>
      <c r="V547" s="239"/>
      <c r="W547" s="239"/>
      <c r="X547" s="239"/>
      <c r="Y547" s="239"/>
      <c r="Z547" s="239"/>
      <c r="AA547" s="239"/>
      <c r="AB547" s="188"/>
    </row>
    <row r="548" spans="1:28" s="210" customFormat="1" ht="12.75">
      <c r="A548" s="241"/>
      <c r="B548" s="239"/>
      <c r="C548" s="239"/>
      <c r="D548" s="239"/>
      <c r="E548" s="239"/>
      <c r="F548" s="138"/>
      <c r="G548" s="138"/>
      <c r="H548" s="138"/>
      <c r="I548" s="138"/>
      <c r="J548" s="138"/>
      <c r="K548" s="138"/>
      <c r="L548" s="138"/>
      <c r="M548" s="138"/>
      <c r="N548" s="138"/>
      <c r="O548" s="138"/>
      <c r="P548" s="239"/>
      <c r="Q548" s="239"/>
      <c r="R548" s="239"/>
      <c r="S548" s="240"/>
      <c r="T548" s="239"/>
      <c r="U548" s="239"/>
      <c r="V548" s="239"/>
      <c r="W548" s="239"/>
      <c r="X548" s="239"/>
      <c r="Y548" s="239"/>
      <c r="Z548" s="239"/>
      <c r="AA548" s="239"/>
      <c r="AB548" s="188"/>
    </row>
    <row r="549" spans="1:28" s="210" customFormat="1" ht="12.75">
      <c r="A549" s="241"/>
      <c r="B549" s="239"/>
      <c r="C549" s="239"/>
      <c r="D549" s="239"/>
      <c r="E549" s="239"/>
      <c r="F549" s="138"/>
      <c r="G549" s="138"/>
      <c r="H549" s="138"/>
      <c r="I549" s="138"/>
      <c r="J549" s="138"/>
      <c r="K549" s="138"/>
      <c r="L549" s="138"/>
      <c r="M549" s="138"/>
      <c r="N549" s="138"/>
      <c r="O549" s="138"/>
      <c r="P549" s="239"/>
      <c r="Q549" s="239"/>
      <c r="R549" s="239"/>
      <c r="S549" s="240"/>
      <c r="T549" s="239"/>
      <c r="U549" s="239"/>
      <c r="V549" s="239"/>
      <c r="W549" s="239"/>
      <c r="X549" s="239"/>
      <c r="Y549" s="239"/>
      <c r="Z549" s="239"/>
      <c r="AA549" s="239"/>
      <c r="AB549" s="188"/>
    </row>
    <row r="550" spans="1:28" s="210" customFormat="1" ht="12.75">
      <c r="A550" s="241"/>
      <c r="B550" s="239"/>
      <c r="C550" s="239"/>
      <c r="D550" s="239"/>
      <c r="E550" s="239"/>
      <c r="F550" s="138"/>
      <c r="G550" s="138"/>
      <c r="H550" s="138"/>
      <c r="I550" s="138"/>
      <c r="J550" s="138"/>
      <c r="K550" s="138"/>
      <c r="L550" s="138"/>
      <c r="M550" s="138"/>
      <c r="N550" s="138"/>
      <c r="O550" s="138"/>
      <c r="P550" s="239"/>
      <c r="Q550" s="239"/>
      <c r="R550" s="239"/>
      <c r="S550" s="240"/>
      <c r="T550" s="239"/>
      <c r="U550" s="239"/>
      <c r="V550" s="239"/>
      <c r="W550" s="239"/>
      <c r="X550" s="239"/>
      <c r="Y550" s="239"/>
      <c r="Z550" s="239"/>
      <c r="AA550" s="239"/>
      <c r="AB550" s="188"/>
    </row>
    <row r="551" spans="1:28" s="210" customFormat="1" ht="12.75">
      <c r="A551" s="241"/>
      <c r="B551" s="239"/>
      <c r="C551" s="239"/>
      <c r="D551" s="239"/>
      <c r="E551" s="239"/>
      <c r="F551" s="138"/>
      <c r="G551" s="138"/>
      <c r="H551" s="138"/>
      <c r="I551" s="138"/>
      <c r="J551" s="138"/>
      <c r="K551" s="138"/>
      <c r="L551" s="138"/>
      <c r="M551" s="138"/>
      <c r="N551" s="138"/>
      <c r="O551" s="138"/>
      <c r="P551" s="239"/>
      <c r="Q551" s="239"/>
      <c r="R551" s="239"/>
      <c r="S551" s="240"/>
      <c r="T551" s="239"/>
      <c r="U551" s="239"/>
      <c r="V551" s="239"/>
      <c r="W551" s="239"/>
      <c r="X551" s="239"/>
      <c r="Y551" s="239"/>
      <c r="Z551" s="239"/>
      <c r="AA551" s="239"/>
      <c r="AB551" s="188"/>
    </row>
    <row r="552" spans="1:28" s="210" customFormat="1" ht="12.75">
      <c r="A552" s="241"/>
      <c r="B552" s="239"/>
      <c r="C552" s="239"/>
      <c r="D552" s="239"/>
      <c r="E552" s="239"/>
      <c r="F552" s="138"/>
      <c r="G552" s="138"/>
      <c r="H552" s="138"/>
      <c r="I552" s="138"/>
      <c r="J552" s="138"/>
      <c r="K552" s="138"/>
      <c r="L552" s="138"/>
      <c r="M552" s="138"/>
      <c r="N552" s="138"/>
      <c r="O552" s="138"/>
      <c r="P552" s="239"/>
      <c r="Q552" s="239"/>
      <c r="R552" s="239"/>
      <c r="S552" s="240"/>
      <c r="T552" s="239"/>
      <c r="U552" s="239"/>
      <c r="V552" s="239"/>
      <c r="W552" s="239"/>
      <c r="X552" s="239"/>
      <c r="Y552" s="239"/>
      <c r="Z552" s="239"/>
      <c r="AA552" s="239"/>
      <c r="AB552" s="188"/>
    </row>
    <row r="553" spans="1:28" s="210" customFormat="1" ht="12.75">
      <c r="A553" s="241"/>
      <c r="B553" s="239"/>
      <c r="C553" s="239"/>
      <c r="D553" s="239"/>
      <c r="E553" s="239"/>
      <c r="F553" s="138"/>
      <c r="G553" s="138"/>
      <c r="H553" s="138"/>
      <c r="I553" s="138"/>
      <c r="J553" s="138"/>
      <c r="K553" s="138"/>
      <c r="L553" s="138"/>
      <c r="M553" s="138"/>
      <c r="N553" s="138"/>
      <c r="O553" s="138"/>
      <c r="P553" s="239"/>
      <c r="Q553" s="239"/>
      <c r="R553" s="239"/>
      <c r="S553" s="240"/>
      <c r="T553" s="239"/>
      <c r="U553" s="239"/>
      <c r="V553" s="239"/>
      <c r="W553" s="239"/>
      <c r="X553" s="239"/>
      <c r="Y553" s="239"/>
      <c r="Z553" s="239"/>
      <c r="AA553" s="239"/>
      <c r="AB553" s="188"/>
    </row>
    <row r="554" spans="1:28" s="210" customFormat="1" ht="12.75">
      <c r="A554" s="241"/>
      <c r="B554" s="239"/>
      <c r="C554" s="239"/>
      <c r="D554" s="239"/>
      <c r="E554" s="239"/>
      <c r="F554" s="138"/>
      <c r="G554" s="138"/>
      <c r="H554" s="138"/>
      <c r="I554" s="138"/>
      <c r="J554" s="138"/>
      <c r="K554" s="138"/>
      <c r="L554" s="138"/>
      <c r="M554" s="138"/>
      <c r="N554" s="138"/>
      <c r="O554" s="138"/>
      <c r="P554" s="239"/>
      <c r="Q554" s="239"/>
      <c r="R554" s="239"/>
      <c r="S554" s="240"/>
      <c r="T554" s="239"/>
      <c r="U554" s="239"/>
      <c r="V554" s="239"/>
      <c r="W554" s="239"/>
      <c r="X554" s="239"/>
      <c r="Y554" s="239"/>
      <c r="Z554" s="239"/>
      <c r="AA554" s="239"/>
      <c r="AB554" s="188"/>
    </row>
    <row r="555" spans="1:28" s="210" customFormat="1" ht="12.75">
      <c r="A555" s="241"/>
      <c r="B555" s="239"/>
      <c r="C555" s="239"/>
      <c r="D555" s="239"/>
      <c r="E555" s="239"/>
      <c r="F555" s="138"/>
      <c r="G555" s="138"/>
      <c r="H555" s="138"/>
      <c r="I555" s="138"/>
      <c r="J555" s="138"/>
      <c r="K555" s="138"/>
      <c r="L555" s="138"/>
      <c r="M555" s="138"/>
      <c r="N555" s="138"/>
      <c r="O555" s="138"/>
      <c r="P555" s="239"/>
      <c r="Q555" s="239"/>
      <c r="R555" s="239"/>
      <c r="S555" s="240"/>
      <c r="T555" s="239"/>
      <c r="U555" s="239"/>
      <c r="V555" s="239"/>
      <c r="W555" s="239"/>
      <c r="X555" s="239"/>
      <c r="Y555" s="239"/>
      <c r="Z555" s="239"/>
      <c r="AA555" s="239"/>
      <c r="AB555" s="188"/>
    </row>
    <row r="556" spans="1:28" s="210" customFormat="1" ht="12.75">
      <c r="A556" s="241"/>
      <c r="B556" s="239"/>
      <c r="C556" s="239"/>
      <c r="D556" s="239"/>
      <c r="E556" s="239"/>
      <c r="F556" s="138"/>
      <c r="G556" s="138"/>
      <c r="H556" s="138"/>
      <c r="I556" s="138"/>
      <c r="J556" s="138"/>
      <c r="K556" s="138"/>
      <c r="L556" s="138"/>
      <c r="M556" s="138"/>
      <c r="N556" s="138"/>
      <c r="O556" s="138"/>
      <c r="P556" s="239"/>
      <c r="Q556" s="239"/>
      <c r="R556" s="239"/>
      <c r="S556" s="240"/>
      <c r="T556" s="239"/>
      <c r="U556" s="239"/>
      <c r="V556" s="239"/>
      <c r="W556" s="239"/>
      <c r="X556" s="239"/>
      <c r="Y556" s="239"/>
      <c r="Z556" s="239"/>
      <c r="AA556" s="239"/>
      <c r="AB556" s="188"/>
    </row>
    <row r="557" spans="1:28" s="210" customFormat="1" ht="12.75">
      <c r="A557" s="241"/>
      <c r="B557" s="239"/>
      <c r="C557" s="239"/>
      <c r="D557" s="239"/>
      <c r="E557" s="239"/>
      <c r="F557" s="138"/>
      <c r="G557" s="138"/>
      <c r="H557" s="138"/>
      <c r="I557" s="138"/>
      <c r="J557" s="138"/>
      <c r="K557" s="138"/>
      <c r="L557" s="138"/>
      <c r="M557" s="138"/>
      <c r="N557" s="138"/>
      <c r="O557" s="138"/>
      <c r="P557" s="239"/>
      <c r="Q557" s="239"/>
      <c r="R557" s="239"/>
      <c r="S557" s="240"/>
      <c r="T557" s="239"/>
      <c r="U557" s="239"/>
      <c r="V557" s="239"/>
      <c r="W557" s="239"/>
      <c r="X557" s="239"/>
      <c r="Y557" s="239"/>
      <c r="Z557" s="239"/>
      <c r="AA557" s="239"/>
      <c r="AB557" s="188"/>
    </row>
    <row r="558" spans="1:28" s="210" customFormat="1" ht="12.75">
      <c r="A558" s="241"/>
      <c r="B558" s="239"/>
      <c r="C558" s="239"/>
      <c r="D558" s="239"/>
      <c r="E558" s="239"/>
      <c r="F558" s="138"/>
      <c r="G558" s="138"/>
      <c r="H558" s="138"/>
      <c r="I558" s="138"/>
      <c r="J558" s="138"/>
      <c r="K558" s="138"/>
      <c r="L558" s="138"/>
      <c r="M558" s="138"/>
      <c r="N558" s="138"/>
      <c r="O558" s="138"/>
      <c r="P558" s="239"/>
      <c r="Q558" s="239"/>
      <c r="R558" s="239"/>
      <c r="S558" s="240"/>
      <c r="T558" s="239"/>
      <c r="U558" s="239"/>
      <c r="V558" s="239"/>
      <c r="W558" s="239"/>
      <c r="X558" s="239"/>
      <c r="Y558" s="239"/>
      <c r="Z558" s="239"/>
      <c r="AA558" s="239"/>
      <c r="AB558" s="188"/>
    </row>
    <row r="559" spans="1:28" s="210" customFormat="1" ht="12.75">
      <c r="A559" s="241"/>
      <c r="B559" s="239"/>
      <c r="C559" s="239"/>
      <c r="D559" s="239"/>
      <c r="E559" s="239"/>
      <c r="F559" s="138"/>
      <c r="G559" s="138"/>
      <c r="H559" s="138"/>
      <c r="I559" s="138"/>
      <c r="J559" s="138"/>
      <c r="K559" s="138"/>
      <c r="L559" s="138"/>
      <c r="M559" s="138"/>
      <c r="N559" s="138"/>
      <c r="O559" s="138"/>
      <c r="P559" s="239"/>
      <c r="Q559" s="239"/>
      <c r="R559" s="239"/>
      <c r="S559" s="240"/>
      <c r="T559" s="239"/>
      <c r="U559" s="239"/>
      <c r="V559" s="239"/>
      <c r="W559" s="239"/>
      <c r="X559" s="239"/>
      <c r="Y559" s="239"/>
      <c r="Z559" s="239"/>
      <c r="AA559" s="239"/>
      <c r="AB559" s="188"/>
    </row>
    <row r="560" spans="1:28" s="210" customFormat="1" ht="12.75">
      <c r="A560" s="241"/>
      <c r="B560" s="239"/>
      <c r="C560" s="239"/>
      <c r="D560" s="239"/>
      <c r="E560" s="239"/>
      <c r="F560" s="138"/>
      <c r="G560" s="138"/>
      <c r="H560" s="138"/>
      <c r="I560" s="138"/>
      <c r="J560" s="138"/>
      <c r="K560" s="138"/>
      <c r="L560" s="138"/>
      <c r="M560" s="138"/>
      <c r="N560" s="138"/>
      <c r="O560" s="138"/>
      <c r="P560" s="239"/>
      <c r="Q560" s="239"/>
      <c r="R560" s="239"/>
      <c r="S560" s="240"/>
      <c r="T560" s="239"/>
      <c r="U560" s="239"/>
      <c r="V560" s="239"/>
      <c r="W560" s="239"/>
      <c r="X560" s="239"/>
      <c r="Y560" s="239"/>
      <c r="Z560" s="239"/>
      <c r="AA560" s="239"/>
      <c r="AB560" s="188"/>
    </row>
    <row r="561" spans="1:28" s="210" customFormat="1" ht="12.75">
      <c r="A561" s="241"/>
      <c r="B561" s="239"/>
      <c r="C561" s="239"/>
      <c r="D561" s="239"/>
      <c r="E561" s="239"/>
      <c r="F561" s="138"/>
      <c r="G561" s="138"/>
      <c r="H561" s="138"/>
      <c r="I561" s="138"/>
      <c r="J561" s="138"/>
      <c r="K561" s="138"/>
      <c r="L561" s="138"/>
      <c r="M561" s="138"/>
      <c r="N561" s="138"/>
      <c r="O561" s="138"/>
      <c r="P561" s="239"/>
      <c r="Q561" s="239"/>
      <c r="R561" s="239"/>
      <c r="S561" s="240"/>
      <c r="T561" s="239"/>
      <c r="U561" s="239"/>
      <c r="V561" s="239"/>
      <c r="W561" s="239"/>
      <c r="X561" s="239"/>
      <c r="Y561" s="239"/>
      <c r="Z561" s="239"/>
      <c r="AA561" s="239"/>
      <c r="AB561" s="188"/>
    </row>
    <row r="562" spans="1:28" s="210" customFormat="1" ht="12.75">
      <c r="A562" s="241"/>
      <c r="B562" s="239"/>
      <c r="C562" s="239"/>
      <c r="D562" s="239"/>
      <c r="E562" s="239"/>
      <c r="F562" s="138"/>
      <c r="G562" s="138"/>
      <c r="H562" s="138"/>
      <c r="I562" s="138"/>
      <c r="J562" s="138"/>
      <c r="K562" s="138"/>
      <c r="L562" s="138"/>
      <c r="M562" s="138"/>
      <c r="N562" s="138"/>
      <c r="O562" s="138"/>
      <c r="P562" s="239"/>
      <c r="Q562" s="239"/>
      <c r="R562" s="239"/>
      <c r="S562" s="240"/>
      <c r="T562" s="239"/>
      <c r="U562" s="239"/>
      <c r="V562" s="239"/>
      <c r="W562" s="239"/>
      <c r="X562" s="239"/>
      <c r="Y562" s="239"/>
      <c r="Z562" s="239"/>
      <c r="AA562" s="239"/>
      <c r="AB562" s="188"/>
    </row>
    <row r="563" spans="1:28" s="210" customFormat="1" ht="12.75">
      <c r="A563" s="241"/>
      <c r="B563" s="239"/>
      <c r="C563" s="239"/>
      <c r="D563" s="239"/>
      <c r="E563" s="239"/>
      <c r="F563" s="138"/>
      <c r="G563" s="138"/>
      <c r="H563" s="138"/>
      <c r="I563" s="138"/>
      <c r="J563" s="138"/>
      <c r="K563" s="138"/>
      <c r="L563" s="138"/>
      <c r="M563" s="138"/>
      <c r="N563" s="138"/>
      <c r="O563" s="138"/>
      <c r="P563" s="239"/>
      <c r="Q563" s="239"/>
      <c r="R563" s="239"/>
      <c r="S563" s="240"/>
      <c r="T563" s="239"/>
      <c r="U563" s="239"/>
      <c r="V563" s="239"/>
      <c r="W563" s="239"/>
      <c r="X563" s="239"/>
      <c r="Y563" s="239"/>
      <c r="Z563" s="239"/>
      <c r="AA563" s="239"/>
      <c r="AB563" s="188"/>
    </row>
    <row r="564" spans="1:28" s="210" customFormat="1" ht="12.75">
      <c r="A564" s="241"/>
      <c r="B564" s="239"/>
      <c r="C564" s="239"/>
      <c r="D564" s="239"/>
      <c r="E564" s="239"/>
      <c r="F564" s="138"/>
      <c r="G564" s="138"/>
      <c r="H564" s="138"/>
      <c r="I564" s="138"/>
      <c r="J564" s="138"/>
      <c r="K564" s="138"/>
      <c r="L564" s="138"/>
      <c r="M564" s="138"/>
      <c r="N564" s="138"/>
      <c r="O564" s="138"/>
      <c r="P564" s="239"/>
      <c r="Q564" s="239"/>
      <c r="R564" s="239"/>
      <c r="S564" s="240"/>
      <c r="T564" s="239"/>
      <c r="U564" s="239"/>
      <c r="V564" s="239"/>
      <c r="W564" s="239"/>
      <c r="X564" s="239"/>
      <c r="Y564" s="239"/>
      <c r="Z564" s="239"/>
      <c r="AA564" s="239"/>
      <c r="AB564" s="188"/>
    </row>
    <row r="565" spans="1:28" s="210" customFormat="1" ht="12.75">
      <c r="A565" s="241"/>
      <c r="B565" s="239"/>
      <c r="C565" s="239"/>
      <c r="D565" s="239"/>
      <c r="E565" s="239"/>
      <c r="F565" s="138"/>
      <c r="G565" s="138"/>
      <c r="H565" s="138"/>
      <c r="I565" s="138"/>
      <c r="J565" s="138"/>
      <c r="K565" s="138"/>
      <c r="L565" s="138"/>
      <c r="M565" s="138"/>
      <c r="N565" s="138"/>
      <c r="O565" s="138"/>
      <c r="P565" s="239"/>
      <c r="Q565" s="239"/>
      <c r="R565" s="239"/>
      <c r="S565" s="240"/>
      <c r="T565" s="239"/>
      <c r="U565" s="239"/>
      <c r="V565" s="239"/>
      <c r="W565" s="239"/>
      <c r="X565" s="239"/>
      <c r="Y565" s="239"/>
      <c r="Z565" s="239"/>
      <c r="AA565" s="239"/>
      <c r="AB565" s="188"/>
    </row>
    <row r="566" spans="1:28" s="210" customFormat="1" ht="12.75">
      <c r="A566" s="241"/>
      <c r="B566" s="239"/>
      <c r="C566" s="239"/>
      <c r="D566" s="239"/>
      <c r="E566" s="239"/>
      <c r="F566" s="138"/>
      <c r="G566" s="138"/>
      <c r="H566" s="138"/>
      <c r="I566" s="138"/>
      <c r="J566" s="138"/>
      <c r="K566" s="138"/>
      <c r="L566" s="138"/>
      <c r="M566" s="138"/>
      <c r="N566" s="138"/>
      <c r="O566" s="138"/>
      <c r="P566" s="239"/>
      <c r="Q566" s="239"/>
      <c r="R566" s="239"/>
      <c r="S566" s="240"/>
      <c r="T566" s="239"/>
      <c r="U566" s="239"/>
      <c r="V566" s="239"/>
      <c r="W566" s="239"/>
      <c r="X566" s="239"/>
      <c r="Y566" s="239"/>
      <c r="Z566" s="239"/>
      <c r="AA566" s="239"/>
      <c r="AB566" s="188"/>
    </row>
    <row r="567" spans="1:28" s="210" customFormat="1" ht="12.75">
      <c r="A567" s="241"/>
      <c r="B567" s="239"/>
      <c r="C567" s="239"/>
      <c r="D567" s="239"/>
      <c r="E567" s="239"/>
      <c r="F567" s="138"/>
      <c r="G567" s="138"/>
      <c r="H567" s="138"/>
      <c r="I567" s="138"/>
      <c r="J567" s="138"/>
      <c r="K567" s="138"/>
      <c r="L567" s="138"/>
      <c r="M567" s="138"/>
      <c r="N567" s="138"/>
      <c r="O567" s="138"/>
      <c r="P567" s="239"/>
      <c r="Q567" s="239"/>
      <c r="R567" s="239"/>
      <c r="S567" s="240"/>
      <c r="T567" s="239"/>
      <c r="U567" s="239"/>
      <c r="V567" s="239"/>
      <c r="W567" s="239"/>
      <c r="X567" s="239"/>
      <c r="Y567" s="239"/>
      <c r="Z567" s="239"/>
      <c r="AA567" s="239"/>
      <c r="AB567" s="188"/>
    </row>
    <row r="568" spans="1:28" s="210" customFormat="1" ht="12.75">
      <c r="A568" s="241"/>
      <c r="B568" s="239"/>
      <c r="C568" s="239"/>
      <c r="D568" s="239"/>
      <c r="E568" s="239"/>
      <c r="F568" s="138"/>
      <c r="G568" s="138"/>
      <c r="H568" s="138"/>
      <c r="I568" s="138"/>
      <c r="J568" s="138"/>
      <c r="K568" s="138"/>
      <c r="L568" s="138"/>
      <c r="M568" s="138"/>
      <c r="N568" s="138"/>
      <c r="O568" s="138"/>
      <c r="P568" s="239"/>
      <c r="Q568" s="239"/>
      <c r="R568" s="239"/>
      <c r="S568" s="240"/>
      <c r="T568" s="239"/>
      <c r="U568" s="239"/>
      <c r="V568" s="239"/>
      <c r="W568" s="239"/>
      <c r="X568" s="239"/>
      <c r="Y568" s="239"/>
      <c r="Z568" s="239"/>
      <c r="AA568" s="239"/>
      <c r="AB568" s="188"/>
    </row>
    <row r="569" spans="1:28" s="210" customFormat="1" ht="12.75">
      <c r="A569" s="241"/>
      <c r="B569" s="239"/>
      <c r="C569" s="239"/>
      <c r="D569" s="239"/>
      <c r="E569" s="239"/>
      <c r="F569" s="138"/>
      <c r="G569" s="138"/>
      <c r="H569" s="138"/>
      <c r="I569" s="138"/>
      <c r="J569" s="138"/>
      <c r="K569" s="138"/>
      <c r="L569" s="138"/>
      <c r="M569" s="138"/>
      <c r="N569" s="138"/>
      <c r="O569" s="138"/>
      <c r="P569" s="239"/>
      <c r="Q569" s="239"/>
      <c r="R569" s="239"/>
      <c r="S569" s="240"/>
      <c r="T569" s="239"/>
      <c r="U569" s="239"/>
      <c r="V569" s="239"/>
      <c r="W569" s="239"/>
      <c r="X569" s="239"/>
      <c r="Y569" s="239"/>
      <c r="Z569" s="239"/>
      <c r="AA569" s="239"/>
      <c r="AB569" s="188"/>
    </row>
    <row r="570" spans="1:28" s="210" customFormat="1" ht="12.75">
      <c r="A570" s="241"/>
      <c r="B570" s="239"/>
      <c r="C570" s="239"/>
      <c r="D570" s="239"/>
      <c r="E570" s="239"/>
      <c r="F570" s="138"/>
      <c r="G570" s="138"/>
      <c r="H570" s="138"/>
      <c r="I570" s="138"/>
      <c r="J570" s="138"/>
      <c r="K570" s="138"/>
      <c r="L570" s="138"/>
      <c r="M570" s="138"/>
      <c r="N570" s="138"/>
      <c r="O570" s="138"/>
      <c r="P570" s="239"/>
      <c r="Q570" s="239"/>
      <c r="R570" s="239"/>
      <c r="S570" s="240"/>
      <c r="T570" s="239"/>
      <c r="U570" s="239"/>
      <c r="V570" s="239"/>
      <c r="W570" s="239"/>
      <c r="X570" s="239"/>
      <c r="Y570" s="239"/>
      <c r="Z570" s="239"/>
      <c r="AA570" s="239"/>
      <c r="AB570" s="188"/>
    </row>
    <row r="571" spans="1:28" s="210" customFormat="1" ht="12.75">
      <c r="A571" s="241"/>
      <c r="B571" s="239"/>
      <c r="C571" s="239"/>
      <c r="D571" s="239"/>
      <c r="E571" s="239"/>
      <c r="F571" s="138"/>
      <c r="G571" s="138"/>
      <c r="H571" s="138"/>
      <c r="I571" s="138"/>
      <c r="J571" s="138"/>
      <c r="K571" s="138"/>
      <c r="L571" s="138"/>
      <c r="M571" s="138"/>
      <c r="N571" s="138"/>
      <c r="O571" s="138"/>
      <c r="P571" s="239"/>
      <c r="Q571" s="239"/>
      <c r="R571" s="239"/>
      <c r="S571" s="240"/>
      <c r="T571" s="239"/>
      <c r="U571" s="239"/>
      <c r="V571" s="239"/>
      <c r="W571" s="239"/>
      <c r="X571" s="239"/>
      <c r="Y571" s="239"/>
      <c r="Z571" s="239"/>
      <c r="AA571" s="239"/>
      <c r="AB571" s="188"/>
    </row>
    <row r="572" spans="1:28" s="210" customFormat="1" ht="12.75">
      <c r="A572" s="241"/>
      <c r="B572" s="239"/>
      <c r="C572" s="239"/>
      <c r="D572" s="239"/>
      <c r="E572" s="239"/>
      <c r="F572" s="138"/>
      <c r="G572" s="138"/>
      <c r="H572" s="138"/>
      <c r="I572" s="138"/>
      <c r="J572" s="138"/>
      <c r="K572" s="138"/>
      <c r="L572" s="138"/>
      <c r="M572" s="138"/>
      <c r="N572" s="138"/>
      <c r="O572" s="138"/>
      <c r="P572" s="239"/>
      <c r="Q572" s="239"/>
      <c r="R572" s="239"/>
      <c r="S572" s="240"/>
      <c r="T572" s="239"/>
      <c r="U572" s="239"/>
      <c r="V572" s="239"/>
      <c r="W572" s="239"/>
      <c r="X572" s="239"/>
      <c r="Y572" s="239"/>
      <c r="Z572" s="239"/>
      <c r="AA572" s="239"/>
      <c r="AB572" s="188"/>
    </row>
    <row r="573" spans="1:28" s="210" customFormat="1" ht="12.75">
      <c r="A573" s="241"/>
      <c r="B573" s="239"/>
      <c r="C573" s="239"/>
      <c r="D573" s="239"/>
      <c r="E573" s="239"/>
      <c r="F573" s="138"/>
      <c r="G573" s="138"/>
      <c r="H573" s="138"/>
      <c r="I573" s="138"/>
      <c r="J573" s="138"/>
      <c r="K573" s="138"/>
      <c r="L573" s="138"/>
      <c r="M573" s="138"/>
      <c r="N573" s="138"/>
      <c r="O573" s="138"/>
      <c r="P573" s="239"/>
      <c r="Q573" s="239"/>
      <c r="R573" s="239"/>
      <c r="S573" s="240"/>
      <c r="T573" s="239"/>
      <c r="U573" s="239"/>
      <c r="V573" s="239"/>
      <c r="W573" s="239"/>
      <c r="X573" s="239"/>
      <c r="Y573" s="239"/>
      <c r="Z573" s="239"/>
      <c r="AA573" s="239"/>
      <c r="AB573" s="188"/>
    </row>
    <row r="574" spans="1:28" s="210" customFormat="1" ht="12.75">
      <c r="A574" s="241"/>
      <c r="B574" s="239"/>
      <c r="C574" s="239"/>
      <c r="D574" s="239"/>
      <c r="E574" s="239"/>
      <c r="F574" s="138"/>
      <c r="G574" s="138"/>
      <c r="H574" s="138"/>
      <c r="I574" s="138"/>
      <c r="J574" s="138"/>
      <c r="K574" s="138"/>
      <c r="L574" s="138"/>
      <c r="M574" s="138"/>
      <c r="N574" s="138"/>
      <c r="O574" s="138"/>
      <c r="P574" s="239"/>
      <c r="Q574" s="239"/>
      <c r="R574" s="239"/>
      <c r="S574" s="240"/>
      <c r="T574" s="239"/>
      <c r="U574" s="239"/>
      <c r="V574" s="239"/>
      <c r="W574" s="239"/>
      <c r="X574" s="239"/>
      <c r="Y574" s="239"/>
      <c r="Z574" s="239"/>
      <c r="AA574" s="239"/>
      <c r="AB574" s="188"/>
    </row>
    <row r="575" spans="1:28" s="210" customFormat="1" ht="12.75">
      <c r="A575" s="241"/>
      <c r="B575" s="239"/>
      <c r="C575" s="239"/>
      <c r="D575" s="239"/>
      <c r="E575" s="239"/>
      <c r="F575" s="138"/>
      <c r="G575" s="138"/>
      <c r="H575" s="138"/>
      <c r="I575" s="138"/>
      <c r="J575" s="138"/>
      <c r="K575" s="138"/>
      <c r="L575" s="138"/>
      <c r="M575" s="138"/>
      <c r="N575" s="138"/>
      <c r="O575" s="138"/>
      <c r="P575" s="239"/>
      <c r="Q575" s="239"/>
      <c r="R575" s="239"/>
      <c r="S575" s="240"/>
      <c r="T575" s="239"/>
      <c r="U575" s="239"/>
      <c r="V575" s="239"/>
      <c r="W575" s="239"/>
      <c r="X575" s="239"/>
      <c r="Y575" s="239"/>
      <c r="Z575" s="239"/>
      <c r="AA575" s="239"/>
      <c r="AB575" s="188"/>
    </row>
    <row r="576" spans="1:28" s="210" customFormat="1" ht="12.75">
      <c r="A576" s="241"/>
      <c r="B576" s="239"/>
      <c r="C576" s="239"/>
      <c r="D576" s="239"/>
      <c r="E576" s="239"/>
      <c r="F576" s="138"/>
      <c r="G576" s="138"/>
      <c r="H576" s="138"/>
      <c r="I576" s="138"/>
      <c r="J576" s="138"/>
      <c r="K576" s="138"/>
      <c r="L576" s="138"/>
      <c r="M576" s="138"/>
      <c r="N576" s="138"/>
      <c r="O576" s="138"/>
      <c r="P576" s="239"/>
      <c r="Q576" s="239"/>
      <c r="R576" s="239"/>
      <c r="S576" s="240"/>
      <c r="T576" s="239"/>
      <c r="U576" s="239"/>
      <c r="V576" s="239"/>
      <c r="W576" s="239"/>
      <c r="X576" s="239"/>
      <c r="Y576" s="239"/>
      <c r="Z576" s="239"/>
      <c r="AA576" s="239"/>
      <c r="AB576" s="188"/>
    </row>
    <row r="577" spans="1:28" s="210" customFormat="1" ht="12.75">
      <c r="A577" s="241"/>
      <c r="B577" s="239"/>
      <c r="C577" s="239"/>
      <c r="D577" s="239"/>
      <c r="E577" s="239"/>
      <c r="F577" s="138"/>
      <c r="G577" s="138"/>
      <c r="H577" s="138"/>
      <c r="I577" s="138"/>
      <c r="J577" s="138"/>
      <c r="K577" s="138"/>
      <c r="L577" s="138"/>
      <c r="M577" s="138"/>
      <c r="N577" s="138"/>
      <c r="O577" s="138"/>
      <c r="P577" s="239"/>
      <c r="Q577" s="239"/>
      <c r="R577" s="239"/>
      <c r="S577" s="240"/>
      <c r="T577" s="239"/>
      <c r="U577" s="239"/>
      <c r="V577" s="239"/>
      <c r="W577" s="239"/>
      <c r="X577" s="239"/>
      <c r="Y577" s="239"/>
      <c r="Z577" s="239"/>
      <c r="AA577" s="239"/>
      <c r="AB577" s="188"/>
    </row>
    <row r="578" spans="1:28" s="210" customFormat="1" ht="12.75">
      <c r="A578" s="241"/>
      <c r="B578" s="239"/>
      <c r="C578" s="239"/>
      <c r="D578" s="239"/>
      <c r="E578" s="239"/>
      <c r="F578" s="138"/>
      <c r="G578" s="138"/>
      <c r="H578" s="138"/>
      <c r="I578" s="138"/>
      <c r="J578" s="138"/>
      <c r="K578" s="138"/>
      <c r="L578" s="138"/>
      <c r="M578" s="138"/>
      <c r="N578" s="138"/>
      <c r="O578" s="138"/>
      <c r="P578" s="239"/>
      <c r="Q578" s="239"/>
      <c r="R578" s="239"/>
      <c r="S578" s="240"/>
      <c r="T578" s="239"/>
      <c r="U578" s="239"/>
      <c r="V578" s="239"/>
      <c r="W578" s="239"/>
      <c r="X578" s="239"/>
      <c r="Y578" s="239"/>
      <c r="Z578" s="239"/>
      <c r="AA578" s="239"/>
      <c r="AB578" s="188"/>
    </row>
    <row r="579" spans="1:28" s="210" customFormat="1" ht="12.75">
      <c r="A579" s="241"/>
      <c r="B579" s="239"/>
      <c r="C579" s="239"/>
      <c r="D579" s="239"/>
      <c r="E579" s="239"/>
      <c r="F579" s="138"/>
      <c r="G579" s="138"/>
      <c r="H579" s="138"/>
      <c r="I579" s="138"/>
      <c r="J579" s="138"/>
      <c r="K579" s="138"/>
      <c r="L579" s="138"/>
      <c r="M579" s="138"/>
      <c r="N579" s="138"/>
      <c r="O579" s="138"/>
      <c r="P579" s="239"/>
      <c r="Q579" s="239"/>
      <c r="R579" s="239"/>
      <c r="S579" s="240"/>
      <c r="T579" s="239"/>
      <c r="U579" s="239"/>
      <c r="V579" s="239"/>
      <c r="W579" s="239"/>
      <c r="X579" s="239"/>
      <c r="Y579" s="239"/>
      <c r="Z579" s="239"/>
      <c r="AA579" s="239"/>
      <c r="AB579" s="188"/>
    </row>
    <row r="580" spans="1:28" s="210" customFormat="1" ht="12.75">
      <c r="A580" s="241"/>
      <c r="B580" s="239"/>
      <c r="C580" s="239"/>
      <c r="D580" s="239"/>
      <c r="E580" s="239"/>
      <c r="F580" s="138"/>
      <c r="G580" s="138"/>
      <c r="H580" s="138"/>
      <c r="I580" s="138"/>
      <c r="J580" s="138"/>
      <c r="K580" s="138"/>
      <c r="L580" s="138"/>
      <c r="M580" s="138"/>
      <c r="N580" s="138"/>
      <c r="O580" s="138"/>
      <c r="P580" s="239"/>
      <c r="Q580" s="239"/>
      <c r="R580" s="239"/>
      <c r="S580" s="240"/>
      <c r="T580" s="239"/>
      <c r="U580" s="239"/>
      <c r="V580" s="239"/>
      <c r="W580" s="239"/>
      <c r="X580" s="239"/>
      <c r="Y580" s="239"/>
      <c r="Z580" s="239"/>
      <c r="AA580" s="239"/>
      <c r="AB580" s="188"/>
    </row>
    <row r="581" spans="1:28" s="210" customFormat="1" ht="12.75">
      <c r="A581" s="241"/>
      <c r="B581" s="239"/>
      <c r="C581" s="239"/>
      <c r="D581" s="239"/>
      <c r="E581" s="239"/>
      <c r="F581" s="138"/>
      <c r="G581" s="138"/>
      <c r="H581" s="138"/>
      <c r="I581" s="138"/>
      <c r="J581" s="138"/>
      <c r="K581" s="138"/>
      <c r="L581" s="138"/>
      <c r="M581" s="138"/>
      <c r="N581" s="138"/>
      <c r="O581" s="138"/>
      <c r="P581" s="239"/>
      <c r="Q581" s="239"/>
      <c r="R581" s="239"/>
      <c r="S581" s="240"/>
      <c r="T581" s="239"/>
      <c r="U581" s="239"/>
      <c r="V581" s="239"/>
      <c r="W581" s="239"/>
      <c r="X581" s="239"/>
      <c r="Y581" s="239"/>
      <c r="Z581" s="239"/>
      <c r="AA581" s="239"/>
      <c r="AB581" s="188"/>
    </row>
    <row r="582" spans="1:28" s="210" customFormat="1" ht="12.75">
      <c r="A582" s="241"/>
      <c r="B582" s="239"/>
      <c r="C582" s="239"/>
      <c r="D582" s="239"/>
      <c r="E582" s="239"/>
      <c r="F582" s="138"/>
      <c r="G582" s="138"/>
      <c r="H582" s="138"/>
      <c r="I582" s="138"/>
      <c r="J582" s="138"/>
      <c r="K582" s="138"/>
      <c r="L582" s="138"/>
      <c r="M582" s="138"/>
      <c r="N582" s="138"/>
      <c r="O582" s="138"/>
      <c r="P582" s="239"/>
      <c r="Q582" s="239"/>
      <c r="R582" s="239"/>
      <c r="S582" s="240"/>
      <c r="T582" s="239"/>
      <c r="U582" s="239"/>
      <c r="V582" s="239"/>
      <c r="W582" s="239"/>
      <c r="X582" s="239"/>
      <c r="Y582" s="239"/>
      <c r="Z582" s="239"/>
      <c r="AA582" s="239"/>
      <c r="AB582" s="188"/>
    </row>
    <row r="583" spans="1:28" s="210" customFormat="1" ht="12.75">
      <c r="A583" s="241"/>
      <c r="B583" s="239"/>
      <c r="C583" s="239"/>
      <c r="D583" s="239"/>
      <c r="E583" s="239"/>
      <c r="F583" s="138"/>
      <c r="G583" s="138"/>
      <c r="H583" s="138"/>
      <c r="I583" s="138"/>
      <c r="J583" s="138"/>
      <c r="K583" s="138"/>
      <c r="L583" s="138"/>
      <c r="M583" s="138"/>
      <c r="N583" s="138"/>
      <c r="O583" s="138"/>
      <c r="P583" s="239"/>
      <c r="Q583" s="239"/>
      <c r="R583" s="239"/>
      <c r="S583" s="240"/>
      <c r="T583" s="239"/>
      <c r="U583" s="239"/>
      <c r="V583" s="239"/>
      <c r="W583" s="239"/>
      <c r="X583" s="239"/>
      <c r="Y583" s="239"/>
      <c r="Z583" s="239"/>
      <c r="AA583" s="239"/>
      <c r="AB583" s="188"/>
    </row>
    <row r="584" spans="1:28" s="210" customFormat="1" ht="12.75">
      <c r="A584" s="241"/>
      <c r="B584" s="239"/>
      <c r="C584" s="239"/>
      <c r="D584" s="239"/>
      <c r="E584" s="239"/>
      <c r="F584" s="138"/>
      <c r="G584" s="138"/>
      <c r="H584" s="138"/>
      <c r="I584" s="138"/>
      <c r="J584" s="138"/>
      <c r="K584" s="138"/>
      <c r="L584" s="138"/>
      <c r="M584" s="138"/>
      <c r="N584" s="138"/>
      <c r="O584" s="138"/>
      <c r="P584" s="239"/>
      <c r="Q584" s="239"/>
      <c r="R584" s="239"/>
      <c r="S584" s="240"/>
      <c r="T584" s="239"/>
      <c r="U584" s="239"/>
      <c r="V584" s="239"/>
      <c r="W584" s="239"/>
      <c r="X584" s="239"/>
      <c r="Y584" s="239"/>
      <c r="Z584" s="239"/>
      <c r="AA584" s="239"/>
      <c r="AB584" s="188"/>
    </row>
    <row r="585" spans="1:28" s="210" customFormat="1" ht="12.75">
      <c r="A585" s="241"/>
      <c r="B585" s="239"/>
      <c r="C585" s="239"/>
      <c r="D585" s="239"/>
      <c r="E585" s="239"/>
      <c r="F585" s="138"/>
      <c r="G585" s="138"/>
      <c r="H585" s="138"/>
      <c r="I585" s="138"/>
      <c r="J585" s="138"/>
      <c r="K585" s="138"/>
      <c r="L585" s="138"/>
      <c r="M585" s="138"/>
      <c r="N585" s="138"/>
      <c r="O585" s="138"/>
      <c r="P585" s="239"/>
      <c r="Q585" s="239"/>
      <c r="R585" s="239"/>
      <c r="S585" s="240"/>
      <c r="T585" s="239"/>
      <c r="U585" s="239"/>
      <c r="V585" s="239"/>
      <c r="W585" s="239"/>
      <c r="X585" s="239"/>
      <c r="Y585" s="239"/>
      <c r="Z585" s="239"/>
      <c r="AA585" s="239"/>
      <c r="AB585" s="188"/>
    </row>
    <row r="586" spans="1:28" s="210" customFormat="1" ht="12.75">
      <c r="A586" s="241"/>
      <c r="B586" s="239"/>
      <c r="C586" s="239"/>
      <c r="D586" s="239"/>
      <c r="E586" s="239"/>
      <c r="F586" s="138"/>
      <c r="G586" s="138"/>
      <c r="H586" s="138"/>
      <c r="I586" s="138"/>
      <c r="J586" s="138"/>
      <c r="K586" s="138"/>
      <c r="L586" s="138"/>
      <c r="M586" s="138"/>
      <c r="N586" s="138"/>
      <c r="O586" s="138"/>
      <c r="P586" s="239"/>
      <c r="Q586" s="239"/>
      <c r="R586" s="239"/>
      <c r="S586" s="240"/>
      <c r="T586" s="239"/>
      <c r="U586" s="239"/>
      <c r="V586" s="239"/>
      <c r="W586" s="239"/>
      <c r="X586" s="239"/>
      <c r="Y586" s="239"/>
      <c r="Z586" s="239"/>
      <c r="AA586" s="239"/>
      <c r="AB586" s="188"/>
    </row>
    <row r="587" spans="1:28" s="210" customFormat="1" ht="12.75">
      <c r="A587" s="241"/>
      <c r="B587" s="239"/>
      <c r="C587" s="239"/>
      <c r="D587" s="239"/>
      <c r="E587" s="239"/>
      <c r="F587" s="138"/>
      <c r="G587" s="138"/>
      <c r="H587" s="138"/>
      <c r="I587" s="138"/>
      <c r="J587" s="138"/>
      <c r="K587" s="138"/>
      <c r="L587" s="138"/>
      <c r="M587" s="138"/>
      <c r="N587" s="138"/>
      <c r="O587" s="138"/>
      <c r="P587" s="239"/>
      <c r="Q587" s="239"/>
      <c r="R587" s="239"/>
      <c r="S587" s="240"/>
      <c r="T587" s="239"/>
      <c r="U587" s="239"/>
      <c r="V587" s="239"/>
      <c r="W587" s="239"/>
      <c r="X587" s="239"/>
      <c r="Y587" s="239"/>
      <c r="Z587" s="239"/>
      <c r="AA587" s="239"/>
      <c r="AB587" s="188"/>
    </row>
    <row r="588" spans="1:28" s="210" customFormat="1" ht="12.75">
      <c r="A588" s="241"/>
      <c r="B588" s="239"/>
      <c r="C588" s="239"/>
      <c r="D588" s="239"/>
      <c r="E588" s="239"/>
      <c r="F588" s="138"/>
      <c r="G588" s="138"/>
      <c r="H588" s="138"/>
      <c r="I588" s="138"/>
      <c r="J588" s="138"/>
      <c r="K588" s="138"/>
      <c r="L588" s="138"/>
      <c r="M588" s="138"/>
      <c r="N588" s="138"/>
      <c r="O588" s="138"/>
      <c r="P588" s="239"/>
      <c r="Q588" s="239"/>
      <c r="R588" s="239"/>
      <c r="S588" s="240"/>
      <c r="T588" s="239"/>
      <c r="U588" s="239"/>
      <c r="V588" s="239"/>
      <c r="W588" s="239"/>
      <c r="X588" s="239"/>
      <c r="Y588" s="239"/>
      <c r="Z588" s="239"/>
      <c r="AA588" s="239"/>
      <c r="AB588" s="188"/>
    </row>
    <row r="589" spans="1:28" s="210" customFormat="1" ht="12.75">
      <c r="A589" s="241"/>
      <c r="B589" s="239"/>
      <c r="C589" s="239"/>
      <c r="D589" s="239"/>
      <c r="E589" s="239"/>
      <c r="F589" s="138"/>
      <c r="G589" s="138"/>
      <c r="H589" s="138"/>
      <c r="I589" s="138"/>
      <c r="J589" s="138"/>
      <c r="K589" s="138"/>
      <c r="L589" s="138"/>
      <c r="M589" s="138"/>
      <c r="N589" s="138"/>
      <c r="O589" s="138"/>
      <c r="P589" s="239"/>
      <c r="Q589" s="239"/>
      <c r="R589" s="239"/>
      <c r="S589" s="240"/>
      <c r="T589" s="239"/>
      <c r="U589" s="239"/>
      <c r="V589" s="239"/>
      <c r="W589" s="239"/>
      <c r="X589" s="239"/>
      <c r="Y589" s="239"/>
      <c r="Z589" s="239"/>
      <c r="AA589" s="239"/>
      <c r="AB589" s="188"/>
    </row>
    <row r="590" spans="1:28" s="210" customFormat="1" ht="12.75">
      <c r="A590" s="241"/>
      <c r="B590" s="239"/>
      <c r="C590" s="239"/>
      <c r="D590" s="239"/>
      <c r="E590" s="239"/>
      <c r="F590" s="138"/>
      <c r="G590" s="138"/>
      <c r="H590" s="138"/>
      <c r="I590" s="138"/>
      <c r="J590" s="138"/>
      <c r="K590" s="138"/>
      <c r="L590" s="138"/>
      <c r="M590" s="138"/>
      <c r="N590" s="138"/>
      <c r="O590" s="138"/>
      <c r="P590" s="239"/>
      <c r="Q590" s="239"/>
      <c r="R590" s="239"/>
      <c r="S590" s="240"/>
      <c r="T590" s="239"/>
      <c r="U590" s="239"/>
      <c r="V590" s="239"/>
      <c r="W590" s="239"/>
      <c r="X590" s="239"/>
      <c r="Y590" s="239"/>
      <c r="Z590" s="239"/>
      <c r="AA590" s="239"/>
      <c r="AB590" s="188"/>
    </row>
    <row r="591" spans="1:28" s="210" customFormat="1" ht="12.75">
      <c r="A591" s="241"/>
      <c r="B591" s="239"/>
      <c r="C591" s="239"/>
      <c r="D591" s="239"/>
      <c r="E591" s="239"/>
      <c r="F591" s="138"/>
      <c r="G591" s="138"/>
      <c r="H591" s="138"/>
      <c r="I591" s="138"/>
      <c r="J591" s="138"/>
      <c r="K591" s="138"/>
      <c r="L591" s="138"/>
      <c r="M591" s="138"/>
      <c r="N591" s="138"/>
      <c r="O591" s="138"/>
      <c r="P591" s="239"/>
      <c r="Q591" s="239"/>
      <c r="R591" s="239"/>
      <c r="S591" s="240"/>
      <c r="T591" s="239"/>
      <c r="U591" s="239"/>
      <c r="V591" s="239"/>
      <c r="W591" s="239"/>
      <c r="X591" s="239"/>
      <c r="Y591" s="239"/>
      <c r="Z591" s="239"/>
      <c r="AA591" s="239"/>
      <c r="AB591" s="188"/>
    </row>
    <row r="592" spans="1:28" s="210" customFormat="1" ht="12.75">
      <c r="A592" s="241"/>
      <c r="B592" s="239"/>
      <c r="C592" s="239"/>
      <c r="D592" s="239"/>
      <c r="E592" s="239"/>
      <c r="F592" s="138"/>
      <c r="G592" s="138"/>
      <c r="H592" s="138"/>
      <c r="I592" s="138"/>
      <c r="J592" s="138"/>
      <c r="K592" s="138"/>
      <c r="L592" s="138"/>
      <c r="M592" s="138"/>
      <c r="N592" s="138"/>
      <c r="O592" s="138"/>
      <c r="P592" s="239"/>
      <c r="Q592" s="239"/>
      <c r="R592" s="239"/>
      <c r="S592" s="240"/>
      <c r="T592" s="239"/>
      <c r="U592" s="239"/>
      <c r="V592" s="239"/>
      <c r="W592" s="239"/>
      <c r="X592" s="239"/>
      <c r="Y592" s="239"/>
      <c r="Z592" s="239"/>
      <c r="AA592" s="239"/>
      <c r="AB592" s="188"/>
    </row>
    <row r="593" spans="1:28" s="210" customFormat="1" ht="12.75">
      <c r="A593" s="241"/>
      <c r="B593" s="239"/>
      <c r="C593" s="239"/>
      <c r="D593" s="239"/>
      <c r="E593" s="239"/>
      <c r="F593" s="138"/>
      <c r="G593" s="138"/>
      <c r="H593" s="138"/>
      <c r="I593" s="138"/>
      <c r="J593" s="138"/>
      <c r="K593" s="138"/>
      <c r="L593" s="138"/>
      <c r="M593" s="138"/>
      <c r="N593" s="138"/>
      <c r="O593" s="138"/>
      <c r="P593" s="239"/>
      <c r="Q593" s="239"/>
      <c r="R593" s="239"/>
      <c r="S593" s="240"/>
      <c r="T593" s="239"/>
      <c r="U593" s="239"/>
      <c r="V593" s="239"/>
      <c r="W593" s="239"/>
      <c r="X593" s="239"/>
      <c r="Y593" s="239"/>
      <c r="Z593" s="239"/>
      <c r="AA593" s="239"/>
      <c r="AB593" s="188"/>
    </row>
    <row r="594" spans="1:28" s="210" customFormat="1" ht="12.75">
      <c r="A594" s="241"/>
      <c r="B594" s="239"/>
      <c r="C594" s="239"/>
      <c r="D594" s="239"/>
      <c r="E594" s="239"/>
      <c r="F594" s="138"/>
      <c r="G594" s="138"/>
      <c r="H594" s="138"/>
      <c r="I594" s="138"/>
      <c r="J594" s="138"/>
      <c r="K594" s="138"/>
      <c r="L594" s="138"/>
      <c r="M594" s="138"/>
      <c r="N594" s="138"/>
      <c r="O594" s="138"/>
      <c r="P594" s="239"/>
      <c r="Q594" s="239"/>
      <c r="R594" s="239"/>
      <c r="S594" s="240"/>
      <c r="T594" s="239"/>
      <c r="U594" s="239"/>
      <c r="V594" s="239"/>
      <c r="W594" s="239"/>
      <c r="X594" s="239"/>
      <c r="Y594" s="239"/>
      <c r="Z594" s="239"/>
      <c r="AA594" s="239"/>
      <c r="AB594" s="188"/>
    </row>
    <row r="595" spans="1:28" s="210" customFormat="1" ht="12.75">
      <c r="A595" s="241"/>
      <c r="B595" s="239"/>
      <c r="C595" s="239"/>
      <c r="D595" s="239"/>
      <c r="E595" s="239"/>
      <c r="F595" s="138"/>
      <c r="G595" s="138"/>
      <c r="H595" s="138"/>
      <c r="I595" s="138"/>
      <c r="J595" s="138"/>
      <c r="K595" s="138"/>
      <c r="L595" s="138"/>
      <c r="M595" s="138"/>
      <c r="N595" s="138"/>
      <c r="O595" s="138"/>
      <c r="P595" s="239"/>
      <c r="Q595" s="239"/>
      <c r="R595" s="239"/>
      <c r="S595" s="240"/>
      <c r="T595" s="239"/>
      <c r="U595" s="239"/>
      <c r="V595" s="239"/>
      <c r="W595" s="239"/>
      <c r="X595" s="239"/>
      <c r="Y595" s="239"/>
      <c r="Z595" s="239"/>
      <c r="AA595" s="239"/>
      <c r="AB595" s="188"/>
    </row>
    <row r="596" spans="1:28" s="210" customFormat="1" ht="12.75">
      <c r="A596" s="241"/>
      <c r="B596" s="239"/>
      <c r="C596" s="239"/>
      <c r="D596" s="239"/>
      <c r="E596" s="239"/>
      <c r="F596" s="138"/>
      <c r="G596" s="138"/>
      <c r="H596" s="138"/>
      <c r="I596" s="138"/>
      <c r="J596" s="138"/>
      <c r="K596" s="138"/>
      <c r="L596" s="138"/>
      <c r="M596" s="138"/>
      <c r="N596" s="138"/>
      <c r="O596" s="138"/>
      <c r="P596" s="239"/>
      <c r="Q596" s="239"/>
      <c r="R596" s="239"/>
      <c r="S596" s="240"/>
      <c r="T596" s="239"/>
      <c r="U596" s="239"/>
      <c r="V596" s="239"/>
      <c r="W596" s="239"/>
      <c r="X596" s="239"/>
      <c r="Y596" s="239"/>
      <c r="Z596" s="239"/>
      <c r="AA596" s="239"/>
      <c r="AB596" s="188"/>
    </row>
    <row r="597" spans="1:28" s="210" customFormat="1" ht="12.75">
      <c r="A597" s="241"/>
      <c r="B597" s="239"/>
      <c r="C597" s="239"/>
      <c r="D597" s="239"/>
      <c r="E597" s="239"/>
      <c r="F597" s="138"/>
      <c r="G597" s="138"/>
      <c r="H597" s="138"/>
      <c r="I597" s="138"/>
      <c r="J597" s="138"/>
      <c r="K597" s="138"/>
      <c r="L597" s="138"/>
      <c r="M597" s="138"/>
      <c r="N597" s="138"/>
      <c r="O597" s="138"/>
      <c r="P597" s="239"/>
      <c r="Q597" s="239"/>
      <c r="R597" s="239"/>
      <c r="S597" s="240"/>
      <c r="T597" s="239"/>
      <c r="U597" s="239"/>
      <c r="V597" s="239"/>
      <c r="W597" s="239"/>
      <c r="X597" s="239"/>
      <c r="Y597" s="239"/>
      <c r="Z597" s="239"/>
      <c r="AA597" s="239"/>
      <c r="AB597" s="188"/>
    </row>
    <row r="598" spans="1:28" s="210" customFormat="1" ht="12.75">
      <c r="A598" s="241"/>
      <c r="B598" s="239"/>
      <c r="C598" s="239"/>
      <c r="D598" s="239"/>
      <c r="E598" s="239"/>
      <c r="F598" s="138"/>
      <c r="G598" s="138"/>
      <c r="H598" s="138"/>
      <c r="I598" s="138"/>
      <c r="J598" s="138"/>
      <c r="K598" s="138"/>
      <c r="L598" s="138"/>
      <c r="M598" s="138"/>
      <c r="N598" s="138"/>
      <c r="O598" s="138"/>
      <c r="P598" s="239"/>
      <c r="Q598" s="239"/>
      <c r="R598" s="239"/>
      <c r="S598" s="240"/>
      <c r="T598" s="239"/>
      <c r="U598" s="239"/>
      <c r="V598" s="239"/>
      <c r="W598" s="239"/>
      <c r="X598" s="239"/>
      <c r="Y598" s="239"/>
      <c r="Z598" s="239"/>
      <c r="AA598" s="239"/>
      <c r="AB598" s="188"/>
    </row>
    <row r="599" spans="1:28" s="210" customFormat="1" ht="12.75">
      <c r="A599" s="241"/>
      <c r="B599" s="239"/>
      <c r="C599" s="239"/>
      <c r="D599" s="239"/>
      <c r="E599" s="239"/>
      <c r="F599" s="138"/>
      <c r="G599" s="138"/>
      <c r="H599" s="138"/>
      <c r="I599" s="138"/>
      <c r="J599" s="138"/>
      <c r="K599" s="138"/>
      <c r="L599" s="138"/>
      <c r="M599" s="138"/>
      <c r="N599" s="138"/>
      <c r="O599" s="138"/>
      <c r="P599" s="239"/>
      <c r="Q599" s="239"/>
      <c r="R599" s="239"/>
      <c r="S599" s="240"/>
      <c r="T599" s="239"/>
      <c r="U599" s="239"/>
      <c r="V599" s="239"/>
      <c r="W599" s="239"/>
      <c r="X599" s="239"/>
      <c r="Y599" s="239"/>
      <c r="Z599" s="239"/>
      <c r="AA599" s="239"/>
      <c r="AB599" s="188"/>
    </row>
    <row r="600" spans="1:28" s="210" customFormat="1" ht="12.75">
      <c r="A600" s="241"/>
      <c r="B600" s="239"/>
      <c r="C600" s="239"/>
      <c r="D600" s="239"/>
      <c r="E600" s="239"/>
      <c r="F600" s="138"/>
      <c r="G600" s="138"/>
      <c r="H600" s="138"/>
      <c r="I600" s="138"/>
      <c r="J600" s="138"/>
      <c r="K600" s="138"/>
      <c r="L600" s="138"/>
      <c r="M600" s="138"/>
      <c r="N600" s="138"/>
      <c r="O600" s="138"/>
      <c r="P600" s="239"/>
      <c r="Q600" s="239"/>
      <c r="R600" s="239"/>
      <c r="S600" s="240"/>
      <c r="T600" s="239"/>
      <c r="U600" s="239"/>
      <c r="V600" s="239"/>
      <c r="W600" s="239"/>
      <c r="X600" s="239"/>
      <c r="Y600" s="239"/>
      <c r="Z600" s="239"/>
      <c r="AA600" s="239"/>
      <c r="AB600" s="188"/>
    </row>
    <row r="601" spans="1:28" s="210" customFormat="1" ht="12.75">
      <c r="A601" s="241"/>
      <c r="B601" s="239"/>
      <c r="C601" s="239"/>
      <c r="D601" s="239"/>
      <c r="E601" s="239"/>
      <c r="F601" s="138"/>
      <c r="G601" s="138"/>
      <c r="H601" s="138"/>
      <c r="I601" s="138"/>
      <c r="J601" s="138"/>
      <c r="K601" s="138"/>
      <c r="L601" s="138"/>
      <c r="M601" s="138"/>
      <c r="N601" s="138"/>
      <c r="O601" s="138"/>
      <c r="P601" s="239"/>
      <c r="Q601" s="239"/>
      <c r="R601" s="239"/>
      <c r="S601" s="240"/>
      <c r="T601" s="239"/>
      <c r="U601" s="239"/>
      <c r="V601" s="239"/>
      <c r="W601" s="239"/>
      <c r="X601" s="239"/>
      <c r="Y601" s="239"/>
      <c r="Z601" s="239"/>
      <c r="AA601" s="239"/>
      <c r="AB601" s="188"/>
    </row>
    <row r="602" spans="1:28" s="210" customFormat="1" ht="12.75">
      <c r="A602" s="241"/>
      <c r="B602" s="239"/>
      <c r="C602" s="239"/>
      <c r="D602" s="239"/>
      <c r="E602" s="239"/>
      <c r="F602" s="138"/>
      <c r="G602" s="138"/>
      <c r="H602" s="138"/>
      <c r="I602" s="138"/>
      <c r="J602" s="138"/>
      <c r="K602" s="138"/>
      <c r="L602" s="138"/>
      <c r="M602" s="138"/>
      <c r="N602" s="138"/>
      <c r="O602" s="138"/>
      <c r="P602" s="239"/>
      <c r="Q602" s="239"/>
      <c r="R602" s="239"/>
      <c r="S602" s="240"/>
      <c r="T602" s="239"/>
      <c r="U602" s="239"/>
      <c r="V602" s="239"/>
      <c r="W602" s="239"/>
      <c r="X602" s="239"/>
      <c r="Y602" s="239"/>
      <c r="Z602" s="239"/>
      <c r="AA602" s="239"/>
      <c r="AB602" s="188"/>
    </row>
    <row r="603" spans="1:28" s="210" customFormat="1" ht="12.75">
      <c r="A603" s="241"/>
      <c r="B603" s="239"/>
      <c r="C603" s="239"/>
      <c r="D603" s="239"/>
      <c r="E603" s="239"/>
      <c r="F603" s="138"/>
      <c r="G603" s="138"/>
      <c r="H603" s="138"/>
      <c r="I603" s="138"/>
      <c r="J603" s="138"/>
      <c r="K603" s="138"/>
      <c r="L603" s="138"/>
      <c r="M603" s="138"/>
      <c r="N603" s="138"/>
      <c r="O603" s="138"/>
      <c r="P603" s="239"/>
      <c r="Q603" s="239"/>
      <c r="R603" s="239"/>
      <c r="S603" s="240"/>
      <c r="T603" s="239"/>
      <c r="U603" s="239"/>
      <c r="V603" s="239"/>
      <c r="W603" s="239"/>
      <c r="X603" s="239"/>
      <c r="Y603" s="239"/>
      <c r="Z603" s="239"/>
      <c r="AA603" s="239"/>
      <c r="AB603" s="188"/>
    </row>
    <row r="604" spans="1:28" s="210" customFormat="1" ht="12.75">
      <c r="A604" s="241"/>
      <c r="B604" s="239"/>
      <c r="C604" s="239"/>
      <c r="D604" s="239"/>
      <c r="E604" s="239"/>
      <c r="F604" s="138"/>
      <c r="G604" s="138"/>
      <c r="H604" s="138"/>
      <c r="I604" s="138"/>
      <c r="J604" s="138"/>
      <c r="K604" s="138"/>
      <c r="L604" s="138"/>
      <c r="M604" s="138"/>
      <c r="N604" s="138"/>
      <c r="O604" s="138"/>
      <c r="P604" s="239"/>
      <c r="Q604" s="239"/>
      <c r="R604" s="239"/>
      <c r="S604" s="240"/>
      <c r="T604" s="239"/>
      <c r="U604" s="239"/>
      <c r="V604" s="239"/>
      <c r="W604" s="239"/>
      <c r="X604" s="239"/>
      <c r="Y604" s="239"/>
      <c r="Z604" s="239"/>
      <c r="AA604" s="239"/>
      <c r="AB604" s="188"/>
    </row>
    <row r="605" spans="1:28" s="210" customFormat="1" ht="12.75">
      <c r="A605" s="241"/>
      <c r="B605" s="239"/>
      <c r="C605" s="239"/>
      <c r="D605" s="239"/>
      <c r="E605" s="239"/>
      <c r="F605" s="138"/>
      <c r="G605" s="138"/>
      <c r="H605" s="138"/>
      <c r="I605" s="138"/>
      <c r="J605" s="138"/>
      <c r="K605" s="138"/>
      <c r="L605" s="138"/>
      <c r="M605" s="138"/>
      <c r="N605" s="138"/>
      <c r="O605" s="138"/>
      <c r="P605" s="239"/>
      <c r="Q605" s="239"/>
      <c r="R605" s="239"/>
      <c r="S605" s="240"/>
      <c r="T605" s="239"/>
      <c r="U605" s="239"/>
      <c r="V605" s="239"/>
      <c r="W605" s="239"/>
      <c r="X605" s="239"/>
      <c r="Y605" s="239"/>
      <c r="Z605" s="239"/>
      <c r="AA605" s="239"/>
      <c r="AB605" s="188"/>
    </row>
    <row r="606" spans="1:28" s="210" customFormat="1" ht="12.75">
      <c r="A606" s="241"/>
      <c r="B606" s="239"/>
      <c r="C606" s="239"/>
      <c r="D606" s="239"/>
      <c r="E606" s="239"/>
      <c r="F606" s="138"/>
      <c r="G606" s="138"/>
      <c r="H606" s="138"/>
      <c r="I606" s="138"/>
      <c r="J606" s="138"/>
      <c r="K606" s="138"/>
      <c r="L606" s="138"/>
      <c r="M606" s="138"/>
      <c r="N606" s="138"/>
      <c r="O606" s="138"/>
      <c r="P606" s="239"/>
      <c r="Q606" s="239"/>
      <c r="R606" s="239"/>
      <c r="S606" s="240"/>
      <c r="T606" s="239"/>
      <c r="U606" s="239"/>
      <c r="V606" s="239"/>
      <c r="W606" s="239"/>
      <c r="X606" s="239"/>
      <c r="Y606" s="239"/>
      <c r="Z606" s="239"/>
      <c r="AA606" s="239"/>
      <c r="AB606" s="188"/>
    </row>
    <row r="607" spans="1:28" s="210" customFormat="1" ht="12.75">
      <c r="A607" s="241"/>
      <c r="B607" s="239"/>
      <c r="C607" s="239"/>
      <c r="D607" s="239"/>
      <c r="E607" s="239"/>
      <c r="F607" s="138"/>
      <c r="G607" s="138"/>
      <c r="H607" s="138"/>
      <c r="I607" s="138"/>
      <c r="J607" s="138"/>
      <c r="K607" s="138"/>
      <c r="L607" s="138"/>
      <c r="M607" s="138"/>
      <c r="N607" s="138"/>
      <c r="O607" s="138"/>
      <c r="P607" s="239"/>
      <c r="Q607" s="239"/>
      <c r="R607" s="239"/>
      <c r="S607" s="240"/>
      <c r="T607" s="239"/>
      <c r="U607" s="239"/>
      <c r="V607" s="239"/>
      <c r="W607" s="239"/>
      <c r="X607" s="239"/>
      <c r="Y607" s="239"/>
      <c r="Z607" s="239"/>
      <c r="AA607" s="239"/>
      <c r="AB607" s="188"/>
    </row>
    <row r="608" spans="1:28" s="210" customFormat="1" ht="12.75">
      <c r="A608" s="241"/>
      <c r="B608" s="239"/>
      <c r="C608" s="239"/>
      <c r="D608" s="239"/>
      <c r="E608" s="239"/>
      <c r="F608" s="138"/>
      <c r="G608" s="138"/>
      <c r="H608" s="138"/>
      <c r="I608" s="138"/>
      <c r="J608" s="138"/>
      <c r="K608" s="138"/>
      <c r="L608" s="138"/>
      <c r="M608" s="138"/>
      <c r="N608" s="138"/>
      <c r="O608" s="138"/>
      <c r="P608" s="239"/>
      <c r="Q608" s="239"/>
      <c r="R608" s="239"/>
      <c r="S608" s="240"/>
      <c r="T608" s="239"/>
      <c r="U608" s="239"/>
      <c r="V608" s="239"/>
      <c r="W608" s="239"/>
      <c r="X608" s="239"/>
      <c r="Y608" s="239"/>
      <c r="Z608" s="239"/>
      <c r="AA608" s="239"/>
      <c r="AB608" s="188"/>
    </row>
    <row r="609" spans="1:28" s="210" customFormat="1" ht="12.75">
      <c r="A609" s="241"/>
      <c r="B609" s="239"/>
      <c r="C609" s="239"/>
      <c r="D609" s="239"/>
      <c r="E609" s="239"/>
      <c r="F609" s="138"/>
      <c r="G609" s="138"/>
      <c r="H609" s="138"/>
      <c r="I609" s="138"/>
      <c r="J609" s="138"/>
      <c r="K609" s="138"/>
      <c r="L609" s="138"/>
      <c r="M609" s="138"/>
      <c r="N609" s="138"/>
      <c r="O609" s="138"/>
      <c r="P609" s="239"/>
      <c r="Q609" s="239"/>
      <c r="R609" s="239"/>
      <c r="S609" s="240"/>
      <c r="T609" s="239"/>
      <c r="U609" s="239"/>
      <c r="V609" s="239"/>
      <c r="W609" s="239"/>
      <c r="X609" s="239"/>
      <c r="Y609" s="239"/>
      <c r="Z609" s="239"/>
      <c r="AA609" s="239"/>
      <c r="AB609" s="188"/>
    </row>
    <row r="610" spans="1:28" s="210" customFormat="1" ht="12.75">
      <c r="A610" s="241"/>
      <c r="B610" s="239"/>
      <c r="C610" s="239"/>
      <c r="D610" s="239"/>
      <c r="E610" s="239"/>
      <c r="F610" s="138"/>
      <c r="G610" s="138"/>
      <c r="H610" s="138"/>
      <c r="I610" s="138"/>
      <c r="J610" s="138"/>
      <c r="K610" s="138"/>
      <c r="L610" s="138"/>
      <c r="M610" s="138"/>
      <c r="N610" s="138"/>
      <c r="O610" s="138"/>
      <c r="P610" s="239"/>
      <c r="Q610" s="239"/>
      <c r="R610" s="239"/>
      <c r="S610" s="240"/>
      <c r="T610" s="239"/>
      <c r="U610" s="239"/>
      <c r="V610" s="239"/>
      <c r="W610" s="239"/>
      <c r="X610" s="239"/>
      <c r="Y610" s="239"/>
      <c r="Z610" s="239"/>
      <c r="AA610" s="239"/>
      <c r="AB610" s="188"/>
    </row>
    <row r="611" spans="1:28" s="210" customFormat="1" ht="12.75">
      <c r="A611" s="241"/>
      <c r="B611" s="239"/>
      <c r="C611" s="239"/>
      <c r="D611" s="239"/>
      <c r="E611" s="239"/>
      <c r="F611" s="138"/>
      <c r="G611" s="138"/>
      <c r="H611" s="138"/>
      <c r="I611" s="138"/>
      <c r="J611" s="138"/>
      <c r="K611" s="138"/>
      <c r="L611" s="138"/>
      <c r="M611" s="138"/>
      <c r="N611" s="138"/>
      <c r="O611" s="138"/>
      <c r="P611" s="239"/>
      <c r="Q611" s="239"/>
      <c r="R611" s="239"/>
      <c r="S611" s="240"/>
      <c r="T611" s="239"/>
      <c r="U611" s="239"/>
      <c r="V611" s="239"/>
      <c r="W611" s="239"/>
      <c r="X611" s="239"/>
      <c r="Y611" s="239"/>
      <c r="Z611" s="239"/>
      <c r="AA611" s="239"/>
      <c r="AB611" s="188"/>
    </row>
    <row r="612" spans="1:28" s="210" customFormat="1" ht="12.75">
      <c r="A612" s="241"/>
      <c r="B612" s="239"/>
      <c r="C612" s="239"/>
      <c r="D612" s="239"/>
      <c r="E612" s="239"/>
      <c r="F612" s="138"/>
      <c r="G612" s="138"/>
      <c r="H612" s="138"/>
      <c r="I612" s="138"/>
      <c r="J612" s="138"/>
      <c r="K612" s="138"/>
      <c r="L612" s="138"/>
      <c r="M612" s="138"/>
      <c r="N612" s="138"/>
      <c r="O612" s="138"/>
      <c r="P612" s="239"/>
      <c r="Q612" s="239"/>
      <c r="R612" s="239"/>
      <c r="S612" s="240"/>
      <c r="T612" s="239"/>
      <c r="U612" s="239"/>
      <c r="V612" s="239"/>
      <c r="W612" s="239"/>
      <c r="X612" s="239"/>
      <c r="Y612" s="239"/>
      <c r="Z612" s="239"/>
      <c r="AA612" s="239"/>
      <c r="AB612" s="188"/>
    </row>
    <row r="613" spans="1:28" s="210" customFormat="1" ht="12.75">
      <c r="A613" s="241"/>
      <c r="B613" s="239"/>
      <c r="C613" s="239"/>
      <c r="D613" s="239"/>
      <c r="E613" s="239"/>
      <c r="F613" s="138"/>
      <c r="G613" s="138"/>
      <c r="H613" s="138"/>
      <c r="I613" s="138"/>
      <c r="J613" s="138"/>
      <c r="K613" s="138"/>
      <c r="L613" s="138"/>
      <c r="M613" s="138"/>
      <c r="N613" s="138"/>
      <c r="O613" s="138"/>
      <c r="P613" s="239"/>
      <c r="Q613" s="239"/>
      <c r="R613" s="239"/>
      <c r="S613" s="240"/>
      <c r="T613" s="239"/>
      <c r="U613" s="239"/>
      <c r="V613" s="239"/>
      <c r="W613" s="239"/>
      <c r="X613" s="239"/>
      <c r="Y613" s="239"/>
      <c r="Z613" s="239"/>
      <c r="AA613" s="239"/>
      <c r="AB613" s="188"/>
    </row>
    <row r="614" spans="1:28" s="210" customFormat="1" ht="12.75">
      <c r="A614" s="241"/>
      <c r="B614" s="239"/>
      <c r="C614" s="239"/>
      <c r="D614" s="239"/>
      <c r="E614" s="239"/>
      <c r="F614" s="138"/>
      <c r="G614" s="138"/>
      <c r="H614" s="138"/>
      <c r="I614" s="138"/>
      <c r="J614" s="138"/>
      <c r="K614" s="138"/>
      <c r="L614" s="138"/>
      <c r="M614" s="138"/>
      <c r="N614" s="138"/>
      <c r="O614" s="138"/>
      <c r="P614" s="239"/>
      <c r="Q614" s="239"/>
      <c r="R614" s="239"/>
      <c r="S614" s="240"/>
      <c r="T614" s="239"/>
      <c r="U614" s="239"/>
      <c r="V614" s="239"/>
      <c r="W614" s="239"/>
      <c r="X614" s="239"/>
      <c r="Y614" s="239"/>
      <c r="Z614" s="239"/>
      <c r="AA614" s="239"/>
      <c r="AB614" s="188"/>
    </row>
    <row r="615" spans="1:28" s="210" customFormat="1" ht="12.75">
      <c r="A615" s="241"/>
      <c r="B615" s="239"/>
      <c r="C615" s="239"/>
      <c r="D615" s="239"/>
      <c r="E615" s="239"/>
      <c r="F615" s="138"/>
      <c r="G615" s="138"/>
      <c r="H615" s="138"/>
      <c r="I615" s="138"/>
      <c r="J615" s="138"/>
      <c r="K615" s="138"/>
      <c r="L615" s="138"/>
      <c r="M615" s="138"/>
      <c r="N615" s="138"/>
      <c r="O615" s="138"/>
      <c r="P615" s="239"/>
      <c r="Q615" s="239"/>
      <c r="R615" s="239"/>
      <c r="S615" s="240"/>
      <c r="T615" s="239"/>
      <c r="U615" s="239"/>
      <c r="V615" s="239"/>
      <c r="W615" s="239"/>
      <c r="X615" s="239"/>
      <c r="Y615" s="239"/>
      <c r="Z615" s="239"/>
      <c r="AA615" s="239"/>
      <c r="AB615" s="188"/>
    </row>
    <row r="616" spans="1:28" s="210" customFormat="1" ht="12.75">
      <c r="A616" s="241"/>
      <c r="B616" s="239"/>
      <c r="C616" s="239"/>
      <c r="D616" s="239"/>
      <c r="E616" s="239"/>
      <c r="F616" s="138"/>
      <c r="G616" s="138"/>
      <c r="H616" s="138"/>
      <c r="I616" s="138"/>
      <c r="J616" s="138"/>
      <c r="K616" s="138"/>
      <c r="L616" s="138"/>
      <c r="M616" s="138"/>
      <c r="N616" s="138"/>
      <c r="O616" s="138"/>
      <c r="P616" s="239"/>
      <c r="Q616" s="239"/>
      <c r="R616" s="239"/>
      <c r="S616" s="240"/>
      <c r="T616" s="239"/>
      <c r="U616" s="239"/>
      <c r="V616" s="239"/>
      <c r="W616" s="239"/>
      <c r="X616" s="239"/>
      <c r="Y616" s="239"/>
      <c r="Z616" s="239"/>
      <c r="AA616" s="239"/>
      <c r="AB616" s="188"/>
    </row>
    <row r="617" spans="1:28" s="210" customFormat="1" ht="12.75">
      <c r="A617" s="241"/>
      <c r="B617" s="239"/>
      <c r="C617" s="239"/>
      <c r="D617" s="239"/>
      <c r="E617" s="239"/>
      <c r="F617" s="138"/>
      <c r="G617" s="138"/>
      <c r="H617" s="138"/>
      <c r="I617" s="138"/>
      <c r="J617" s="138"/>
      <c r="K617" s="138"/>
      <c r="L617" s="138"/>
      <c r="M617" s="138"/>
      <c r="N617" s="138"/>
      <c r="O617" s="138"/>
      <c r="P617" s="239"/>
      <c r="Q617" s="239"/>
      <c r="R617" s="239"/>
      <c r="S617" s="240"/>
      <c r="T617" s="239"/>
      <c r="U617" s="239"/>
      <c r="V617" s="239"/>
      <c r="W617" s="239"/>
      <c r="X617" s="239"/>
      <c r="Y617" s="239"/>
      <c r="Z617" s="239"/>
      <c r="AA617" s="239"/>
      <c r="AB617" s="188"/>
    </row>
    <row r="618" spans="1:28" s="210" customFormat="1" ht="12.75">
      <c r="A618" s="241"/>
      <c r="B618" s="239"/>
      <c r="C618" s="239"/>
      <c r="D618" s="239"/>
      <c r="E618" s="239"/>
      <c r="F618" s="138"/>
      <c r="G618" s="138"/>
      <c r="H618" s="138"/>
      <c r="I618" s="138"/>
      <c r="J618" s="138"/>
      <c r="K618" s="138"/>
      <c r="L618" s="138"/>
      <c r="M618" s="138"/>
      <c r="N618" s="138"/>
      <c r="O618" s="138"/>
      <c r="P618" s="239"/>
      <c r="Q618" s="239"/>
      <c r="R618" s="239"/>
      <c r="S618" s="240"/>
      <c r="T618" s="239"/>
      <c r="U618" s="239"/>
      <c r="V618" s="239"/>
      <c r="W618" s="239"/>
      <c r="X618" s="239"/>
      <c r="Y618" s="239"/>
      <c r="Z618" s="239"/>
      <c r="AA618" s="239"/>
      <c r="AB618" s="188"/>
    </row>
    <row r="619" spans="1:28" s="210" customFormat="1" ht="12.75">
      <c r="A619" s="241"/>
      <c r="B619" s="239"/>
      <c r="C619" s="239"/>
      <c r="D619" s="239"/>
      <c r="E619" s="239"/>
      <c r="F619" s="138"/>
      <c r="G619" s="138"/>
      <c r="H619" s="138"/>
      <c r="I619" s="138"/>
      <c r="J619" s="138"/>
      <c r="K619" s="138"/>
      <c r="L619" s="138"/>
      <c r="M619" s="138"/>
      <c r="N619" s="138"/>
      <c r="O619" s="138"/>
      <c r="P619" s="239"/>
      <c r="Q619" s="239"/>
      <c r="R619" s="239"/>
      <c r="S619" s="240"/>
      <c r="T619" s="239"/>
      <c r="U619" s="239"/>
      <c r="V619" s="239"/>
      <c r="W619" s="239"/>
      <c r="X619" s="239"/>
      <c r="Y619" s="239"/>
      <c r="Z619" s="239"/>
      <c r="AA619" s="239"/>
      <c r="AB619" s="188"/>
    </row>
    <row r="620" spans="1:28" s="210" customFormat="1" ht="12.75">
      <c r="A620" s="241"/>
      <c r="B620" s="239"/>
      <c r="C620" s="239"/>
      <c r="D620" s="239"/>
      <c r="E620" s="239"/>
      <c r="F620" s="138"/>
      <c r="G620" s="138"/>
      <c r="H620" s="138"/>
      <c r="I620" s="138"/>
      <c r="J620" s="138"/>
      <c r="K620" s="138"/>
      <c r="L620" s="138"/>
      <c r="M620" s="138"/>
      <c r="N620" s="138"/>
      <c r="O620" s="138"/>
      <c r="P620" s="239"/>
      <c r="Q620" s="239"/>
      <c r="R620" s="239"/>
      <c r="S620" s="240"/>
      <c r="T620" s="239"/>
      <c r="U620" s="239"/>
      <c r="V620" s="239"/>
      <c r="W620" s="239"/>
      <c r="X620" s="239"/>
      <c r="Y620" s="239"/>
      <c r="Z620" s="239"/>
      <c r="AA620" s="239"/>
      <c r="AB620" s="188"/>
    </row>
    <row r="621" spans="1:28" s="210" customFormat="1" ht="12.75">
      <c r="A621" s="241"/>
      <c r="B621" s="239"/>
      <c r="C621" s="239"/>
      <c r="D621" s="239"/>
      <c r="E621" s="239"/>
      <c r="F621" s="138"/>
      <c r="G621" s="138"/>
      <c r="H621" s="138"/>
      <c r="I621" s="138"/>
      <c r="J621" s="138"/>
      <c r="K621" s="138"/>
      <c r="L621" s="138"/>
      <c r="M621" s="138"/>
      <c r="N621" s="138"/>
      <c r="O621" s="138"/>
      <c r="P621" s="239"/>
      <c r="Q621" s="239"/>
      <c r="R621" s="239"/>
      <c r="S621" s="240"/>
      <c r="T621" s="239"/>
      <c r="U621" s="239"/>
      <c r="V621" s="239"/>
      <c r="W621" s="239"/>
      <c r="X621" s="239"/>
      <c r="Y621" s="239"/>
      <c r="Z621" s="239"/>
      <c r="AA621" s="239"/>
      <c r="AB621" s="188"/>
    </row>
    <row r="622" spans="1:28" s="210" customFormat="1" ht="12.75">
      <c r="A622" s="241"/>
      <c r="B622" s="239"/>
      <c r="C622" s="239"/>
      <c r="D622" s="239"/>
      <c r="E622" s="239"/>
      <c r="F622" s="138"/>
      <c r="G622" s="138"/>
      <c r="H622" s="138"/>
      <c r="I622" s="138"/>
      <c r="J622" s="138"/>
      <c r="K622" s="138"/>
      <c r="L622" s="138"/>
      <c r="M622" s="138"/>
      <c r="N622" s="138"/>
      <c r="O622" s="138"/>
      <c r="P622" s="239"/>
      <c r="Q622" s="239"/>
      <c r="R622" s="239"/>
      <c r="S622" s="240"/>
      <c r="T622" s="239"/>
      <c r="U622" s="239"/>
      <c r="V622" s="239"/>
      <c r="W622" s="239"/>
      <c r="X622" s="239"/>
      <c r="Y622" s="239"/>
      <c r="Z622" s="239"/>
      <c r="AA622" s="239"/>
      <c r="AB622" s="188"/>
    </row>
    <row r="623" spans="1:28" s="210" customFormat="1" ht="12.75">
      <c r="A623" s="241"/>
      <c r="B623" s="239"/>
      <c r="C623" s="239"/>
      <c r="D623" s="239"/>
      <c r="E623" s="239"/>
      <c r="F623" s="138"/>
      <c r="G623" s="138"/>
      <c r="H623" s="138"/>
      <c r="I623" s="138"/>
      <c r="J623" s="138"/>
      <c r="K623" s="138"/>
      <c r="L623" s="138"/>
      <c r="M623" s="138"/>
      <c r="N623" s="138"/>
      <c r="O623" s="138"/>
      <c r="P623" s="239"/>
      <c r="Q623" s="239"/>
      <c r="R623" s="239"/>
      <c r="S623" s="240"/>
      <c r="T623" s="239"/>
      <c r="U623" s="239"/>
      <c r="V623" s="239"/>
      <c r="W623" s="239"/>
      <c r="X623" s="239"/>
      <c r="Y623" s="239"/>
      <c r="Z623" s="239"/>
      <c r="AA623" s="239"/>
      <c r="AB623" s="188"/>
    </row>
    <row r="624" spans="1:28" s="210" customFormat="1" ht="12.75">
      <c r="A624" s="241"/>
      <c r="B624" s="239"/>
      <c r="C624" s="239"/>
      <c r="D624" s="239"/>
      <c r="E624" s="239"/>
      <c r="F624" s="138"/>
      <c r="G624" s="138"/>
      <c r="H624" s="138"/>
      <c r="I624" s="138"/>
      <c r="J624" s="138"/>
      <c r="K624" s="138"/>
      <c r="L624" s="138"/>
      <c r="M624" s="138"/>
      <c r="N624" s="138"/>
      <c r="O624" s="138"/>
      <c r="P624" s="239"/>
      <c r="Q624" s="239"/>
      <c r="R624" s="239"/>
      <c r="S624" s="240"/>
      <c r="T624" s="239"/>
      <c r="U624" s="239"/>
      <c r="V624" s="239"/>
      <c r="W624" s="239"/>
      <c r="X624" s="239"/>
      <c r="Y624" s="239"/>
      <c r="Z624" s="239"/>
      <c r="AA624" s="239"/>
      <c r="AB624" s="188"/>
    </row>
    <row r="625" spans="1:28" s="210" customFormat="1" ht="12.75">
      <c r="A625" s="241"/>
      <c r="B625" s="239"/>
      <c r="C625" s="239"/>
      <c r="D625" s="239"/>
      <c r="E625" s="239"/>
      <c r="F625" s="138"/>
      <c r="G625" s="138"/>
      <c r="H625" s="138"/>
      <c r="I625" s="138"/>
      <c r="J625" s="138"/>
      <c r="K625" s="138"/>
      <c r="L625" s="138"/>
      <c r="M625" s="138"/>
      <c r="N625" s="138"/>
      <c r="O625" s="138"/>
      <c r="P625" s="239"/>
      <c r="Q625" s="239"/>
      <c r="R625" s="239"/>
      <c r="S625" s="240"/>
      <c r="T625" s="239"/>
      <c r="U625" s="239"/>
      <c r="V625" s="239"/>
      <c r="W625" s="239"/>
      <c r="X625" s="239"/>
      <c r="Y625" s="239"/>
      <c r="Z625" s="239"/>
      <c r="AA625" s="239"/>
      <c r="AB625" s="188"/>
    </row>
    <row r="626" spans="1:28" s="210" customFormat="1" ht="12.75">
      <c r="A626" s="241"/>
      <c r="B626" s="239"/>
      <c r="C626" s="239"/>
      <c r="D626" s="239"/>
      <c r="E626" s="239"/>
      <c r="F626" s="138"/>
      <c r="G626" s="138"/>
      <c r="H626" s="138"/>
      <c r="I626" s="138"/>
      <c r="J626" s="138"/>
      <c r="K626" s="138"/>
      <c r="L626" s="138"/>
      <c r="M626" s="138"/>
      <c r="N626" s="138"/>
      <c r="O626" s="138"/>
      <c r="P626" s="239"/>
      <c r="Q626" s="239"/>
      <c r="R626" s="239"/>
      <c r="S626" s="240"/>
      <c r="T626" s="239"/>
      <c r="U626" s="239"/>
      <c r="V626" s="239"/>
      <c r="W626" s="239"/>
      <c r="X626" s="239"/>
      <c r="Y626" s="239"/>
      <c r="Z626" s="239"/>
      <c r="AA626" s="239"/>
      <c r="AB626" s="188"/>
    </row>
    <row r="627" spans="1:28" s="210" customFormat="1" ht="12.75">
      <c r="A627" s="241"/>
      <c r="B627" s="239"/>
      <c r="C627" s="239"/>
      <c r="D627" s="239"/>
      <c r="E627" s="239"/>
      <c r="F627" s="138"/>
      <c r="G627" s="138"/>
      <c r="H627" s="138"/>
      <c r="I627" s="138"/>
      <c r="J627" s="138"/>
      <c r="K627" s="138"/>
      <c r="L627" s="138"/>
      <c r="M627" s="138"/>
      <c r="N627" s="138"/>
      <c r="O627" s="138"/>
      <c r="P627" s="239"/>
      <c r="Q627" s="239"/>
      <c r="R627" s="239"/>
      <c r="S627" s="240"/>
      <c r="T627" s="239"/>
      <c r="U627" s="239"/>
      <c r="V627" s="239"/>
      <c r="W627" s="239"/>
      <c r="X627" s="239"/>
      <c r="Y627" s="239"/>
      <c r="Z627" s="239"/>
      <c r="AA627" s="239"/>
      <c r="AB627" s="188"/>
    </row>
    <row r="628" spans="1:28" s="210" customFormat="1" ht="12.75">
      <c r="A628" s="241"/>
      <c r="B628" s="239"/>
      <c r="C628" s="239"/>
      <c r="D628" s="239"/>
      <c r="E628" s="239"/>
      <c r="F628" s="138"/>
      <c r="G628" s="138"/>
      <c r="H628" s="138"/>
      <c r="I628" s="138"/>
      <c r="J628" s="138"/>
      <c r="K628" s="138"/>
      <c r="L628" s="138"/>
      <c r="M628" s="138"/>
      <c r="N628" s="138"/>
      <c r="O628" s="138"/>
      <c r="P628" s="239"/>
      <c r="Q628" s="239"/>
      <c r="R628" s="239"/>
      <c r="S628" s="240"/>
      <c r="T628" s="239"/>
      <c r="U628" s="239"/>
      <c r="V628" s="239"/>
      <c r="W628" s="239"/>
      <c r="X628" s="239"/>
      <c r="Y628" s="239"/>
      <c r="Z628" s="239"/>
      <c r="AA628" s="239"/>
      <c r="AB628" s="188"/>
    </row>
    <row r="629" spans="1:28" s="210" customFormat="1" ht="12.75">
      <c r="A629" s="241"/>
      <c r="B629" s="239"/>
      <c r="C629" s="239"/>
      <c r="D629" s="239"/>
      <c r="E629" s="239"/>
      <c r="F629" s="138"/>
      <c r="G629" s="138"/>
      <c r="H629" s="138"/>
      <c r="I629" s="138"/>
      <c r="J629" s="138"/>
      <c r="K629" s="138"/>
      <c r="L629" s="138"/>
      <c r="M629" s="138"/>
      <c r="N629" s="138"/>
      <c r="O629" s="138"/>
      <c r="P629" s="239"/>
      <c r="Q629" s="239"/>
      <c r="R629" s="239"/>
      <c r="S629" s="240"/>
      <c r="T629" s="239"/>
      <c r="U629" s="239"/>
      <c r="V629" s="239"/>
      <c r="W629" s="239"/>
      <c r="X629" s="239"/>
      <c r="Y629" s="239"/>
      <c r="Z629" s="239"/>
      <c r="AA629" s="239"/>
      <c r="AB629" s="188"/>
    </row>
    <row r="630" spans="1:28" s="210" customFormat="1" ht="12.75">
      <c r="A630" s="241"/>
      <c r="B630" s="239"/>
      <c r="C630" s="239"/>
      <c r="D630" s="239"/>
      <c r="E630" s="239"/>
      <c r="F630" s="138"/>
      <c r="G630" s="138"/>
      <c r="H630" s="138"/>
      <c r="I630" s="138"/>
      <c r="J630" s="138"/>
      <c r="K630" s="138"/>
      <c r="L630" s="138"/>
      <c r="M630" s="138"/>
      <c r="N630" s="138"/>
      <c r="O630" s="138"/>
      <c r="P630" s="239"/>
      <c r="Q630" s="239"/>
      <c r="R630" s="239"/>
      <c r="S630" s="240"/>
      <c r="T630" s="239"/>
      <c r="U630" s="239"/>
      <c r="V630" s="239"/>
      <c r="W630" s="239"/>
      <c r="X630" s="239"/>
      <c r="Y630" s="239"/>
      <c r="Z630" s="239"/>
      <c r="AA630" s="239"/>
      <c r="AB630" s="188"/>
    </row>
    <row r="631" spans="1:28" s="210" customFormat="1" ht="12.75">
      <c r="A631" s="241"/>
      <c r="B631" s="239"/>
      <c r="C631" s="239"/>
      <c r="D631" s="239"/>
      <c r="E631" s="239"/>
      <c r="F631" s="138"/>
      <c r="G631" s="138"/>
      <c r="H631" s="138"/>
      <c r="I631" s="138"/>
      <c r="J631" s="138"/>
      <c r="K631" s="138"/>
      <c r="L631" s="138"/>
      <c r="M631" s="138"/>
      <c r="N631" s="138"/>
      <c r="O631" s="138"/>
      <c r="P631" s="239"/>
      <c r="Q631" s="239"/>
      <c r="R631" s="239"/>
      <c r="S631" s="240"/>
      <c r="T631" s="239"/>
      <c r="U631" s="239"/>
      <c r="V631" s="239"/>
      <c r="W631" s="239"/>
      <c r="X631" s="239"/>
      <c r="Y631" s="239"/>
      <c r="Z631" s="239"/>
      <c r="AA631" s="239"/>
      <c r="AB631" s="188"/>
    </row>
    <row r="632" spans="1:28" s="210" customFormat="1" ht="12.75">
      <c r="A632" s="241"/>
      <c r="B632" s="239"/>
      <c r="C632" s="239"/>
      <c r="D632" s="239"/>
      <c r="E632" s="239"/>
      <c r="F632" s="138"/>
      <c r="G632" s="138"/>
      <c r="H632" s="138"/>
      <c r="I632" s="138"/>
      <c r="J632" s="138"/>
      <c r="K632" s="138"/>
      <c r="L632" s="138"/>
      <c r="M632" s="138"/>
      <c r="N632" s="138"/>
      <c r="O632" s="138"/>
      <c r="P632" s="239"/>
      <c r="Q632" s="239"/>
      <c r="R632" s="239"/>
      <c r="S632" s="240"/>
      <c r="T632" s="239"/>
      <c r="U632" s="239"/>
      <c r="V632" s="239"/>
      <c r="W632" s="239"/>
      <c r="X632" s="239"/>
      <c r="Y632" s="239"/>
      <c r="Z632" s="239"/>
      <c r="AA632" s="239"/>
      <c r="AB632" s="188"/>
    </row>
    <row r="633" spans="1:28" s="210" customFormat="1" ht="12.75">
      <c r="A633" s="241"/>
      <c r="B633" s="239"/>
      <c r="C633" s="239"/>
      <c r="D633" s="239"/>
      <c r="E633" s="239"/>
      <c r="F633" s="138"/>
      <c r="G633" s="138"/>
      <c r="H633" s="138"/>
      <c r="I633" s="138"/>
      <c r="J633" s="138"/>
      <c r="K633" s="138"/>
      <c r="L633" s="138"/>
      <c r="M633" s="138"/>
      <c r="N633" s="138"/>
      <c r="O633" s="138"/>
      <c r="P633" s="239"/>
      <c r="Q633" s="239"/>
      <c r="R633" s="239"/>
      <c r="S633" s="240"/>
      <c r="T633" s="239"/>
      <c r="U633" s="239"/>
      <c r="V633" s="239"/>
      <c r="W633" s="239"/>
      <c r="X633" s="239"/>
      <c r="Y633" s="239"/>
      <c r="Z633" s="239"/>
      <c r="AA633" s="239"/>
      <c r="AB633" s="188"/>
    </row>
    <row r="634" spans="1:28" s="210" customFormat="1" ht="12.75">
      <c r="A634" s="241"/>
      <c r="B634" s="239"/>
      <c r="C634" s="239"/>
      <c r="D634" s="239"/>
      <c r="E634" s="239"/>
      <c r="F634" s="138"/>
      <c r="G634" s="138"/>
      <c r="H634" s="138"/>
      <c r="I634" s="138"/>
      <c r="J634" s="138"/>
      <c r="K634" s="138"/>
      <c r="L634" s="138"/>
      <c r="M634" s="138"/>
      <c r="N634" s="138"/>
      <c r="O634" s="138"/>
      <c r="P634" s="239"/>
      <c r="Q634" s="239"/>
      <c r="R634" s="239"/>
      <c r="S634" s="240"/>
      <c r="T634" s="239"/>
      <c r="U634" s="239"/>
      <c r="V634" s="239"/>
      <c r="W634" s="239"/>
      <c r="X634" s="239"/>
      <c r="Y634" s="239"/>
      <c r="Z634" s="239"/>
      <c r="AA634" s="239"/>
      <c r="AB634" s="188"/>
    </row>
    <row r="635" spans="1:28" s="210" customFormat="1" ht="12.75">
      <c r="A635" s="241"/>
      <c r="B635" s="239"/>
      <c r="C635" s="239"/>
      <c r="D635" s="239"/>
      <c r="E635" s="239"/>
      <c r="F635" s="138"/>
      <c r="G635" s="138"/>
      <c r="H635" s="138"/>
      <c r="I635" s="138"/>
      <c r="J635" s="138"/>
      <c r="K635" s="138"/>
      <c r="L635" s="138"/>
      <c r="M635" s="138"/>
      <c r="N635" s="138"/>
      <c r="O635" s="138"/>
      <c r="P635" s="239"/>
      <c r="Q635" s="239"/>
      <c r="R635" s="239"/>
      <c r="S635" s="240"/>
      <c r="T635" s="239"/>
      <c r="U635" s="239"/>
      <c r="V635" s="239"/>
      <c r="W635" s="239"/>
      <c r="X635" s="239"/>
      <c r="Y635" s="239"/>
      <c r="Z635" s="239"/>
      <c r="AA635" s="239"/>
      <c r="AB635" s="188"/>
    </row>
    <row r="636" spans="1:28" s="210" customFormat="1" ht="12.75">
      <c r="A636" s="241"/>
      <c r="B636" s="239"/>
      <c r="C636" s="239"/>
      <c r="D636" s="239"/>
      <c r="E636" s="239"/>
      <c r="F636" s="138"/>
      <c r="G636" s="138"/>
      <c r="H636" s="138"/>
      <c r="I636" s="138"/>
      <c r="J636" s="138"/>
      <c r="K636" s="138"/>
      <c r="L636" s="138"/>
      <c r="M636" s="138"/>
      <c r="N636" s="138"/>
      <c r="O636" s="138"/>
      <c r="P636" s="239"/>
      <c r="Q636" s="239"/>
      <c r="R636" s="239"/>
      <c r="S636" s="240"/>
      <c r="T636" s="239"/>
      <c r="U636" s="239"/>
      <c r="V636" s="239"/>
      <c r="W636" s="239"/>
      <c r="X636" s="239"/>
      <c r="Y636" s="239"/>
      <c r="Z636" s="239"/>
      <c r="AA636" s="239"/>
      <c r="AB636" s="188"/>
    </row>
    <row r="637" spans="1:28" s="210" customFormat="1" ht="12.75">
      <c r="A637" s="241"/>
      <c r="B637" s="239"/>
      <c r="C637" s="239"/>
      <c r="D637" s="239"/>
      <c r="E637" s="239"/>
      <c r="F637" s="138"/>
      <c r="G637" s="138"/>
      <c r="H637" s="138"/>
      <c r="I637" s="138"/>
      <c r="J637" s="138"/>
      <c r="K637" s="138"/>
      <c r="L637" s="138"/>
      <c r="M637" s="138"/>
      <c r="N637" s="138"/>
      <c r="O637" s="138"/>
      <c r="P637" s="239"/>
      <c r="Q637" s="239"/>
      <c r="R637" s="239"/>
      <c r="S637" s="240"/>
      <c r="T637" s="239"/>
      <c r="U637" s="239"/>
      <c r="V637" s="239"/>
      <c r="W637" s="239"/>
      <c r="X637" s="239"/>
      <c r="Y637" s="239"/>
      <c r="Z637" s="239"/>
      <c r="AA637" s="239"/>
      <c r="AB637" s="188"/>
    </row>
    <row r="638" spans="1:28" s="210" customFormat="1" ht="12.75">
      <c r="A638" s="241"/>
      <c r="B638" s="239"/>
      <c r="C638" s="239"/>
      <c r="D638" s="239"/>
      <c r="E638" s="239"/>
      <c r="F638" s="138"/>
      <c r="G638" s="138"/>
      <c r="H638" s="138"/>
      <c r="I638" s="138"/>
      <c r="J638" s="138"/>
      <c r="K638" s="138"/>
      <c r="L638" s="138"/>
      <c r="M638" s="138"/>
      <c r="N638" s="138"/>
      <c r="O638" s="138"/>
      <c r="P638" s="239"/>
      <c r="Q638" s="239"/>
      <c r="R638" s="239"/>
      <c r="S638" s="240"/>
      <c r="T638" s="239"/>
      <c r="U638" s="239"/>
      <c r="V638" s="239"/>
      <c r="W638" s="239"/>
      <c r="X638" s="239"/>
      <c r="Y638" s="239"/>
      <c r="Z638" s="239"/>
      <c r="AA638" s="239"/>
      <c r="AB638" s="188"/>
    </row>
    <row r="639" spans="1:28" s="210" customFormat="1" ht="12.75">
      <c r="A639" s="241"/>
      <c r="B639" s="239"/>
      <c r="C639" s="239"/>
      <c r="D639" s="239"/>
      <c r="E639" s="239"/>
      <c r="F639" s="138"/>
      <c r="G639" s="138"/>
      <c r="H639" s="138"/>
      <c r="I639" s="138"/>
      <c r="J639" s="138"/>
      <c r="K639" s="138"/>
      <c r="L639" s="138"/>
      <c r="M639" s="138"/>
      <c r="N639" s="138"/>
      <c r="O639" s="138"/>
      <c r="P639" s="239"/>
      <c r="Q639" s="239"/>
      <c r="R639" s="239"/>
      <c r="S639" s="240"/>
      <c r="T639" s="239"/>
      <c r="U639" s="239"/>
      <c r="V639" s="239"/>
      <c r="W639" s="239"/>
      <c r="X639" s="239"/>
      <c r="Y639" s="239"/>
      <c r="Z639" s="239"/>
      <c r="AA639" s="239"/>
      <c r="AB639" s="188"/>
    </row>
    <row r="640" spans="1:28" s="210" customFormat="1" ht="12.75">
      <c r="A640" s="241"/>
      <c r="B640" s="239"/>
      <c r="C640" s="239"/>
      <c r="D640" s="239"/>
      <c r="E640" s="239"/>
      <c r="F640" s="138"/>
      <c r="G640" s="138"/>
      <c r="H640" s="138"/>
      <c r="I640" s="138"/>
      <c r="J640" s="138"/>
      <c r="K640" s="138"/>
      <c r="L640" s="138"/>
      <c r="M640" s="138"/>
      <c r="N640" s="138"/>
      <c r="O640" s="138"/>
      <c r="P640" s="239"/>
      <c r="Q640" s="239"/>
      <c r="R640" s="239"/>
      <c r="S640" s="240"/>
      <c r="T640" s="239"/>
      <c r="U640" s="239"/>
      <c r="V640" s="239"/>
      <c r="W640" s="239"/>
      <c r="X640" s="239"/>
      <c r="Y640" s="239"/>
      <c r="Z640" s="239"/>
      <c r="AA640" s="239"/>
      <c r="AB640" s="188"/>
    </row>
    <row r="641" spans="1:28" s="210" customFormat="1" ht="12.75">
      <c r="A641" s="241"/>
      <c r="B641" s="239"/>
      <c r="C641" s="239"/>
      <c r="D641" s="239"/>
      <c r="E641" s="239"/>
      <c r="F641" s="138"/>
      <c r="G641" s="138"/>
      <c r="H641" s="138"/>
      <c r="I641" s="138"/>
      <c r="J641" s="138"/>
      <c r="K641" s="138"/>
      <c r="L641" s="138"/>
      <c r="M641" s="138"/>
      <c r="N641" s="138"/>
      <c r="O641" s="138"/>
      <c r="P641" s="239"/>
      <c r="Q641" s="239"/>
      <c r="R641" s="239"/>
      <c r="S641" s="240"/>
      <c r="T641" s="239"/>
      <c r="U641" s="239"/>
      <c r="V641" s="239"/>
      <c r="W641" s="239"/>
      <c r="X641" s="239"/>
      <c r="Y641" s="239"/>
      <c r="Z641" s="239"/>
      <c r="AA641" s="239"/>
      <c r="AB641" s="188"/>
    </row>
    <row r="642" spans="1:28" s="210" customFormat="1" ht="12.75">
      <c r="A642" s="241"/>
      <c r="B642" s="239"/>
      <c r="C642" s="239"/>
      <c r="D642" s="239"/>
      <c r="E642" s="239"/>
      <c r="F642" s="138"/>
      <c r="G642" s="138"/>
      <c r="H642" s="138"/>
      <c r="I642" s="138"/>
      <c r="J642" s="138"/>
      <c r="K642" s="138"/>
      <c r="L642" s="138"/>
      <c r="M642" s="138"/>
      <c r="N642" s="138"/>
      <c r="O642" s="138"/>
      <c r="P642" s="239"/>
      <c r="Q642" s="239"/>
      <c r="R642" s="239"/>
      <c r="S642" s="240"/>
      <c r="T642" s="239"/>
      <c r="U642" s="239"/>
      <c r="V642" s="239"/>
      <c r="W642" s="239"/>
      <c r="X642" s="239"/>
      <c r="Y642" s="239"/>
      <c r="Z642" s="239"/>
      <c r="AA642" s="239"/>
      <c r="AB642" s="188"/>
    </row>
    <row r="643" spans="1:28" s="210" customFormat="1" ht="12.75">
      <c r="A643" s="241"/>
      <c r="B643" s="239"/>
      <c r="C643" s="239"/>
      <c r="D643" s="239"/>
      <c r="E643" s="239"/>
      <c r="F643" s="138"/>
      <c r="G643" s="138"/>
      <c r="H643" s="138"/>
      <c r="I643" s="138"/>
      <c r="J643" s="138"/>
      <c r="K643" s="138"/>
      <c r="L643" s="138"/>
      <c r="M643" s="138"/>
      <c r="N643" s="138"/>
      <c r="O643" s="138"/>
      <c r="P643" s="239"/>
      <c r="Q643" s="239"/>
      <c r="R643" s="239"/>
      <c r="S643" s="240"/>
      <c r="T643" s="239"/>
      <c r="U643" s="239"/>
      <c r="V643" s="239"/>
      <c r="W643" s="239"/>
      <c r="X643" s="239"/>
      <c r="Y643" s="239"/>
      <c r="Z643" s="239"/>
      <c r="AA643" s="239"/>
      <c r="AB643" s="188"/>
    </row>
    <row r="644" spans="1:28" s="210" customFormat="1" ht="12.75">
      <c r="A644" s="241"/>
      <c r="B644" s="239"/>
      <c r="C644" s="239"/>
      <c r="D644" s="239"/>
      <c r="E644" s="239"/>
      <c r="F644" s="138"/>
      <c r="G644" s="138"/>
      <c r="H644" s="138"/>
      <c r="I644" s="138"/>
      <c r="J644" s="138"/>
      <c r="K644" s="138"/>
      <c r="L644" s="138"/>
      <c r="M644" s="138"/>
      <c r="N644" s="138"/>
      <c r="O644" s="138"/>
      <c r="P644" s="239"/>
      <c r="Q644" s="239"/>
      <c r="R644" s="239"/>
      <c r="S644" s="240"/>
      <c r="T644" s="239"/>
      <c r="U644" s="239"/>
      <c r="V644" s="239"/>
      <c r="W644" s="239"/>
      <c r="X644" s="239"/>
      <c r="Y644" s="239"/>
      <c r="Z644" s="239"/>
      <c r="AA644" s="239"/>
      <c r="AB644" s="188"/>
    </row>
    <row r="645" spans="1:28" s="210" customFormat="1" ht="12.75">
      <c r="A645" s="241"/>
      <c r="B645" s="239"/>
      <c r="C645" s="239"/>
      <c r="D645" s="239"/>
      <c r="E645" s="239"/>
      <c r="F645" s="138"/>
      <c r="G645" s="138"/>
      <c r="H645" s="138"/>
      <c r="I645" s="138"/>
      <c r="J645" s="138"/>
      <c r="K645" s="138"/>
      <c r="L645" s="138"/>
      <c r="M645" s="138"/>
      <c r="N645" s="138"/>
      <c r="O645" s="138"/>
      <c r="P645" s="239"/>
      <c r="Q645" s="239"/>
      <c r="R645" s="239"/>
      <c r="S645" s="240"/>
      <c r="T645" s="239"/>
      <c r="U645" s="239"/>
      <c r="V645" s="239"/>
      <c r="W645" s="239"/>
      <c r="X645" s="239"/>
      <c r="Y645" s="239"/>
      <c r="Z645" s="239"/>
      <c r="AA645" s="239"/>
      <c r="AB645" s="188"/>
    </row>
    <row r="646" spans="1:28" s="210" customFormat="1" ht="12.75">
      <c r="A646" s="241"/>
      <c r="B646" s="239"/>
      <c r="C646" s="239"/>
      <c r="D646" s="239"/>
      <c r="E646" s="239"/>
      <c r="F646" s="138"/>
      <c r="G646" s="138"/>
      <c r="H646" s="138"/>
      <c r="I646" s="138"/>
      <c r="J646" s="138"/>
      <c r="K646" s="138"/>
      <c r="L646" s="138"/>
      <c r="M646" s="138"/>
      <c r="N646" s="138"/>
      <c r="O646" s="138"/>
      <c r="P646" s="239"/>
      <c r="Q646" s="239"/>
      <c r="R646" s="239"/>
      <c r="S646" s="240"/>
      <c r="T646" s="239"/>
      <c r="U646" s="239"/>
      <c r="V646" s="239"/>
      <c r="W646" s="239"/>
      <c r="X646" s="239"/>
      <c r="Y646" s="239"/>
      <c r="Z646" s="239"/>
      <c r="AA646" s="239"/>
      <c r="AB646" s="188"/>
    </row>
    <row r="647" spans="1:28" s="210" customFormat="1" ht="12.75">
      <c r="A647" s="241"/>
      <c r="B647" s="239"/>
      <c r="C647" s="239"/>
      <c r="D647" s="239"/>
      <c r="E647" s="239"/>
      <c r="F647" s="138"/>
      <c r="G647" s="138"/>
      <c r="H647" s="138"/>
      <c r="I647" s="138"/>
      <c r="J647" s="138"/>
      <c r="K647" s="138"/>
      <c r="L647" s="138"/>
      <c r="M647" s="138"/>
      <c r="N647" s="138"/>
      <c r="O647" s="138"/>
      <c r="P647" s="239"/>
      <c r="Q647" s="239"/>
      <c r="R647" s="239"/>
      <c r="S647" s="240"/>
      <c r="T647" s="239"/>
      <c r="U647" s="239"/>
      <c r="V647" s="239"/>
      <c r="W647" s="239"/>
      <c r="X647" s="239"/>
      <c r="Y647" s="239"/>
      <c r="Z647" s="239"/>
      <c r="AA647" s="239"/>
      <c r="AB647" s="188"/>
    </row>
    <row r="648" spans="1:28" s="210" customFormat="1" ht="12.75">
      <c r="A648" s="241"/>
      <c r="B648" s="239"/>
      <c r="C648" s="239"/>
      <c r="D648" s="239"/>
      <c r="E648" s="239"/>
      <c r="F648" s="138"/>
      <c r="G648" s="138"/>
      <c r="H648" s="138"/>
      <c r="I648" s="138"/>
      <c r="J648" s="138"/>
      <c r="K648" s="138"/>
      <c r="L648" s="138"/>
      <c r="M648" s="138"/>
      <c r="N648" s="138"/>
      <c r="O648" s="138"/>
      <c r="P648" s="239"/>
      <c r="Q648" s="239"/>
      <c r="R648" s="239"/>
      <c r="S648" s="240"/>
      <c r="T648" s="239"/>
      <c r="U648" s="239"/>
      <c r="V648" s="239"/>
      <c r="W648" s="239"/>
      <c r="X648" s="239"/>
      <c r="Y648" s="239"/>
      <c r="Z648" s="239"/>
      <c r="AA648" s="239"/>
      <c r="AB648" s="188"/>
    </row>
    <row r="649" spans="1:28" s="210" customFormat="1" ht="12.75">
      <c r="A649" s="241"/>
      <c r="B649" s="239"/>
      <c r="C649" s="239"/>
      <c r="D649" s="239"/>
      <c r="E649" s="239"/>
      <c r="F649" s="138"/>
      <c r="G649" s="138"/>
      <c r="H649" s="138"/>
      <c r="I649" s="138"/>
      <c r="J649" s="138"/>
      <c r="K649" s="138"/>
      <c r="L649" s="138"/>
      <c r="M649" s="138"/>
      <c r="N649" s="138"/>
      <c r="O649" s="138"/>
      <c r="P649" s="239"/>
      <c r="Q649" s="239"/>
      <c r="R649" s="239"/>
      <c r="S649" s="240"/>
      <c r="T649" s="239"/>
      <c r="U649" s="239"/>
      <c r="V649" s="239"/>
      <c r="W649" s="239"/>
      <c r="X649" s="239"/>
      <c r="Y649" s="239"/>
      <c r="Z649" s="239"/>
      <c r="AA649" s="239"/>
      <c r="AB649" s="188"/>
    </row>
    <row r="650" spans="1:28" s="210" customFormat="1" ht="12.75">
      <c r="A650" s="241"/>
      <c r="B650" s="239"/>
      <c r="C650" s="239"/>
      <c r="D650" s="239"/>
      <c r="E650" s="239"/>
      <c r="F650" s="138"/>
      <c r="G650" s="138"/>
      <c r="H650" s="138"/>
      <c r="I650" s="138"/>
      <c r="J650" s="138"/>
      <c r="K650" s="138"/>
      <c r="L650" s="138"/>
      <c r="M650" s="138"/>
      <c r="N650" s="138"/>
      <c r="O650" s="138"/>
      <c r="P650" s="239"/>
      <c r="Q650" s="239"/>
      <c r="R650" s="239"/>
      <c r="S650" s="240"/>
      <c r="T650" s="239"/>
      <c r="U650" s="239"/>
      <c r="V650" s="239"/>
      <c r="W650" s="239"/>
      <c r="X650" s="239"/>
      <c r="Y650" s="239"/>
      <c r="Z650" s="239"/>
      <c r="AA650" s="239"/>
      <c r="AB650" s="188"/>
    </row>
    <row r="651" spans="1:28" s="210" customFormat="1" ht="12.75">
      <c r="A651" s="241"/>
      <c r="B651" s="239"/>
      <c r="C651" s="239"/>
      <c r="D651" s="239"/>
      <c r="E651" s="239"/>
      <c r="F651" s="138"/>
      <c r="G651" s="138"/>
      <c r="H651" s="138"/>
      <c r="I651" s="138"/>
      <c r="J651" s="138"/>
      <c r="K651" s="138"/>
      <c r="L651" s="138"/>
      <c r="M651" s="138"/>
      <c r="N651" s="138"/>
      <c r="O651" s="138"/>
      <c r="P651" s="239"/>
      <c r="Q651" s="239"/>
      <c r="R651" s="239"/>
      <c r="S651" s="240"/>
      <c r="T651" s="239"/>
      <c r="U651" s="239"/>
      <c r="V651" s="239"/>
      <c r="W651" s="239"/>
      <c r="X651" s="239"/>
      <c r="Y651" s="239"/>
      <c r="Z651" s="239"/>
      <c r="AA651" s="239"/>
      <c r="AB651" s="188"/>
    </row>
    <row r="652" spans="1:28" s="210" customFormat="1" ht="12.75">
      <c r="A652" s="241"/>
      <c r="B652" s="239"/>
      <c r="C652" s="239"/>
      <c r="D652" s="239"/>
      <c r="E652" s="239"/>
      <c r="F652" s="138"/>
      <c r="G652" s="138"/>
      <c r="H652" s="138"/>
      <c r="I652" s="138"/>
      <c r="J652" s="138"/>
      <c r="K652" s="138"/>
      <c r="L652" s="138"/>
      <c r="M652" s="138"/>
      <c r="N652" s="138"/>
      <c r="O652" s="138"/>
      <c r="P652" s="239"/>
      <c r="Q652" s="239"/>
      <c r="R652" s="239"/>
      <c r="S652" s="240"/>
      <c r="T652" s="239"/>
      <c r="U652" s="239"/>
      <c r="V652" s="239"/>
      <c r="W652" s="239"/>
      <c r="X652" s="239"/>
      <c r="Y652" s="239"/>
      <c r="Z652" s="239"/>
      <c r="AA652" s="239"/>
      <c r="AB652" s="188"/>
    </row>
    <row r="653" spans="1:28" s="210" customFormat="1" ht="12.75">
      <c r="A653" s="241"/>
      <c r="B653" s="239"/>
      <c r="C653" s="239"/>
      <c r="D653" s="239"/>
      <c r="E653" s="239"/>
      <c r="F653" s="138"/>
      <c r="G653" s="138"/>
      <c r="H653" s="138"/>
      <c r="I653" s="138"/>
      <c r="J653" s="138"/>
      <c r="K653" s="138"/>
      <c r="L653" s="138"/>
      <c r="M653" s="138"/>
      <c r="N653" s="138"/>
      <c r="O653" s="138"/>
      <c r="P653" s="239"/>
      <c r="Q653" s="239"/>
      <c r="R653" s="239"/>
      <c r="S653" s="240"/>
      <c r="T653" s="239"/>
      <c r="U653" s="239"/>
      <c r="V653" s="239"/>
      <c r="W653" s="239"/>
      <c r="X653" s="239"/>
      <c r="Y653" s="239"/>
      <c r="Z653" s="239"/>
      <c r="AA653" s="239"/>
      <c r="AB653" s="188"/>
    </row>
    <row r="654" spans="1:28" s="210" customFormat="1" ht="12.75">
      <c r="A654" s="241"/>
      <c r="B654" s="239"/>
      <c r="C654" s="239"/>
      <c r="D654" s="239"/>
      <c r="E654" s="239"/>
      <c r="F654" s="138"/>
      <c r="G654" s="138"/>
      <c r="H654" s="138"/>
      <c r="I654" s="138"/>
      <c r="J654" s="138"/>
      <c r="K654" s="138"/>
      <c r="L654" s="138"/>
      <c r="M654" s="138"/>
      <c r="N654" s="138"/>
      <c r="O654" s="138"/>
      <c r="P654" s="239"/>
      <c r="Q654" s="239"/>
      <c r="R654" s="239"/>
      <c r="S654" s="240"/>
      <c r="T654" s="239"/>
      <c r="U654" s="239"/>
      <c r="V654" s="239"/>
      <c r="W654" s="239"/>
      <c r="X654" s="239"/>
      <c r="Y654" s="239"/>
      <c r="Z654" s="239"/>
      <c r="AA654" s="239"/>
      <c r="AB654" s="188"/>
    </row>
    <row r="655" spans="1:28" s="210" customFormat="1" ht="12.75">
      <c r="A655" s="241"/>
      <c r="B655" s="239"/>
      <c r="C655" s="239"/>
      <c r="D655" s="239"/>
      <c r="E655" s="239"/>
      <c r="F655" s="138"/>
      <c r="G655" s="138"/>
      <c r="H655" s="138"/>
      <c r="I655" s="138"/>
      <c r="J655" s="138"/>
      <c r="K655" s="138"/>
      <c r="L655" s="138"/>
      <c r="M655" s="138"/>
      <c r="N655" s="138"/>
      <c r="O655" s="138"/>
      <c r="P655" s="239"/>
      <c r="Q655" s="239"/>
      <c r="R655" s="239"/>
      <c r="S655" s="240"/>
      <c r="T655" s="239"/>
      <c r="U655" s="239"/>
      <c r="V655" s="239"/>
      <c r="W655" s="239"/>
      <c r="X655" s="239"/>
      <c r="Y655" s="239"/>
      <c r="Z655" s="239"/>
      <c r="AA655" s="239"/>
      <c r="AB655" s="188"/>
    </row>
    <row r="656" spans="1:28" s="210" customFormat="1" ht="12.75">
      <c r="A656" s="241"/>
      <c r="B656" s="239"/>
      <c r="C656" s="239"/>
      <c r="D656" s="239"/>
      <c r="E656" s="239"/>
      <c r="F656" s="138"/>
      <c r="G656" s="138"/>
      <c r="H656" s="138"/>
      <c r="I656" s="138"/>
      <c r="J656" s="138"/>
      <c r="K656" s="138"/>
      <c r="L656" s="138"/>
      <c r="M656" s="138"/>
      <c r="N656" s="138"/>
      <c r="O656" s="138"/>
      <c r="P656" s="239"/>
      <c r="Q656" s="239"/>
      <c r="R656" s="239"/>
      <c r="S656" s="240"/>
      <c r="T656" s="239"/>
      <c r="U656" s="239"/>
      <c r="V656" s="239"/>
      <c r="W656" s="239"/>
      <c r="X656" s="239"/>
      <c r="Y656" s="239"/>
      <c r="Z656" s="239"/>
      <c r="AA656" s="239"/>
      <c r="AB656" s="188"/>
    </row>
    <row r="657" spans="1:28" s="210" customFormat="1" ht="12.75">
      <c r="A657" s="241"/>
      <c r="B657" s="239"/>
      <c r="C657" s="239"/>
      <c r="D657" s="239"/>
      <c r="E657" s="239"/>
      <c r="F657" s="138"/>
      <c r="G657" s="138"/>
      <c r="H657" s="138"/>
      <c r="I657" s="138"/>
      <c r="J657" s="138"/>
      <c r="K657" s="138"/>
      <c r="L657" s="138"/>
      <c r="M657" s="138"/>
      <c r="N657" s="138"/>
      <c r="O657" s="138"/>
      <c r="P657" s="239"/>
      <c r="Q657" s="239"/>
      <c r="R657" s="239"/>
      <c r="S657" s="240"/>
      <c r="T657" s="239"/>
      <c r="U657" s="239"/>
      <c r="V657" s="239"/>
      <c r="W657" s="239"/>
      <c r="X657" s="239"/>
      <c r="Y657" s="239"/>
      <c r="Z657" s="239"/>
      <c r="AA657" s="239"/>
      <c r="AB657" s="188"/>
    </row>
    <row r="658" spans="1:28" s="210" customFormat="1" ht="12.75">
      <c r="A658" s="241"/>
      <c r="B658" s="239"/>
      <c r="C658" s="239"/>
      <c r="D658" s="239"/>
      <c r="E658" s="239"/>
      <c r="F658" s="138"/>
      <c r="G658" s="138"/>
      <c r="H658" s="138"/>
      <c r="I658" s="138"/>
      <c r="J658" s="138"/>
      <c r="K658" s="138"/>
      <c r="L658" s="138"/>
      <c r="M658" s="138"/>
      <c r="N658" s="138"/>
      <c r="O658" s="138"/>
      <c r="P658" s="239"/>
      <c r="Q658" s="239"/>
      <c r="R658" s="239"/>
      <c r="S658" s="240"/>
      <c r="T658" s="239"/>
      <c r="U658" s="239"/>
      <c r="V658" s="239"/>
      <c r="W658" s="239"/>
      <c r="X658" s="239"/>
      <c r="Y658" s="239"/>
      <c r="Z658" s="239"/>
      <c r="AA658" s="239"/>
      <c r="AB658" s="188"/>
    </row>
    <row r="659" spans="1:28" s="210" customFormat="1" ht="12.75">
      <c r="A659" s="241"/>
      <c r="B659" s="239"/>
      <c r="C659" s="239"/>
      <c r="D659" s="239"/>
      <c r="E659" s="239"/>
      <c r="F659" s="138"/>
      <c r="G659" s="138"/>
      <c r="H659" s="138"/>
      <c r="I659" s="138"/>
      <c r="J659" s="138"/>
      <c r="K659" s="138"/>
      <c r="L659" s="138"/>
      <c r="M659" s="138"/>
      <c r="N659" s="138"/>
      <c r="O659" s="138"/>
      <c r="P659" s="239"/>
      <c r="Q659" s="239"/>
      <c r="R659" s="239"/>
      <c r="S659" s="240"/>
      <c r="T659" s="239"/>
      <c r="U659" s="239"/>
      <c r="V659" s="239"/>
      <c r="W659" s="239"/>
      <c r="X659" s="239"/>
      <c r="Y659" s="239"/>
      <c r="Z659" s="239"/>
      <c r="AA659" s="239"/>
      <c r="AB659" s="188"/>
    </row>
    <row r="660" spans="1:28" s="210" customFormat="1" ht="12.75">
      <c r="A660" s="241"/>
      <c r="B660" s="239"/>
      <c r="C660" s="239"/>
      <c r="D660" s="239"/>
      <c r="E660" s="239"/>
      <c r="F660" s="138"/>
      <c r="G660" s="138"/>
      <c r="H660" s="138"/>
      <c r="I660" s="138"/>
      <c r="J660" s="138"/>
      <c r="K660" s="138"/>
      <c r="L660" s="138"/>
      <c r="M660" s="138"/>
      <c r="N660" s="138"/>
      <c r="O660" s="138"/>
      <c r="P660" s="239"/>
      <c r="Q660" s="239"/>
      <c r="R660" s="239"/>
      <c r="S660" s="240"/>
      <c r="T660" s="239"/>
      <c r="U660" s="239"/>
      <c r="V660" s="239"/>
      <c r="W660" s="239"/>
      <c r="X660" s="239"/>
      <c r="Y660" s="239"/>
      <c r="Z660" s="239"/>
      <c r="AA660" s="239"/>
      <c r="AB660" s="188"/>
    </row>
    <row r="661" spans="1:28" s="210" customFormat="1" ht="12.75">
      <c r="A661" s="241"/>
      <c r="B661" s="239"/>
      <c r="C661" s="239"/>
      <c r="D661" s="239"/>
      <c r="E661" s="239"/>
      <c r="F661" s="138"/>
      <c r="G661" s="138"/>
      <c r="H661" s="138"/>
      <c r="I661" s="138"/>
      <c r="J661" s="138"/>
      <c r="K661" s="138"/>
      <c r="L661" s="138"/>
      <c r="M661" s="138"/>
      <c r="N661" s="138"/>
      <c r="O661" s="138"/>
      <c r="P661" s="239"/>
      <c r="Q661" s="239"/>
      <c r="R661" s="239"/>
      <c r="S661" s="240"/>
      <c r="T661" s="239"/>
      <c r="U661" s="239"/>
      <c r="V661" s="239"/>
      <c r="W661" s="239"/>
      <c r="X661" s="239"/>
      <c r="Y661" s="239"/>
      <c r="Z661" s="239"/>
      <c r="AA661" s="239"/>
      <c r="AB661" s="188"/>
    </row>
    <row r="662" spans="1:28" s="210" customFormat="1" ht="12.75">
      <c r="A662" s="241"/>
      <c r="B662" s="239"/>
      <c r="C662" s="239"/>
      <c r="D662" s="239"/>
      <c r="E662" s="239"/>
      <c r="F662" s="138"/>
      <c r="G662" s="138"/>
      <c r="H662" s="138"/>
      <c r="I662" s="138"/>
      <c r="J662" s="138"/>
      <c r="K662" s="138"/>
      <c r="L662" s="138"/>
      <c r="M662" s="138"/>
      <c r="N662" s="138"/>
      <c r="O662" s="138"/>
      <c r="P662" s="239"/>
      <c r="Q662" s="239"/>
      <c r="R662" s="239"/>
      <c r="S662" s="240"/>
      <c r="T662" s="239"/>
      <c r="U662" s="239"/>
      <c r="V662" s="239"/>
      <c r="W662" s="239"/>
      <c r="X662" s="239"/>
      <c r="Y662" s="239"/>
      <c r="Z662" s="239"/>
      <c r="AA662" s="239"/>
      <c r="AB662" s="188"/>
    </row>
    <row r="663" spans="1:28" s="210" customFormat="1" ht="12.75">
      <c r="A663" s="241"/>
      <c r="B663" s="239"/>
      <c r="C663" s="239"/>
      <c r="D663" s="239"/>
      <c r="E663" s="239"/>
      <c r="F663" s="138"/>
      <c r="G663" s="138"/>
      <c r="H663" s="138"/>
      <c r="I663" s="138"/>
      <c r="J663" s="138"/>
      <c r="K663" s="138"/>
      <c r="L663" s="138"/>
      <c r="M663" s="138"/>
      <c r="N663" s="138"/>
      <c r="O663" s="138"/>
      <c r="P663" s="239"/>
      <c r="Q663" s="239"/>
      <c r="R663" s="239"/>
      <c r="S663" s="240"/>
      <c r="T663" s="239"/>
      <c r="U663" s="239"/>
      <c r="V663" s="239"/>
      <c r="W663" s="239"/>
      <c r="X663" s="239"/>
      <c r="Y663" s="239"/>
      <c r="Z663" s="239"/>
      <c r="AA663" s="239"/>
      <c r="AB663" s="188"/>
    </row>
    <row r="664" spans="1:28" s="210" customFormat="1" ht="12.75">
      <c r="A664" s="241"/>
      <c r="B664" s="239"/>
      <c r="C664" s="239"/>
      <c r="D664" s="239"/>
      <c r="E664" s="239"/>
      <c r="F664" s="138"/>
      <c r="G664" s="138"/>
      <c r="H664" s="138"/>
      <c r="I664" s="138"/>
      <c r="J664" s="138"/>
      <c r="K664" s="138"/>
      <c r="L664" s="138"/>
      <c r="M664" s="138"/>
      <c r="N664" s="138"/>
      <c r="O664" s="138"/>
      <c r="P664" s="239"/>
      <c r="Q664" s="239"/>
      <c r="R664" s="239"/>
      <c r="S664" s="240"/>
      <c r="T664" s="239"/>
      <c r="U664" s="239"/>
      <c r="V664" s="239"/>
      <c r="W664" s="239"/>
      <c r="X664" s="239"/>
      <c r="Y664" s="239"/>
      <c r="Z664" s="239"/>
      <c r="AA664" s="239"/>
      <c r="AB664" s="188"/>
    </row>
    <row r="665" spans="1:28" s="210" customFormat="1" ht="12.75">
      <c r="A665" s="241"/>
      <c r="B665" s="239"/>
      <c r="C665" s="239"/>
      <c r="D665" s="239"/>
      <c r="E665" s="239"/>
      <c r="F665" s="138"/>
      <c r="G665" s="138"/>
      <c r="H665" s="138"/>
      <c r="I665" s="138"/>
      <c r="J665" s="138"/>
      <c r="K665" s="138"/>
      <c r="L665" s="138"/>
      <c r="M665" s="138"/>
      <c r="N665" s="138"/>
      <c r="O665" s="138"/>
      <c r="P665" s="239"/>
      <c r="Q665" s="239"/>
      <c r="R665" s="239"/>
      <c r="S665" s="240"/>
      <c r="T665" s="239"/>
      <c r="U665" s="239"/>
      <c r="V665" s="239"/>
      <c r="W665" s="239"/>
      <c r="X665" s="239"/>
      <c r="Y665" s="239"/>
      <c r="Z665" s="239"/>
      <c r="AA665" s="239"/>
      <c r="AB665" s="188"/>
    </row>
    <row r="666" spans="1:28" s="210" customFormat="1" ht="12.75">
      <c r="A666" s="241"/>
      <c r="B666" s="239"/>
      <c r="C666" s="239"/>
      <c r="D666" s="239"/>
      <c r="E666" s="239"/>
      <c r="F666" s="138"/>
      <c r="G666" s="138"/>
      <c r="H666" s="138"/>
      <c r="I666" s="138"/>
      <c r="J666" s="138"/>
      <c r="K666" s="138"/>
      <c r="L666" s="138"/>
      <c r="M666" s="138"/>
      <c r="N666" s="138"/>
      <c r="O666" s="138"/>
      <c r="P666" s="239"/>
      <c r="Q666" s="239"/>
      <c r="R666" s="239"/>
      <c r="S666" s="240"/>
      <c r="T666" s="239"/>
      <c r="U666" s="239"/>
      <c r="V666" s="239"/>
      <c r="W666" s="239"/>
      <c r="X666" s="239"/>
      <c r="Y666" s="239"/>
      <c r="Z666" s="239"/>
      <c r="AA666" s="239"/>
      <c r="AB666" s="188"/>
    </row>
    <row r="667" spans="1:28" s="210" customFormat="1" ht="12.75">
      <c r="A667" s="241"/>
      <c r="B667" s="239"/>
      <c r="C667" s="239"/>
      <c r="D667" s="239"/>
      <c r="E667" s="239"/>
      <c r="F667" s="138"/>
      <c r="G667" s="138"/>
      <c r="H667" s="138"/>
      <c r="I667" s="138"/>
      <c r="J667" s="138"/>
      <c r="K667" s="138"/>
      <c r="L667" s="138"/>
      <c r="M667" s="138"/>
      <c r="N667" s="138"/>
      <c r="O667" s="138"/>
      <c r="P667" s="239"/>
      <c r="Q667" s="239"/>
      <c r="R667" s="239"/>
      <c r="S667" s="240"/>
      <c r="T667" s="239"/>
      <c r="U667" s="239"/>
      <c r="V667" s="239"/>
      <c r="W667" s="239"/>
      <c r="X667" s="239"/>
      <c r="Y667" s="239"/>
      <c r="Z667" s="239"/>
      <c r="AA667" s="239"/>
      <c r="AB667" s="188"/>
    </row>
    <row r="668" spans="1:28" s="210" customFormat="1" ht="12.75">
      <c r="A668" s="241"/>
      <c r="B668" s="239"/>
      <c r="C668" s="239"/>
      <c r="D668" s="239"/>
      <c r="E668" s="239"/>
      <c r="F668" s="138"/>
      <c r="G668" s="138"/>
      <c r="H668" s="138"/>
      <c r="I668" s="138"/>
      <c r="J668" s="138"/>
      <c r="K668" s="138"/>
      <c r="L668" s="138"/>
      <c r="M668" s="138"/>
      <c r="N668" s="138"/>
      <c r="O668" s="138"/>
      <c r="P668" s="239"/>
      <c r="Q668" s="239"/>
      <c r="R668" s="239"/>
      <c r="S668" s="240"/>
      <c r="T668" s="239"/>
      <c r="U668" s="239"/>
      <c r="V668" s="239"/>
      <c r="W668" s="239"/>
      <c r="X668" s="239"/>
      <c r="Y668" s="239"/>
      <c r="Z668" s="239"/>
      <c r="AA668" s="239"/>
      <c r="AB668" s="188"/>
    </row>
    <row r="669" spans="1:28" s="210" customFormat="1" ht="12.75">
      <c r="A669" s="241"/>
      <c r="B669" s="239"/>
      <c r="C669" s="239"/>
      <c r="D669" s="239"/>
      <c r="E669" s="239"/>
      <c r="F669" s="138"/>
      <c r="G669" s="138"/>
      <c r="H669" s="138"/>
      <c r="I669" s="138"/>
      <c r="J669" s="138"/>
      <c r="K669" s="138"/>
      <c r="L669" s="138"/>
      <c r="M669" s="138"/>
      <c r="N669" s="138"/>
      <c r="O669" s="138"/>
      <c r="P669" s="239"/>
      <c r="Q669" s="239"/>
      <c r="R669" s="239"/>
      <c r="S669" s="240"/>
      <c r="T669" s="239"/>
      <c r="U669" s="239"/>
      <c r="V669" s="239"/>
      <c r="W669" s="239"/>
      <c r="X669" s="239"/>
      <c r="Y669" s="239"/>
      <c r="Z669" s="239"/>
      <c r="AA669" s="239"/>
      <c r="AB669" s="188"/>
    </row>
    <row r="670" spans="1:28" s="210" customFormat="1" ht="12.75">
      <c r="A670" s="241"/>
      <c r="B670" s="239"/>
      <c r="C670" s="239"/>
      <c r="D670" s="239"/>
      <c r="E670" s="239"/>
      <c r="F670" s="138"/>
      <c r="G670" s="138"/>
      <c r="H670" s="138"/>
      <c r="I670" s="138"/>
      <c r="J670" s="138"/>
      <c r="K670" s="138"/>
      <c r="L670" s="138"/>
      <c r="M670" s="138"/>
      <c r="N670" s="138"/>
      <c r="O670" s="138"/>
      <c r="P670" s="239"/>
      <c r="Q670" s="239"/>
      <c r="R670" s="239"/>
      <c r="S670" s="240"/>
      <c r="T670" s="239"/>
      <c r="U670" s="239"/>
      <c r="V670" s="239"/>
      <c r="W670" s="239"/>
      <c r="X670" s="239"/>
      <c r="Y670" s="239"/>
      <c r="Z670" s="239"/>
      <c r="AA670" s="239"/>
      <c r="AB670" s="188"/>
    </row>
    <row r="671" spans="1:28" s="210" customFormat="1" ht="12.75">
      <c r="A671" s="241"/>
      <c r="B671" s="239"/>
      <c r="C671" s="239"/>
      <c r="D671" s="239"/>
      <c r="E671" s="239"/>
      <c r="F671" s="138"/>
      <c r="G671" s="138"/>
      <c r="H671" s="138"/>
      <c r="I671" s="138"/>
      <c r="J671" s="138"/>
      <c r="K671" s="138"/>
      <c r="L671" s="138"/>
      <c r="M671" s="138"/>
      <c r="N671" s="138"/>
      <c r="O671" s="138"/>
      <c r="P671" s="239"/>
      <c r="Q671" s="239"/>
      <c r="R671" s="239"/>
      <c r="S671" s="240"/>
      <c r="T671" s="239"/>
      <c r="U671" s="239"/>
      <c r="V671" s="239"/>
      <c r="W671" s="239"/>
      <c r="X671" s="239"/>
      <c r="Y671" s="239"/>
      <c r="Z671" s="239"/>
      <c r="AA671" s="239"/>
      <c r="AB671" s="188"/>
    </row>
    <row r="672" spans="1:28" s="210" customFormat="1" ht="12.75">
      <c r="A672" s="241"/>
      <c r="B672" s="239"/>
      <c r="C672" s="239"/>
      <c r="D672" s="239"/>
      <c r="E672" s="239"/>
      <c r="F672" s="138"/>
      <c r="G672" s="138"/>
      <c r="H672" s="138"/>
      <c r="I672" s="138"/>
      <c r="J672" s="138"/>
      <c r="K672" s="138"/>
      <c r="L672" s="138"/>
      <c r="M672" s="138"/>
      <c r="N672" s="138"/>
      <c r="O672" s="138"/>
      <c r="P672" s="239"/>
      <c r="Q672" s="239"/>
      <c r="R672" s="239"/>
      <c r="S672" s="240"/>
      <c r="T672" s="239"/>
      <c r="U672" s="239"/>
      <c r="V672" s="239"/>
      <c r="W672" s="239"/>
      <c r="X672" s="239"/>
      <c r="Y672" s="239"/>
      <c r="Z672" s="239"/>
      <c r="AA672" s="239"/>
      <c r="AB672" s="188"/>
    </row>
    <row r="673" spans="1:28" s="210" customFormat="1" ht="12.75">
      <c r="A673" s="241"/>
      <c r="B673" s="239"/>
      <c r="C673" s="239"/>
      <c r="D673" s="239"/>
      <c r="E673" s="239"/>
      <c r="F673" s="138"/>
      <c r="G673" s="138"/>
      <c r="H673" s="138"/>
      <c r="I673" s="138"/>
      <c r="J673" s="138"/>
      <c r="K673" s="138"/>
      <c r="L673" s="138"/>
      <c r="M673" s="138"/>
      <c r="N673" s="138"/>
      <c r="O673" s="138"/>
      <c r="P673" s="239"/>
      <c r="Q673" s="239"/>
      <c r="R673" s="239"/>
      <c r="S673" s="240"/>
      <c r="T673" s="239"/>
      <c r="U673" s="239"/>
      <c r="V673" s="239"/>
      <c r="W673" s="239"/>
      <c r="X673" s="239"/>
      <c r="Y673" s="239"/>
      <c r="Z673" s="239"/>
      <c r="AA673" s="239"/>
      <c r="AB673" s="188"/>
    </row>
    <row r="674" spans="1:28" s="210" customFormat="1" ht="12.75">
      <c r="A674" s="241"/>
      <c r="B674" s="239"/>
      <c r="C674" s="239"/>
      <c r="D674" s="239"/>
      <c r="E674" s="239"/>
      <c r="F674" s="138"/>
      <c r="G674" s="138"/>
      <c r="H674" s="138"/>
      <c r="I674" s="138"/>
      <c r="J674" s="138"/>
      <c r="K674" s="138"/>
      <c r="L674" s="138"/>
      <c r="M674" s="138"/>
      <c r="N674" s="138"/>
      <c r="O674" s="138"/>
      <c r="P674" s="239"/>
      <c r="Q674" s="239"/>
      <c r="R674" s="239"/>
      <c r="S674" s="240"/>
      <c r="T674" s="239"/>
      <c r="U674" s="239"/>
      <c r="V674" s="239"/>
      <c r="W674" s="239"/>
      <c r="X674" s="239"/>
      <c r="Y674" s="239"/>
      <c r="Z674" s="239"/>
      <c r="AA674" s="239"/>
      <c r="AB674" s="188"/>
    </row>
    <row r="675" spans="1:28" s="210" customFormat="1" ht="12.75">
      <c r="A675" s="241"/>
      <c r="B675" s="239"/>
      <c r="C675" s="239"/>
      <c r="D675" s="239"/>
      <c r="E675" s="239"/>
      <c r="F675" s="138"/>
      <c r="G675" s="138"/>
      <c r="H675" s="138"/>
      <c r="I675" s="138"/>
      <c r="J675" s="138"/>
      <c r="K675" s="138"/>
      <c r="L675" s="138"/>
      <c r="M675" s="138"/>
      <c r="N675" s="138"/>
      <c r="O675" s="138"/>
      <c r="P675" s="239"/>
      <c r="Q675" s="239"/>
      <c r="R675" s="239"/>
      <c r="S675" s="240"/>
      <c r="T675" s="239"/>
      <c r="U675" s="239"/>
      <c r="V675" s="239"/>
      <c r="W675" s="239"/>
      <c r="X675" s="239"/>
      <c r="Y675" s="239"/>
      <c r="Z675" s="239"/>
      <c r="AA675" s="239"/>
      <c r="AB675" s="188"/>
    </row>
    <row r="676" spans="1:28" s="210" customFormat="1" ht="12.75">
      <c r="A676" s="241"/>
      <c r="B676" s="239"/>
      <c r="C676" s="239"/>
      <c r="D676" s="239"/>
      <c r="E676" s="239"/>
      <c r="F676" s="138"/>
      <c r="G676" s="138"/>
      <c r="H676" s="138"/>
      <c r="I676" s="138"/>
      <c r="J676" s="138"/>
      <c r="K676" s="138"/>
      <c r="L676" s="138"/>
      <c r="M676" s="138"/>
      <c r="N676" s="138"/>
      <c r="O676" s="138"/>
      <c r="P676" s="239"/>
      <c r="Q676" s="239"/>
      <c r="R676" s="239"/>
      <c r="S676" s="240"/>
      <c r="T676" s="239"/>
      <c r="U676" s="239"/>
      <c r="V676" s="239"/>
      <c r="W676" s="239"/>
      <c r="X676" s="239"/>
      <c r="Y676" s="239"/>
      <c r="Z676" s="239"/>
      <c r="AA676" s="239"/>
      <c r="AB676" s="188"/>
    </row>
    <row r="677" spans="1:28" s="210" customFormat="1" ht="12.75">
      <c r="A677" s="241"/>
      <c r="B677" s="239"/>
      <c r="C677" s="239"/>
      <c r="D677" s="239"/>
      <c r="E677" s="239"/>
      <c r="F677" s="138"/>
      <c r="G677" s="138"/>
      <c r="H677" s="138"/>
      <c r="I677" s="138"/>
      <c r="J677" s="138"/>
      <c r="K677" s="138"/>
      <c r="L677" s="138"/>
      <c r="M677" s="138"/>
      <c r="N677" s="138"/>
      <c r="O677" s="138"/>
      <c r="P677" s="239"/>
      <c r="Q677" s="239"/>
      <c r="R677" s="239"/>
      <c r="S677" s="240"/>
      <c r="T677" s="239"/>
      <c r="U677" s="239"/>
      <c r="V677" s="239"/>
      <c r="W677" s="239"/>
      <c r="X677" s="239"/>
      <c r="Y677" s="239"/>
      <c r="Z677" s="239"/>
      <c r="AA677" s="239"/>
      <c r="AB677" s="188"/>
    </row>
    <row r="678" spans="1:28" s="210" customFormat="1" ht="12.75">
      <c r="A678" s="241"/>
      <c r="B678" s="239"/>
      <c r="C678" s="239"/>
      <c r="D678" s="239"/>
      <c r="E678" s="239"/>
      <c r="F678" s="138"/>
      <c r="G678" s="138"/>
      <c r="H678" s="138"/>
      <c r="I678" s="138"/>
      <c r="J678" s="138"/>
      <c r="K678" s="138"/>
      <c r="L678" s="138"/>
      <c r="M678" s="138"/>
      <c r="N678" s="138"/>
      <c r="O678" s="138"/>
      <c r="P678" s="239"/>
      <c r="Q678" s="239"/>
      <c r="R678" s="239"/>
      <c r="S678" s="240"/>
      <c r="T678" s="239"/>
      <c r="U678" s="239"/>
      <c r="V678" s="239"/>
      <c r="W678" s="239"/>
      <c r="X678" s="239"/>
      <c r="Y678" s="239"/>
      <c r="Z678" s="239"/>
      <c r="AA678" s="239"/>
      <c r="AB678" s="188"/>
    </row>
    <row r="679" spans="1:28" s="210" customFormat="1" ht="12.75">
      <c r="A679" s="241"/>
      <c r="B679" s="239"/>
      <c r="C679" s="239"/>
      <c r="D679" s="239"/>
      <c r="E679" s="239"/>
      <c r="F679" s="138"/>
      <c r="G679" s="138"/>
      <c r="H679" s="138"/>
      <c r="I679" s="138"/>
      <c r="J679" s="138"/>
      <c r="K679" s="138"/>
      <c r="L679" s="138"/>
      <c r="M679" s="138"/>
      <c r="N679" s="138"/>
      <c r="O679" s="138"/>
      <c r="P679" s="239"/>
      <c r="Q679" s="239"/>
      <c r="R679" s="239"/>
      <c r="S679" s="240"/>
      <c r="T679" s="239"/>
      <c r="U679" s="239"/>
      <c r="V679" s="239"/>
      <c r="W679" s="239"/>
      <c r="X679" s="239"/>
      <c r="Y679" s="239"/>
      <c r="Z679" s="239"/>
      <c r="AA679" s="239"/>
      <c r="AB679" s="188"/>
    </row>
    <row r="680" spans="1:28" s="210" customFormat="1" ht="12.75">
      <c r="A680" s="241"/>
      <c r="B680" s="239"/>
      <c r="C680" s="239"/>
      <c r="D680" s="239"/>
      <c r="E680" s="239"/>
      <c r="F680" s="138"/>
      <c r="G680" s="138"/>
      <c r="H680" s="138"/>
      <c r="I680" s="138"/>
      <c r="J680" s="138"/>
      <c r="K680" s="138"/>
      <c r="L680" s="138"/>
      <c r="M680" s="138"/>
      <c r="N680" s="138"/>
      <c r="O680" s="138"/>
      <c r="P680" s="239"/>
      <c r="Q680" s="239"/>
      <c r="R680" s="239"/>
      <c r="S680" s="240"/>
      <c r="T680" s="239"/>
      <c r="U680" s="239"/>
      <c r="V680" s="239"/>
      <c r="W680" s="239"/>
      <c r="X680" s="239"/>
      <c r="Y680" s="239"/>
      <c r="Z680" s="239"/>
      <c r="AA680" s="239"/>
      <c r="AB680" s="188"/>
    </row>
    <row r="681" spans="1:28" s="210" customFormat="1" ht="12.75">
      <c r="A681" s="241"/>
      <c r="B681" s="239"/>
      <c r="C681" s="239"/>
      <c r="D681" s="239"/>
      <c r="E681" s="239"/>
      <c r="F681" s="138"/>
      <c r="G681" s="138"/>
      <c r="H681" s="138"/>
      <c r="I681" s="138"/>
      <c r="J681" s="138"/>
      <c r="K681" s="138"/>
      <c r="L681" s="138"/>
      <c r="M681" s="138"/>
      <c r="N681" s="138"/>
      <c r="O681" s="138"/>
      <c r="P681" s="239"/>
      <c r="Q681" s="239"/>
      <c r="R681" s="239"/>
      <c r="S681" s="240"/>
      <c r="T681" s="239"/>
      <c r="U681" s="239"/>
      <c r="V681" s="239"/>
      <c r="W681" s="239"/>
      <c r="X681" s="239"/>
      <c r="Y681" s="239"/>
      <c r="Z681" s="239"/>
      <c r="AA681" s="239"/>
      <c r="AB681" s="188"/>
    </row>
    <row r="682" spans="1:28" s="210" customFormat="1" ht="12.75">
      <c r="A682" s="241"/>
      <c r="B682" s="239"/>
      <c r="C682" s="239"/>
      <c r="D682" s="239"/>
      <c r="E682" s="239"/>
      <c r="F682" s="138"/>
      <c r="G682" s="138"/>
      <c r="H682" s="138"/>
      <c r="I682" s="138"/>
      <c r="J682" s="138"/>
      <c r="K682" s="138"/>
      <c r="L682" s="138"/>
      <c r="M682" s="138"/>
      <c r="N682" s="138"/>
      <c r="O682" s="138"/>
      <c r="P682" s="239"/>
      <c r="Q682" s="239"/>
      <c r="R682" s="239"/>
      <c r="S682" s="240"/>
      <c r="T682" s="239"/>
      <c r="U682" s="239"/>
      <c r="V682" s="239"/>
      <c r="W682" s="239"/>
      <c r="X682" s="239"/>
      <c r="Y682" s="239"/>
      <c r="Z682" s="239"/>
      <c r="AA682" s="239"/>
      <c r="AB682" s="188"/>
    </row>
    <row r="683" spans="1:28" s="210" customFormat="1" ht="12.75">
      <c r="A683" s="241"/>
      <c r="B683" s="239"/>
      <c r="C683" s="239"/>
      <c r="D683" s="239"/>
      <c r="E683" s="239"/>
      <c r="F683" s="138"/>
      <c r="G683" s="138"/>
      <c r="H683" s="138"/>
      <c r="I683" s="138"/>
      <c r="J683" s="138"/>
      <c r="K683" s="138"/>
      <c r="L683" s="138"/>
      <c r="M683" s="138"/>
      <c r="N683" s="138"/>
      <c r="O683" s="138"/>
      <c r="P683" s="239"/>
      <c r="Q683" s="239"/>
      <c r="R683" s="239"/>
      <c r="S683" s="240"/>
      <c r="T683" s="239"/>
      <c r="U683" s="239"/>
      <c r="V683" s="239"/>
      <c r="W683" s="239"/>
      <c r="X683" s="239"/>
      <c r="Y683" s="239"/>
      <c r="Z683" s="239"/>
      <c r="AA683" s="239"/>
      <c r="AB683" s="188"/>
    </row>
    <row r="684" spans="1:28" s="210" customFormat="1" ht="12.75">
      <c r="A684" s="241"/>
      <c r="B684" s="239"/>
      <c r="C684" s="239"/>
      <c r="D684" s="239"/>
      <c r="E684" s="239"/>
      <c r="F684" s="138"/>
      <c r="G684" s="138"/>
      <c r="H684" s="138"/>
      <c r="I684" s="138"/>
      <c r="J684" s="138"/>
      <c r="K684" s="138"/>
      <c r="L684" s="138"/>
      <c r="M684" s="138"/>
      <c r="N684" s="138"/>
      <c r="O684" s="138"/>
      <c r="P684" s="239"/>
      <c r="Q684" s="239"/>
      <c r="R684" s="239"/>
      <c r="S684" s="240"/>
      <c r="T684" s="239"/>
      <c r="U684" s="239"/>
      <c r="V684" s="239"/>
      <c r="W684" s="239"/>
      <c r="X684" s="239"/>
      <c r="Y684" s="239"/>
      <c r="Z684" s="239"/>
      <c r="AA684" s="239"/>
      <c r="AB684" s="188"/>
    </row>
    <row r="685" spans="1:28" s="210" customFormat="1" ht="12.75">
      <c r="A685" s="241"/>
      <c r="B685" s="239"/>
      <c r="C685" s="239"/>
      <c r="D685" s="239"/>
      <c r="E685" s="239"/>
      <c r="F685" s="138"/>
      <c r="G685" s="138"/>
      <c r="H685" s="138"/>
      <c r="I685" s="138"/>
      <c r="J685" s="138"/>
      <c r="K685" s="138"/>
      <c r="L685" s="138"/>
      <c r="M685" s="138"/>
      <c r="N685" s="138"/>
      <c r="O685" s="138"/>
      <c r="P685" s="239"/>
      <c r="Q685" s="239"/>
      <c r="R685" s="239"/>
      <c r="S685" s="240"/>
      <c r="T685" s="239"/>
      <c r="U685" s="239"/>
      <c r="V685" s="239"/>
      <c r="W685" s="239"/>
      <c r="X685" s="239"/>
      <c r="Y685" s="239"/>
      <c r="Z685" s="239"/>
      <c r="AA685" s="239"/>
      <c r="AB685" s="188"/>
    </row>
    <row r="686" spans="1:28" s="210" customFormat="1" ht="12.75">
      <c r="A686" s="241"/>
      <c r="B686" s="239"/>
      <c r="C686" s="239"/>
      <c r="D686" s="239"/>
      <c r="E686" s="239"/>
      <c r="F686" s="138"/>
      <c r="G686" s="138"/>
      <c r="H686" s="138"/>
      <c r="I686" s="138"/>
      <c r="J686" s="138"/>
      <c r="K686" s="138"/>
      <c r="L686" s="138"/>
      <c r="M686" s="138"/>
      <c r="N686" s="138"/>
      <c r="O686" s="138"/>
      <c r="P686" s="239"/>
      <c r="Q686" s="239"/>
      <c r="R686" s="239"/>
      <c r="S686" s="240"/>
      <c r="T686" s="239"/>
      <c r="U686" s="239"/>
      <c r="V686" s="239"/>
      <c r="W686" s="239"/>
      <c r="X686" s="239"/>
      <c r="Y686" s="239"/>
      <c r="Z686" s="239"/>
      <c r="AA686" s="239"/>
      <c r="AB686" s="188"/>
    </row>
    <row r="687" spans="1:28" s="210" customFormat="1" ht="12.75">
      <c r="A687" s="241"/>
      <c r="B687" s="239"/>
      <c r="C687" s="239"/>
      <c r="D687" s="239"/>
      <c r="E687" s="239"/>
      <c r="F687" s="138"/>
      <c r="G687" s="138"/>
      <c r="H687" s="138"/>
      <c r="I687" s="138"/>
      <c r="J687" s="138"/>
      <c r="K687" s="138"/>
      <c r="L687" s="138"/>
      <c r="M687" s="138"/>
      <c r="N687" s="138"/>
      <c r="O687" s="138"/>
      <c r="P687" s="239"/>
      <c r="Q687" s="239"/>
      <c r="R687" s="239"/>
      <c r="S687" s="240"/>
      <c r="T687" s="239"/>
      <c r="U687" s="239"/>
      <c r="V687" s="239"/>
      <c r="W687" s="239"/>
      <c r="X687" s="239"/>
      <c r="Y687" s="239"/>
      <c r="Z687" s="239"/>
      <c r="AA687" s="239"/>
      <c r="AB687" s="188"/>
    </row>
    <row r="688" spans="1:28" s="210" customFormat="1" ht="12.75">
      <c r="A688" s="241"/>
      <c r="B688" s="239"/>
      <c r="C688" s="239"/>
      <c r="D688" s="239"/>
      <c r="E688" s="239"/>
      <c r="F688" s="138"/>
      <c r="G688" s="138"/>
      <c r="H688" s="138"/>
      <c r="I688" s="138"/>
      <c r="J688" s="138"/>
      <c r="K688" s="138"/>
      <c r="L688" s="138"/>
      <c r="M688" s="138"/>
      <c r="N688" s="138"/>
      <c r="O688" s="138"/>
      <c r="P688" s="239"/>
      <c r="Q688" s="239"/>
      <c r="R688" s="239"/>
      <c r="S688" s="240"/>
      <c r="T688" s="239"/>
      <c r="U688" s="239"/>
      <c r="V688" s="239"/>
      <c r="W688" s="239"/>
      <c r="X688" s="239"/>
      <c r="Y688" s="239"/>
      <c r="Z688" s="239"/>
      <c r="AA688" s="239"/>
      <c r="AB688" s="188"/>
    </row>
    <row r="689" spans="1:28" s="210" customFormat="1" ht="12.75">
      <c r="A689" s="241"/>
      <c r="B689" s="239"/>
      <c r="C689" s="239"/>
      <c r="D689" s="239"/>
      <c r="E689" s="239"/>
      <c r="F689" s="138"/>
      <c r="G689" s="138"/>
      <c r="H689" s="138"/>
      <c r="I689" s="138"/>
      <c r="J689" s="138"/>
      <c r="K689" s="138"/>
      <c r="L689" s="138"/>
      <c r="M689" s="138"/>
      <c r="N689" s="138"/>
      <c r="O689" s="138"/>
      <c r="P689" s="239"/>
      <c r="Q689" s="239"/>
      <c r="R689" s="239"/>
      <c r="S689" s="240"/>
      <c r="T689" s="239"/>
      <c r="U689" s="239"/>
      <c r="V689" s="239"/>
      <c r="W689" s="239"/>
      <c r="X689" s="239"/>
      <c r="Y689" s="239"/>
      <c r="Z689" s="239"/>
      <c r="AA689" s="239"/>
      <c r="AB689" s="188"/>
    </row>
    <row r="690" spans="1:28" s="210" customFormat="1" ht="12.75">
      <c r="A690" s="241"/>
      <c r="B690" s="239"/>
      <c r="C690" s="239"/>
      <c r="D690" s="239"/>
      <c r="E690" s="239"/>
      <c r="F690" s="138"/>
      <c r="G690" s="138"/>
      <c r="H690" s="138"/>
      <c r="I690" s="138"/>
      <c r="J690" s="138"/>
      <c r="K690" s="138"/>
      <c r="L690" s="138"/>
      <c r="M690" s="138"/>
      <c r="N690" s="138"/>
      <c r="O690" s="138"/>
      <c r="P690" s="239"/>
      <c r="Q690" s="239"/>
      <c r="R690" s="239"/>
      <c r="S690" s="240"/>
      <c r="T690" s="239"/>
      <c r="U690" s="239"/>
      <c r="V690" s="239"/>
      <c r="W690" s="239"/>
      <c r="X690" s="239"/>
      <c r="Y690" s="239"/>
      <c r="Z690" s="239"/>
      <c r="AA690" s="239"/>
      <c r="AB690" s="188"/>
    </row>
    <row r="691" spans="1:28" s="210" customFormat="1" ht="12.75">
      <c r="A691" s="241"/>
      <c r="B691" s="239"/>
      <c r="C691" s="239"/>
      <c r="D691" s="239"/>
      <c r="E691" s="239"/>
      <c r="F691" s="138"/>
      <c r="G691" s="138"/>
      <c r="H691" s="138"/>
      <c r="I691" s="138"/>
      <c r="J691" s="138"/>
      <c r="K691" s="138"/>
      <c r="L691" s="138"/>
      <c r="M691" s="138"/>
      <c r="N691" s="138"/>
      <c r="O691" s="138"/>
      <c r="P691" s="239"/>
      <c r="Q691" s="239"/>
      <c r="R691" s="239"/>
      <c r="S691" s="240"/>
      <c r="T691" s="239"/>
      <c r="U691" s="239"/>
      <c r="V691" s="239"/>
      <c r="W691" s="239"/>
      <c r="X691" s="239"/>
      <c r="Y691" s="239"/>
      <c r="Z691" s="239"/>
      <c r="AA691" s="239"/>
      <c r="AB691" s="188"/>
    </row>
    <row r="692" spans="1:28" s="210" customFormat="1" ht="12.75">
      <c r="A692" s="241"/>
      <c r="B692" s="239"/>
      <c r="C692" s="239"/>
      <c r="D692" s="239"/>
      <c r="E692" s="239"/>
      <c r="F692" s="138"/>
      <c r="G692" s="138"/>
      <c r="H692" s="138"/>
      <c r="I692" s="138"/>
      <c r="J692" s="138"/>
      <c r="K692" s="138"/>
      <c r="L692" s="138"/>
      <c r="M692" s="138"/>
      <c r="N692" s="138"/>
      <c r="O692" s="138"/>
      <c r="P692" s="239"/>
      <c r="Q692" s="239"/>
      <c r="R692" s="239"/>
      <c r="S692" s="240"/>
      <c r="T692" s="239"/>
      <c r="U692" s="239"/>
      <c r="V692" s="239"/>
      <c r="W692" s="239"/>
      <c r="X692" s="239"/>
      <c r="Y692" s="239"/>
      <c r="Z692" s="239"/>
      <c r="AA692" s="239"/>
      <c r="AB692" s="188"/>
    </row>
    <row r="693" spans="1:28" s="210" customFormat="1" ht="12.75">
      <c r="A693" s="241"/>
      <c r="B693" s="239"/>
      <c r="C693" s="239"/>
      <c r="D693" s="239"/>
      <c r="E693" s="239"/>
      <c r="F693" s="138"/>
      <c r="G693" s="138"/>
      <c r="H693" s="138"/>
      <c r="I693" s="138"/>
      <c r="J693" s="138"/>
      <c r="K693" s="138"/>
      <c r="L693" s="138"/>
      <c r="M693" s="138"/>
      <c r="N693" s="138"/>
      <c r="O693" s="138"/>
      <c r="P693" s="239"/>
      <c r="Q693" s="239"/>
      <c r="R693" s="239"/>
      <c r="S693" s="240"/>
      <c r="T693" s="239"/>
      <c r="U693" s="239"/>
      <c r="V693" s="239"/>
      <c r="W693" s="239"/>
      <c r="X693" s="239"/>
      <c r="Y693" s="239"/>
      <c r="Z693" s="239"/>
      <c r="AA693" s="239"/>
      <c r="AB693" s="188"/>
    </row>
    <row r="694" spans="1:28" s="210" customFormat="1" ht="12.75">
      <c r="A694" s="241"/>
      <c r="B694" s="239"/>
      <c r="C694" s="239"/>
      <c r="D694" s="239"/>
      <c r="E694" s="239"/>
      <c r="F694" s="138"/>
      <c r="G694" s="138"/>
      <c r="H694" s="138"/>
      <c r="I694" s="138"/>
      <c r="J694" s="138"/>
      <c r="K694" s="138"/>
      <c r="L694" s="138"/>
      <c r="M694" s="138"/>
      <c r="N694" s="138"/>
      <c r="O694" s="138"/>
      <c r="P694" s="239"/>
      <c r="Q694" s="239"/>
      <c r="R694" s="239"/>
      <c r="S694" s="240"/>
      <c r="T694" s="239"/>
      <c r="U694" s="239"/>
      <c r="V694" s="239"/>
      <c r="W694" s="239"/>
      <c r="X694" s="239"/>
      <c r="Y694" s="239"/>
      <c r="Z694" s="239"/>
      <c r="AA694" s="239"/>
      <c r="AB694" s="188"/>
    </row>
    <row r="695" spans="1:28" s="210" customFormat="1" ht="12.75">
      <c r="A695" s="241"/>
      <c r="B695" s="239"/>
      <c r="C695" s="239"/>
      <c r="D695" s="239"/>
      <c r="E695" s="239"/>
      <c r="F695" s="138"/>
      <c r="G695" s="138"/>
      <c r="H695" s="138"/>
      <c r="I695" s="138"/>
      <c r="J695" s="138"/>
      <c r="K695" s="138"/>
      <c r="L695" s="138"/>
      <c r="M695" s="138"/>
      <c r="N695" s="138"/>
      <c r="O695" s="138"/>
      <c r="P695" s="239"/>
      <c r="Q695" s="239"/>
      <c r="R695" s="239"/>
      <c r="S695" s="240"/>
      <c r="T695" s="239"/>
      <c r="U695" s="239"/>
      <c r="V695" s="239"/>
      <c r="W695" s="239"/>
      <c r="X695" s="239"/>
      <c r="Y695" s="239"/>
      <c r="Z695" s="239"/>
      <c r="AA695" s="239"/>
      <c r="AB695" s="188"/>
    </row>
    <row r="696" spans="1:28" s="210" customFormat="1" ht="12.75">
      <c r="A696" s="241"/>
      <c r="B696" s="239"/>
      <c r="C696" s="239"/>
      <c r="D696" s="239"/>
      <c r="E696" s="239"/>
      <c r="F696" s="138"/>
      <c r="G696" s="138"/>
      <c r="H696" s="138"/>
      <c r="I696" s="138"/>
      <c r="J696" s="138"/>
      <c r="K696" s="138"/>
      <c r="L696" s="138"/>
      <c r="M696" s="138"/>
      <c r="N696" s="138"/>
      <c r="O696" s="138"/>
      <c r="P696" s="239"/>
      <c r="Q696" s="239"/>
      <c r="R696" s="239"/>
      <c r="S696" s="240"/>
      <c r="T696" s="239"/>
      <c r="U696" s="239"/>
      <c r="V696" s="239"/>
      <c r="W696" s="239"/>
      <c r="X696" s="239"/>
      <c r="Y696" s="239"/>
      <c r="Z696" s="239"/>
      <c r="AA696" s="239"/>
      <c r="AB696" s="188"/>
    </row>
    <row r="697" spans="1:28" s="210" customFormat="1" ht="12.75">
      <c r="A697" s="241"/>
      <c r="B697" s="239"/>
      <c r="C697" s="239"/>
      <c r="D697" s="239"/>
      <c r="E697" s="239"/>
      <c r="F697" s="138"/>
      <c r="G697" s="138"/>
      <c r="H697" s="138"/>
      <c r="I697" s="138"/>
      <c r="J697" s="138"/>
      <c r="K697" s="138"/>
      <c r="L697" s="138"/>
      <c r="M697" s="138"/>
      <c r="N697" s="138"/>
      <c r="O697" s="138"/>
      <c r="P697" s="239"/>
      <c r="Q697" s="239"/>
      <c r="R697" s="239"/>
      <c r="S697" s="240"/>
      <c r="T697" s="239"/>
      <c r="U697" s="239"/>
      <c r="V697" s="239"/>
      <c r="W697" s="239"/>
      <c r="X697" s="239"/>
      <c r="Y697" s="239"/>
      <c r="Z697" s="239"/>
      <c r="AA697" s="239"/>
      <c r="AB697" s="188"/>
    </row>
    <row r="698" spans="1:28" s="210" customFormat="1" ht="12.75">
      <c r="A698" s="241"/>
      <c r="B698" s="239"/>
      <c r="C698" s="239"/>
      <c r="D698" s="239"/>
      <c r="E698" s="239"/>
      <c r="F698" s="138"/>
      <c r="G698" s="138"/>
      <c r="H698" s="138"/>
      <c r="I698" s="138"/>
      <c r="J698" s="138"/>
      <c r="K698" s="138"/>
      <c r="L698" s="138"/>
      <c r="M698" s="138"/>
      <c r="N698" s="138"/>
      <c r="O698" s="138"/>
      <c r="P698" s="239"/>
      <c r="Q698" s="239"/>
      <c r="R698" s="239"/>
      <c r="S698" s="240"/>
      <c r="T698" s="239"/>
      <c r="U698" s="239"/>
      <c r="V698" s="239"/>
      <c r="W698" s="239"/>
      <c r="X698" s="239"/>
      <c r="Y698" s="239"/>
      <c r="Z698" s="239"/>
      <c r="AA698" s="239"/>
      <c r="AB698" s="188"/>
    </row>
    <row r="699" spans="1:28" s="210" customFormat="1" ht="12.75">
      <c r="A699" s="241"/>
      <c r="B699" s="239"/>
      <c r="C699" s="239"/>
      <c r="D699" s="239"/>
      <c r="E699" s="239"/>
      <c r="F699" s="138"/>
      <c r="G699" s="138"/>
      <c r="H699" s="138"/>
      <c r="I699" s="138"/>
      <c r="J699" s="138"/>
      <c r="K699" s="138"/>
      <c r="L699" s="138"/>
      <c r="M699" s="138"/>
      <c r="N699" s="138"/>
      <c r="O699" s="138"/>
      <c r="P699" s="239"/>
      <c r="Q699" s="239"/>
      <c r="R699" s="239"/>
      <c r="S699" s="240"/>
      <c r="T699" s="239"/>
      <c r="U699" s="239"/>
      <c r="V699" s="239"/>
      <c r="W699" s="239"/>
      <c r="X699" s="239"/>
      <c r="Y699" s="239"/>
      <c r="Z699" s="239"/>
      <c r="AA699" s="239"/>
      <c r="AB699" s="188"/>
    </row>
    <row r="700" spans="1:28" s="210" customFormat="1" ht="12.75">
      <c r="A700" s="241"/>
      <c r="B700" s="239"/>
      <c r="C700" s="239"/>
      <c r="D700" s="239"/>
      <c r="E700" s="239"/>
      <c r="F700" s="138"/>
      <c r="G700" s="138"/>
      <c r="H700" s="138"/>
      <c r="I700" s="138"/>
      <c r="J700" s="138"/>
      <c r="K700" s="138"/>
      <c r="L700" s="138"/>
      <c r="M700" s="138"/>
      <c r="N700" s="138"/>
      <c r="O700" s="138"/>
      <c r="P700" s="239"/>
      <c r="Q700" s="239"/>
      <c r="R700" s="239"/>
      <c r="S700" s="240"/>
      <c r="T700" s="239"/>
      <c r="U700" s="239"/>
      <c r="V700" s="239"/>
      <c r="W700" s="239"/>
      <c r="X700" s="239"/>
      <c r="Y700" s="239"/>
      <c r="Z700" s="239"/>
      <c r="AA700" s="239"/>
      <c r="AB700" s="188"/>
    </row>
    <row r="701" spans="1:28" s="210" customFormat="1" ht="12.75">
      <c r="A701" s="241"/>
      <c r="B701" s="239"/>
      <c r="C701" s="239"/>
      <c r="D701" s="239"/>
      <c r="E701" s="239"/>
      <c r="F701" s="138"/>
      <c r="G701" s="138"/>
      <c r="H701" s="138"/>
      <c r="I701" s="138"/>
      <c r="J701" s="138"/>
      <c r="K701" s="138"/>
      <c r="L701" s="138"/>
      <c r="M701" s="138"/>
      <c r="N701" s="138"/>
      <c r="O701" s="138"/>
      <c r="P701" s="239"/>
      <c r="Q701" s="239"/>
      <c r="R701" s="239"/>
      <c r="S701" s="240"/>
      <c r="T701" s="239"/>
      <c r="U701" s="239"/>
      <c r="V701" s="239"/>
      <c r="W701" s="239"/>
      <c r="X701" s="239"/>
      <c r="Y701" s="239"/>
      <c r="Z701" s="239"/>
      <c r="AA701" s="239"/>
      <c r="AB701" s="188"/>
    </row>
    <row r="702" spans="1:28" s="210" customFormat="1" ht="12.75">
      <c r="A702" s="241"/>
      <c r="B702" s="239"/>
      <c r="C702" s="239"/>
      <c r="D702" s="239"/>
      <c r="E702" s="239"/>
      <c r="F702" s="138"/>
      <c r="G702" s="138"/>
      <c r="H702" s="138"/>
      <c r="I702" s="138"/>
      <c r="J702" s="138"/>
      <c r="K702" s="138"/>
      <c r="L702" s="138"/>
      <c r="M702" s="138"/>
      <c r="N702" s="138"/>
      <c r="O702" s="138"/>
      <c r="P702" s="239"/>
      <c r="Q702" s="239"/>
      <c r="R702" s="239"/>
      <c r="S702" s="240"/>
      <c r="T702" s="239"/>
      <c r="U702" s="239"/>
      <c r="V702" s="239"/>
      <c r="W702" s="239"/>
      <c r="X702" s="239"/>
      <c r="Y702" s="239"/>
      <c r="Z702" s="239"/>
      <c r="AA702" s="239"/>
      <c r="AB702" s="188"/>
    </row>
    <row r="703" spans="1:28" s="210" customFormat="1" ht="12.75">
      <c r="A703" s="241"/>
      <c r="B703" s="239"/>
      <c r="C703" s="239"/>
      <c r="D703" s="239"/>
      <c r="E703" s="239"/>
      <c r="F703" s="138"/>
      <c r="G703" s="138"/>
      <c r="H703" s="138"/>
      <c r="I703" s="138"/>
      <c r="J703" s="138"/>
      <c r="K703" s="138"/>
      <c r="L703" s="138"/>
      <c r="M703" s="138"/>
      <c r="N703" s="138"/>
      <c r="O703" s="138"/>
      <c r="P703" s="239"/>
      <c r="Q703" s="239"/>
      <c r="R703" s="239"/>
      <c r="S703" s="240"/>
      <c r="T703" s="239"/>
      <c r="U703" s="239"/>
      <c r="V703" s="239"/>
      <c r="W703" s="239"/>
      <c r="X703" s="239"/>
      <c r="Y703" s="239"/>
      <c r="Z703" s="239"/>
      <c r="AA703" s="239"/>
      <c r="AB703" s="188"/>
    </row>
    <row r="704" spans="1:28" s="210" customFormat="1" ht="12.75">
      <c r="A704" s="241"/>
      <c r="B704" s="239"/>
      <c r="C704" s="239"/>
      <c r="D704" s="239"/>
      <c r="E704" s="239"/>
      <c r="F704" s="138"/>
      <c r="G704" s="138"/>
      <c r="H704" s="138"/>
      <c r="I704" s="138"/>
      <c r="J704" s="138"/>
      <c r="K704" s="138"/>
      <c r="L704" s="138"/>
      <c r="M704" s="138"/>
      <c r="N704" s="138"/>
      <c r="O704" s="138"/>
      <c r="P704" s="239"/>
      <c r="Q704" s="239"/>
      <c r="R704" s="239"/>
      <c r="S704" s="240"/>
      <c r="T704" s="239"/>
      <c r="U704" s="239"/>
      <c r="V704" s="239"/>
      <c r="W704" s="239"/>
      <c r="X704" s="239"/>
      <c r="Y704" s="239"/>
      <c r="Z704" s="239"/>
      <c r="AA704" s="239"/>
      <c r="AB704" s="188"/>
    </row>
    <row r="705" spans="1:28" s="210" customFormat="1" ht="12.75">
      <c r="A705" s="241"/>
      <c r="B705" s="239"/>
      <c r="C705" s="239"/>
      <c r="D705" s="239"/>
      <c r="E705" s="239"/>
      <c r="F705" s="138"/>
      <c r="G705" s="138"/>
      <c r="H705" s="138"/>
      <c r="I705" s="138"/>
      <c r="J705" s="138"/>
      <c r="K705" s="138"/>
      <c r="L705" s="138"/>
      <c r="M705" s="138"/>
      <c r="N705" s="138"/>
      <c r="O705" s="138"/>
      <c r="P705" s="239"/>
      <c r="Q705" s="239"/>
      <c r="R705" s="239"/>
      <c r="S705" s="240"/>
      <c r="T705" s="239"/>
      <c r="U705" s="239"/>
      <c r="V705" s="239"/>
      <c r="W705" s="239"/>
      <c r="X705" s="239"/>
      <c r="Y705" s="239"/>
      <c r="Z705" s="239"/>
      <c r="AA705" s="239"/>
      <c r="AB705" s="188"/>
    </row>
    <row r="706" spans="1:28" s="210" customFormat="1" ht="12.75">
      <c r="A706" s="241"/>
      <c r="B706" s="239"/>
      <c r="C706" s="239"/>
      <c r="D706" s="239"/>
      <c r="E706" s="239"/>
      <c r="F706" s="138"/>
      <c r="G706" s="138"/>
      <c r="H706" s="138"/>
      <c r="I706" s="138"/>
      <c r="J706" s="138"/>
      <c r="K706" s="138"/>
      <c r="L706" s="138"/>
      <c r="M706" s="138"/>
      <c r="N706" s="138"/>
      <c r="O706" s="138"/>
      <c r="P706" s="239"/>
      <c r="Q706" s="239"/>
      <c r="R706" s="239"/>
      <c r="S706" s="240"/>
      <c r="T706" s="239"/>
      <c r="U706" s="239"/>
      <c r="V706" s="239"/>
      <c r="W706" s="239"/>
      <c r="X706" s="239"/>
      <c r="Y706" s="239"/>
      <c r="Z706" s="239"/>
      <c r="AA706" s="239"/>
      <c r="AB706" s="188"/>
    </row>
    <row r="707" spans="1:28" s="210" customFormat="1" ht="12.75">
      <c r="A707" s="241"/>
      <c r="B707" s="239"/>
      <c r="C707" s="239"/>
      <c r="D707" s="239"/>
      <c r="E707" s="239"/>
      <c r="F707" s="138"/>
      <c r="G707" s="138"/>
      <c r="H707" s="138"/>
      <c r="I707" s="138"/>
      <c r="J707" s="138"/>
      <c r="K707" s="138"/>
      <c r="L707" s="138"/>
      <c r="M707" s="138"/>
      <c r="N707" s="138"/>
      <c r="O707" s="138"/>
      <c r="P707" s="239"/>
      <c r="Q707" s="239"/>
      <c r="R707" s="239"/>
      <c r="S707" s="240"/>
      <c r="T707" s="239"/>
      <c r="U707" s="239"/>
      <c r="V707" s="239"/>
      <c r="W707" s="239"/>
      <c r="X707" s="239"/>
      <c r="Y707" s="239"/>
      <c r="Z707" s="239"/>
      <c r="AA707" s="239"/>
      <c r="AB707" s="188"/>
    </row>
    <row r="708" spans="1:28" s="210" customFormat="1" ht="12.75">
      <c r="A708" s="241"/>
      <c r="B708" s="239"/>
      <c r="C708" s="239"/>
      <c r="D708" s="239"/>
      <c r="E708" s="239"/>
      <c r="F708" s="138"/>
      <c r="G708" s="138"/>
      <c r="H708" s="138"/>
      <c r="I708" s="138"/>
      <c r="J708" s="138"/>
      <c r="K708" s="138"/>
      <c r="L708" s="138"/>
      <c r="M708" s="138"/>
      <c r="N708" s="138"/>
      <c r="O708" s="138"/>
      <c r="P708" s="239"/>
      <c r="Q708" s="239"/>
      <c r="R708" s="239"/>
      <c r="S708" s="240"/>
      <c r="T708" s="239"/>
      <c r="U708" s="239"/>
      <c r="V708" s="239"/>
      <c r="W708" s="239"/>
      <c r="X708" s="239"/>
      <c r="Y708" s="239"/>
      <c r="Z708" s="239"/>
      <c r="AA708" s="239"/>
      <c r="AB708" s="188"/>
    </row>
    <row r="709" spans="1:28" s="210" customFormat="1" ht="12.75">
      <c r="A709" s="241"/>
      <c r="B709" s="239"/>
      <c r="C709" s="239"/>
      <c r="D709" s="239"/>
      <c r="E709" s="239"/>
      <c r="F709" s="138"/>
      <c r="G709" s="138"/>
      <c r="H709" s="138"/>
      <c r="I709" s="138"/>
      <c r="J709" s="138"/>
      <c r="K709" s="138"/>
      <c r="L709" s="138"/>
      <c r="M709" s="138"/>
      <c r="N709" s="138"/>
      <c r="O709" s="138"/>
      <c r="P709" s="239"/>
      <c r="Q709" s="239"/>
      <c r="R709" s="239"/>
      <c r="S709" s="240"/>
      <c r="T709" s="239"/>
      <c r="U709" s="239"/>
      <c r="V709" s="239"/>
      <c r="W709" s="239"/>
      <c r="X709" s="239"/>
      <c r="Y709" s="239"/>
      <c r="Z709" s="239"/>
      <c r="AA709" s="239"/>
      <c r="AB709" s="188"/>
    </row>
    <row r="710" spans="1:28" s="210" customFormat="1" ht="12.75">
      <c r="A710" s="241"/>
      <c r="B710" s="239"/>
      <c r="C710" s="239"/>
      <c r="D710" s="239"/>
      <c r="E710" s="239"/>
      <c r="F710" s="138"/>
      <c r="G710" s="138"/>
      <c r="H710" s="138"/>
      <c r="I710" s="138"/>
      <c r="J710" s="138"/>
      <c r="K710" s="138"/>
      <c r="L710" s="138"/>
      <c r="M710" s="138"/>
      <c r="N710" s="138"/>
      <c r="O710" s="138"/>
      <c r="P710" s="239"/>
      <c r="Q710" s="239"/>
      <c r="R710" s="239"/>
      <c r="S710" s="240"/>
      <c r="T710" s="239"/>
      <c r="U710" s="239"/>
      <c r="V710" s="239"/>
      <c r="W710" s="239"/>
      <c r="X710" s="239"/>
      <c r="Y710" s="239"/>
      <c r="Z710" s="239"/>
      <c r="AA710" s="239"/>
      <c r="AB710" s="188"/>
    </row>
    <row r="711" spans="1:28" s="210" customFormat="1" ht="12.75">
      <c r="A711" s="241"/>
      <c r="B711" s="239"/>
      <c r="C711" s="239"/>
      <c r="D711" s="239"/>
      <c r="E711" s="239"/>
      <c r="F711" s="138"/>
      <c r="G711" s="138"/>
      <c r="H711" s="138"/>
      <c r="I711" s="138"/>
      <c r="J711" s="138"/>
      <c r="K711" s="138"/>
      <c r="L711" s="138"/>
      <c r="M711" s="138"/>
      <c r="N711" s="138"/>
      <c r="O711" s="138"/>
      <c r="P711" s="239"/>
      <c r="Q711" s="239"/>
      <c r="R711" s="239"/>
      <c r="S711" s="240"/>
      <c r="T711" s="239"/>
      <c r="U711" s="239"/>
      <c r="V711" s="239"/>
      <c r="W711" s="239"/>
      <c r="X711" s="239"/>
      <c r="Y711" s="239"/>
      <c r="Z711" s="239"/>
      <c r="AA711" s="239"/>
      <c r="AB711" s="188"/>
    </row>
    <row r="712" spans="1:28" s="210" customFormat="1" ht="12.75">
      <c r="A712" s="241"/>
      <c r="B712" s="239"/>
      <c r="C712" s="239"/>
      <c r="D712" s="239"/>
      <c r="E712" s="239"/>
      <c r="F712" s="138"/>
      <c r="G712" s="138"/>
      <c r="H712" s="138"/>
      <c r="I712" s="138"/>
      <c r="J712" s="138"/>
      <c r="K712" s="138"/>
      <c r="L712" s="138"/>
      <c r="M712" s="138"/>
      <c r="N712" s="138"/>
      <c r="O712" s="138"/>
      <c r="P712" s="239"/>
      <c r="Q712" s="239"/>
      <c r="R712" s="239"/>
      <c r="S712" s="240"/>
      <c r="T712" s="239"/>
      <c r="U712" s="239"/>
      <c r="V712" s="239"/>
      <c r="W712" s="239"/>
      <c r="X712" s="239"/>
      <c r="Y712" s="239"/>
      <c r="Z712" s="239"/>
      <c r="AA712" s="239"/>
      <c r="AB712" s="188"/>
    </row>
    <row r="713" spans="1:28" s="210" customFormat="1" ht="12.75">
      <c r="A713" s="241"/>
      <c r="B713" s="239"/>
      <c r="C713" s="239"/>
      <c r="D713" s="239"/>
      <c r="E713" s="239"/>
      <c r="F713" s="138"/>
      <c r="G713" s="138"/>
      <c r="H713" s="138"/>
      <c r="I713" s="138"/>
      <c r="J713" s="138"/>
      <c r="K713" s="138"/>
      <c r="L713" s="138"/>
      <c r="M713" s="138"/>
      <c r="N713" s="138"/>
      <c r="O713" s="138"/>
      <c r="P713" s="239"/>
      <c r="Q713" s="239"/>
      <c r="R713" s="239"/>
      <c r="S713" s="240"/>
      <c r="T713" s="239"/>
      <c r="U713" s="239"/>
      <c r="V713" s="239"/>
      <c r="W713" s="239"/>
      <c r="X713" s="239"/>
      <c r="Y713" s="239"/>
      <c r="Z713" s="239"/>
      <c r="AA713" s="239"/>
      <c r="AB713" s="188"/>
    </row>
    <row r="714" spans="1:28" s="210" customFormat="1" ht="12.75">
      <c r="A714" s="241"/>
      <c r="B714" s="239"/>
      <c r="C714" s="239"/>
      <c r="D714" s="239"/>
      <c r="E714" s="239"/>
      <c r="F714" s="138"/>
      <c r="G714" s="138"/>
      <c r="H714" s="138"/>
      <c r="I714" s="138"/>
      <c r="J714" s="138"/>
      <c r="K714" s="138"/>
      <c r="L714" s="138"/>
      <c r="M714" s="138"/>
      <c r="N714" s="138"/>
      <c r="O714" s="138"/>
      <c r="P714" s="239"/>
      <c r="Q714" s="239"/>
      <c r="R714" s="239"/>
      <c r="S714" s="240"/>
      <c r="T714" s="239"/>
      <c r="U714" s="239"/>
      <c r="V714" s="239"/>
      <c r="W714" s="239"/>
      <c r="X714" s="239"/>
      <c r="Y714" s="239"/>
      <c r="Z714" s="239"/>
      <c r="AA714" s="239"/>
      <c r="AB714" s="188"/>
    </row>
    <row r="715" spans="1:28" s="210" customFormat="1" ht="12.75">
      <c r="A715" s="241"/>
      <c r="B715" s="239"/>
      <c r="C715" s="239"/>
      <c r="D715" s="239"/>
      <c r="E715" s="239"/>
      <c r="F715" s="138"/>
      <c r="G715" s="138"/>
      <c r="H715" s="138"/>
      <c r="I715" s="138"/>
      <c r="J715" s="138"/>
      <c r="K715" s="138"/>
      <c r="L715" s="138"/>
      <c r="M715" s="138"/>
      <c r="N715" s="138"/>
      <c r="O715" s="138"/>
      <c r="P715" s="239"/>
      <c r="Q715" s="239"/>
      <c r="R715" s="239"/>
      <c r="S715" s="240"/>
      <c r="T715" s="239"/>
      <c r="U715" s="239"/>
      <c r="V715" s="239"/>
      <c r="W715" s="239"/>
      <c r="X715" s="239"/>
      <c r="Y715" s="239"/>
      <c r="Z715" s="239"/>
      <c r="AA715" s="239"/>
      <c r="AB715" s="188"/>
    </row>
    <row r="716" spans="1:28" s="210" customFormat="1" ht="12.75">
      <c r="A716" s="241"/>
      <c r="B716" s="239"/>
      <c r="C716" s="239"/>
      <c r="D716" s="239"/>
      <c r="E716" s="239"/>
      <c r="F716" s="138"/>
      <c r="G716" s="138"/>
      <c r="H716" s="138"/>
      <c r="I716" s="138"/>
      <c r="J716" s="138"/>
      <c r="K716" s="138"/>
      <c r="L716" s="138"/>
      <c r="M716" s="138"/>
      <c r="N716" s="138"/>
      <c r="O716" s="138"/>
      <c r="P716" s="239"/>
      <c r="Q716" s="239"/>
      <c r="R716" s="239"/>
      <c r="S716" s="240"/>
      <c r="T716" s="239"/>
      <c r="U716" s="239"/>
      <c r="V716" s="239"/>
      <c r="W716" s="239"/>
      <c r="X716" s="239"/>
      <c r="Y716" s="239"/>
      <c r="Z716" s="239"/>
      <c r="AA716" s="239"/>
      <c r="AB716" s="188"/>
    </row>
    <row r="717" spans="1:28" s="210" customFormat="1" ht="12.75">
      <c r="A717" s="241"/>
      <c r="B717" s="239"/>
      <c r="C717" s="239"/>
      <c r="D717" s="239"/>
      <c r="E717" s="239"/>
      <c r="F717" s="138"/>
      <c r="G717" s="138"/>
      <c r="H717" s="138"/>
      <c r="I717" s="138"/>
      <c r="J717" s="138"/>
      <c r="K717" s="138"/>
      <c r="L717" s="138"/>
      <c r="M717" s="138"/>
      <c r="N717" s="138"/>
      <c r="O717" s="138"/>
      <c r="P717" s="239"/>
      <c r="Q717" s="239"/>
      <c r="R717" s="239"/>
      <c r="S717" s="240"/>
      <c r="T717" s="239"/>
      <c r="U717" s="239"/>
      <c r="V717" s="239"/>
      <c r="W717" s="239"/>
      <c r="X717" s="239"/>
      <c r="Y717" s="239"/>
      <c r="Z717" s="239"/>
      <c r="AA717" s="239"/>
      <c r="AB717" s="188"/>
    </row>
    <row r="718" spans="1:28" s="210" customFormat="1" ht="12.75">
      <c r="A718" s="241"/>
      <c r="B718" s="239"/>
      <c r="C718" s="239"/>
      <c r="D718" s="239"/>
      <c r="E718" s="239"/>
      <c r="F718" s="138"/>
      <c r="G718" s="138"/>
      <c r="H718" s="138"/>
      <c r="I718" s="138"/>
      <c r="J718" s="138"/>
      <c r="K718" s="138"/>
      <c r="L718" s="138"/>
      <c r="M718" s="138"/>
      <c r="N718" s="138"/>
      <c r="O718" s="138"/>
      <c r="P718" s="239"/>
      <c r="Q718" s="239"/>
      <c r="R718" s="239"/>
      <c r="S718" s="240"/>
      <c r="T718" s="239"/>
      <c r="U718" s="239"/>
      <c r="V718" s="239"/>
      <c r="W718" s="239"/>
      <c r="X718" s="239"/>
      <c r="Y718" s="239"/>
      <c r="Z718" s="239"/>
      <c r="AA718" s="239"/>
      <c r="AB718" s="188"/>
    </row>
    <row r="719" spans="1:28" s="210" customFormat="1" ht="12.75">
      <c r="A719" s="241"/>
      <c r="B719" s="239"/>
      <c r="C719" s="239"/>
      <c r="D719" s="239"/>
      <c r="E719" s="239"/>
      <c r="F719" s="138"/>
      <c r="G719" s="138"/>
      <c r="H719" s="138"/>
      <c r="I719" s="138"/>
      <c r="J719" s="138"/>
      <c r="K719" s="138"/>
      <c r="L719" s="138"/>
      <c r="M719" s="138"/>
      <c r="N719" s="138"/>
      <c r="O719" s="138"/>
      <c r="P719" s="239"/>
      <c r="Q719" s="239"/>
      <c r="R719" s="239"/>
      <c r="S719" s="240"/>
      <c r="T719" s="239"/>
      <c r="U719" s="239"/>
      <c r="V719" s="239"/>
      <c r="W719" s="239"/>
      <c r="X719" s="239"/>
      <c r="Y719" s="239"/>
      <c r="Z719" s="239"/>
      <c r="AA719" s="239"/>
      <c r="AB719" s="188"/>
    </row>
    <row r="720" spans="1:28" s="210" customFormat="1" ht="12.75">
      <c r="A720" s="241"/>
      <c r="B720" s="239"/>
      <c r="C720" s="239"/>
      <c r="D720" s="239"/>
      <c r="E720" s="239"/>
      <c r="F720" s="138"/>
      <c r="G720" s="138"/>
      <c r="H720" s="138"/>
      <c r="I720" s="138"/>
      <c r="J720" s="138"/>
      <c r="K720" s="138"/>
      <c r="L720" s="138"/>
      <c r="M720" s="138"/>
      <c r="N720" s="138"/>
      <c r="O720" s="138"/>
      <c r="P720" s="239"/>
      <c r="Q720" s="239"/>
      <c r="R720" s="239"/>
      <c r="S720" s="240"/>
      <c r="T720" s="239"/>
      <c r="U720" s="239"/>
      <c r="V720" s="239"/>
      <c r="W720" s="239"/>
      <c r="X720" s="239"/>
      <c r="Y720" s="239"/>
      <c r="Z720" s="239"/>
      <c r="AA720" s="239"/>
      <c r="AB720" s="188"/>
    </row>
    <row r="721" spans="1:28" s="210" customFormat="1" ht="12.75">
      <c r="A721" s="241"/>
      <c r="B721" s="239"/>
      <c r="C721" s="239"/>
      <c r="D721" s="239"/>
      <c r="E721" s="239"/>
      <c r="F721" s="138"/>
      <c r="G721" s="138"/>
      <c r="H721" s="138"/>
      <c r="I721" s="138"/>
      <c r="J721" s="138"/>
      <c r="K721" s="138"/>
      <c r="L721" s="138"/>
      <c r="M721" s="138"/>
      <c r="N721" s="138"/>
      <c r="O721" s="138"/>
      <c r="P721" s="239"/>
      <c r="Q721" s="239"/>
      <c r="R721" s="239"/>
      <c r="S721" s="240"/>
      <c r="T721" s="239"/>
      <c r="U721" s="239"/>
      <c r="V721" s="239"/>
      <c r="W721" s="239"/>
      <c r="X721" s="239"/>
      <c r="Y721" s="239"/>
      <c r="Z721" s="239"/>
      <c r="AA721" s="239"/>
      <c r="AB721" s="188"/>
    </row>
    <row r="722" spans="1:28" s="210" customFormat="1" ht="12.75">
      <c r="A722" s="241"/>
      <c r="B722" s="239"/>
      <c r="C722" s="239"/>
      <c r="D722" s="239"/>
      <c r="E722" s="239"/>
      <c r="F722" s="138"/>
      <c r="G722" s="138"/>
      <c r="H722" s="138"/>
      <c r="I722" s="138"/>
      <c r="J722" s="138"/>
      <c r="K722" s="138"/>
      <c r="L722" s="138"/>
      <c r="M722" s="138"/>
      <c r="N722" s="138"/>
      <c r="O722" s="138"/>
      <c r="P722" s="239"/>
      <c r="Q722" s="239"/>
      <c r="R722" s="239"/>
      <c r="S722" s="240"/>
      <c r="T722" s="239"/>
      <c r="U722" s="239"/>
      <c r="V722" s="239"/>
      <c r="W722" s="239"/>
      <c r="X722" s="239"/>
      <c r="Y722" s="239"/>
      <c r="Z722" s="239"/>
      <c r="AA722" s="239"/>
      <c r="AB722" s="188"/>
    </row>
    <row r="723" spans="1:28" s="210" customFormat="1" ht="12.75">
      <c r="A723" s="241"/>
      <c r="B723" s="239"/>
      <c r="C723" s="239"/>
      <c r="D723" s="239"/>
      <c r="E723" s="239"/>
      <c r="F723" s="138"/>
      <c r="G723" s="138"/>
      <c r="H723" s="138"/>
      <c r="I723" s="138"/>
      <c r="J723" s="138"/>
      <c r="K723" s="138"/>
      <c r="L723" s="138"/>
      <c r="M723" s="138"/>
      <c r="N723" s="138"/>
      <c r="O723" s="138"/>
      <c r="P723" s="239"/>
      <c r="Q723" s="239"/>
      <c r="R723" s="239"/>
      <c r="S723" s="240"/>
      <c r="T723" s="239"/>
      <c r="U723" s="239"/>
      <c r="V723" s="239"/>
      <c r="W723" s="239"/>
      <c r="X723" s="239"/>
      <c r="Y723" s="239"/>
      <c r="Z723" s="239"/>
      <c r="AA723" s="239"/>
      <c r="AB723" s="188"/>
    </row>
    <row r="724" spans="1:28" s="210" customFormat="1" ht="12.75">
      <c r="A724" s="241"/>
      <c r="B724" s="239"/>
      <c r="C724" s="239"/>
      <c r="D724" s="239"/>
      <c r="E724" s="239"/>
      <c r="F724" s="138"/>
      <c r="G724" s="138"/>
      <c r="H724" s="138"/>
      <c r="I724" s="138"/>
      <c r="J724" s="138"/>
      <c r="K724" s="138"/>
      <c r="L724" s="138"/>
      <c r="M724" s="138"/>
      <c r="N724" s="138"/>
      <c r="O724" s="138"/>
      <c r="P724" s="239"/>
      <c r="Q724" s="239"/>
      <c r="R724" s="239"/>
      <c r="S724" s="240"/>
      <c r="T724" s="239"/>
      <c r="U724" s="239"/>
      <c r="V724" s="239"/>
      <c r="W724" s="239"/>
      <c r="X724" s="239"/>
      <c r="Y724" s="239"/>
      <c r="Z724" s="239"/>
      <c r="AA724" s="239"/>
      <c r="AB724" s="188"/>
    </row>
    <row r="725" spans="1:28" s="210" customFormat="1" ht="12.75">
      <c r="A725" s="241"/>
      <c r="B725" s="239"/>
      <c r="C725" s="239"/>
      <c r="D725" s="239"/>
      <c r="E725" s="239"/>
      <c r="F725" s="138"/>
      <c r="G725" s="138"/>
      <c r="H725" s="138"/>
      <c r="I725" s="138"/>
      <c r="J725" s="138"/>
      <c r="K725" s="138"/>
      <c r="L725" s="138"/>
      <c r="M725" s="138"/>
      <c r="N725" s="138"/>
      <c r="O725" s="138"/>
      <c r="P725" s="239"/>
      <c r="Q725" s="239"/>
      <c r="R725" s="239"/>
      <c r="S725" s="240"/>
      <c r="T725" s="239"/>
      <c r="U725" s="239"/>
      <c r="V725" s="239"/>
      <c r="W725" s="239"/>
      <c r="X725" s="239"/>
      <c r="Y725" s="239"/>
      <c r="Z725" s="239"/>
      <c r="AA725" s="239"/>
      <c r="AB725" s="188"/>
    </row>
    <row r="726" spans="1:28" s="210" customFormat="1" ht="12.75">
      <c r="A726" s="241"/>
      <c r="B726" s="239"/>
      <c r="C726" s="239"/>
      <c r="D726" s="239"/>
      <c r="E726" s="239"/>
      <c r="F726" s="138"/>
      <c r="G726" s="138"/>
      <c r="H726" s="138"/>
      <c r="I726" s="138"/>
      <c r="J726" s="138"/>
      <c r="K726" s="138"/>
      <c r="L726" s="138"/>
      <c r="M726" s="138"/>
      <c r="N726" s="138"/>
      <c r="O726" s="138"/>
      <c r="P726" s="239"/>
      <c r="Q726" s="239"/>
      <c r="R726" s="239"/>
      <c r="S726" s="240"/>
      <c r="T726" s="239"/>
      <c r="U726" s="239"/>
      <c r="V726" s="239"/>
      <c r="W726" s="239"/>
      <c r="X726" s="239"/>
      <c r="Y726" s="239"/>
      <c r="Z726" s="239"/>
      <c r="AA726" s="239"/>
      <c r="AB726" s="188"/>
    </row>
    <row r="727" spans="1:28" s="210" customFormat="1" ht="12.75">
      <c r="A727" s="241"/>
      <c r="B727" s="239"/>
      <c r="C727" s="239"/>
      <c r="D727" s="239"/>
      <c r="E727" s="239"/>
      <c r="F727" s="138"/>
      <c r="G727" s="138"/>
      <c r="H727" s="138"/>
      <c r="I727" s="138"/>
      <c r="J727" s="138"/>
      <c r="K727" s="138"/>
      <c r="L727" s="138"/>
      <c r="M727" s="138"/>
      <c r="N727" s="138"/>
      <c r="O727" s="138"/>
      <c r="P727" s="239"/>
      <c r="Q727" s="239"/>
      <c r="R727" s="239"/>
      <c r="S727" s="240"/>
      <c r="T727" s="239"/>
      <c r="U727" s="239"/>
      <c r="V727" s="239"/>
      <c r="W727" s="239"/>
      <c r="X727" s="239"/>
      <c r="Y727" s="239"/>
      <c r="Z727" s="239"/>
      <c r="AA727" s="239"/>
      <c r="AB727" s="188"/>
    </row>
    <row r="728" spans="1:28" s="210" customFormat="1" ht="12.75">
      <c r="A728" s="241"/>
      <c r="B728" s="239"/>
      <c r="C728" s="239"/>
      <c r="D728" s="239"/>
      <c r="E728" s="239"/>
      <c r="F728" s="138"/>
      <c r="G728" s="138"/>
      <c r="H728" s="138"/>
      <c r="I728" s="138"/>
      <c r="J728" s="138"/>
      <c r="K728" s="138"/>
      <c r="L728" s="138"/>
      <c r="M728" s="138"/>
      <c r="N728" s="138"/>
      <c r="O728" s="138"/>
      <c r="P728" s="239"/>
      <c r="Q728" s="239"/>
      <c r="R728" s="239"/>
      <c r="S728" s="240"/>
      <c r="T728" s="239"/>
      <c r="U728" s="239"/>
      <c r="V728" s="239"/>
      <c r="W728" s="239"/>
      <c r="X728" s="239"/>
      <c r="Y728" s="239"/>
      <c r="Z728" s="239"/>
      <c r="AA728" s="239"/>
      <c r="AB728" s="188"/>
    </row>
    <row r="729" spans="1:28" s="210" customFormat="1" ht="12.75">
      <c r="A729" s="241"/>
      <c r="B729" s="239"/>
      <c r="C729" s="239"/>
      <c r="D729" s="239"/>
      <c r="E729" s="239"/>
      <c r="F729" s="138"/>
      <c r="G729" s="138"/>
      <c r="H729" s="138"/>
      <c r="I729" s="138"/>
      <c r="J729" s="138"/>
      <c r="K729" s="138"/>
      <c r="L729" s="138"/>
      <c r="M729" s="138"/>
      <c r="N729" s="138"/>
      <c r="O729" s="138"/>
      <c r="P729" s="239"/>
      <c r="Q729" s="239"/>
      <c r="R729" s="239"/>
      <c r="S729" s="240"/>
      <c r="T729" s="239"/>
      <c r="U729" s="239"/>
      <c r="V729" s="239"/>
      <c r="W729" s="239"/>
      <c r="X729" s="239"/>
      <c r="Y729" s="239"/>
      <c r="Z729" s="239"/>
      <c r="AA729" s="239"/>
      <c r="AB729" s="188"/>
    </row>
    <row r="730" spans="1:28" s="210" customFormat="1" ht="12.75">
      <c r="A730" s="241"/>
      <c r="B730" s="239"/>
      <c r="C730" s="239"/>
      <c r="D730" s="239"/>
      <c r="E730" s="239"/>
      <c r="F730" s="138"/>
      <c r="G730" s="138"/>
      <c r="H730" s="138"/>
      <c r="I730" s="138"/>
      <c r="J730" s="138"/>
      <c r="K730" s="138"/>
      <c r="L730" s="138"/>
      <c r="M730" s="138"/>
      <c r="N730" s="138"/>
      <c r="O730" s="138"/>
      <c r="P730" s="239"/>
      <c r="Q730" s="239"/>
      <c r="R730" s="239"/>
      <c r="S730" s="240"/>
      <c r="T730" s="239"/>
      <c r="U730" s="239"/>
      <c r="V730" s="239"/>
      <c r="W730" s="239"/>
      <c r="X730" s="239"/>
      <c r="Y730" s="239"/>
      <c r="Z730" s="239"/>
      <c r="AA730" s="239"/>
      <c r="AB730" s="188"/>
    </row>
    <row r="731" spans="1:28" s="210" customFormat="1" ht="12.75">
      <c r="A731" s="241"/>
      <c r="B731" s="239"/>
      <c r="C731" s="239"/>
      <c r="D731" s="239"/>
      <c r="E731" s="239"/>
      <c r="F731" s="138"/>
      <c r="G731" s="138"/>
      <c r="H731" s="138"/>
      <c r="I731" s="138"/>
      <c r="J731" s="138"/>
      <c r="K731" s="138"/>
      <c r="L731" s="138"/>
      <c r="M731" s="138"/>
      <c r="N731" s="138"/>
      <c r="O731" s="138"/>
      <c r="P731" s="239"/>
      <c r="Q731" s="239"/>
      <c r="R731" s="239"/>
      <c r="S731" s="240"/>
      <c r="T731" s="239"/>
      <c r="U731" s="239"/>
      <c r="V731" s="239"/>
      <c r="W731" s="239"/>
      <c r="X731" s="239"/>
      <c r="Y731" s="239"/>
      <c r="Z731" s="239"/>
      <c r="AA731" s="239"/>
      <c r="AB731" s="188"/>
    </row>
    <row r="732" spans="1:28" s="210" customFormat="1" ht="12.75">
      <c r="A732" s="241"/>
      <c r="B732" s="239"/>
      <c r="C732" s="239"/>
      <c r="D732" s="239"/>
      <c r="E732" s="239"/>
      <c r="F732" s="138"/>
      <c r="G732" s="138"/>
      <c r="H732" s="138"/>
      <c r="I732" s="138"/>
      <c r="J732" s="138"/>
      <c r="K732" s="138"/>
      <c r="L732" s="138"/>
      <c r="M732" s="138"/>
      <c r="N732" s="138"/>
      <c r="O732" s="138"/>
      <c r="P732" s="239"/>
      <c r="Q732" s="239"/>
      <c r="R732" s="239"/>
      <c r="S732" s="240"/>
      <c r="T732" s="239"/>
      <c r="U732" s="239"/>
      <c r="V732" s="239"/>
      <c r="W732" s="239"/>
      <c r="X732" s="239"/>
      <c r="Y732" s="239"/>
      <c r="Z732" s="239"/>
      <c r="AA732" s="239"/>
      <c r="AB732" s="188"/>
    </row>
    <row r="733" spans="1:28" s="210" customFormat="1" ht="12.75">
      <c r="A733" s="241"/>
      <c r="B733" s="239"/>
      <c r="C733" s="239"/>
      <c r="D733" s="239"/>
      <c r="E733" s="239"/>
      <c r="F733" s="138"/>
      <c r="G733" s="138"/>
      <c r="H733" s="138"/>
      <c r="I733" s="138"/>
      <c r="J733" s="138"/>
      <c r="K733" s="138"/>
      <c r="L733" s="138"/>
      <c r="M733" s="138"/>
      <c r="N733" s="138"/>
      <c r="O733" s="138"/>
      <c r="P733" s="239"/>
      <c r="Q733" s="239"/>
      <c r="R733" s="239"/>
      <c r="S733" s="240"/>
      <c r="T733" s="239"/>
      <c r="U733" s="239"/>
      <c r="V733" s="239"/>
      <c r="W733" s="239"/>
      <c r="X733" s="239"/>
      <c r="Y733" s="239"/>
      <c r="Z733" s="239"/>
      <c r="AA733" s="239"/>
      <c r="AB733" s="188"/>
    </row>
    <row r="734" spans="1:28" s="210" customFormat="1" ht="12.75">
      <c r="A734" s="241"/>
      <c r="B734" s="239"/>
      <c r="C734" s="239"/>
      <c r="D734" s="239"/>
      <c r="E734" s="239"/>
      <c r="F734" s="138"/>
      <c r="G734" s="138"/>
      <c r="H734" s="138"/>
      <c r="I734" s="138"/>
      <c r="J734" s="138"/>
      <c r="K734" s="138"/>
      <c r="L734" s="138"/>
      <c r="M734" s="138"/>
      <c r="N734" s="138"/>
      <c r="O734" s="138"/>
      <c r="P734" s="239"/>
      <c r="Q734" s="239"/>
      <c r="R734" s="239"/>
      <c r="S734" s="240"/>
      <c r="T734" s="239"/>
      <c r="U734" s="239"/>
      <c r="V734" s="239"/>
      <c r="W734" s="239"/>
      <c r="X734" s="239"/>
      <c r="Y734" s="239"/>
      <c r="Z734" s="239"/>
      <c r="AA734" s="239"/>
      <c r="AB734" s="188"/>
    </row>
    <row r="735" spans="1:28" s="210" customFormat="1" ht="12.75">
      <c r="A735" s="241"/>
      <c r="B735" s="239"/>
      <c r="C735" s="239"/>
      <c r="D735" s="239"/>
      <c r="E735" s="239"/>
      <c r="F735" s="138"/>
      <c r="G735" s="138"/>
      <c r="H735" s="138"/>
      <c r="I735" s="138"/>
      <c r="J735" s="138"/>
      <c r="K735" s="138"/>
      <c r="L735" s="138"/>
      <c r="M735" s="138"/>
      <c r="N735" s="138"/>
      <c r="O735" s="138"/>
      <c r="P735" s="239"/>
      <c r="Q735" s="239"/>
      <c r="R735" s="239"/>
      <c r="S735" s="240"/>
      <c r="T735" s="239"/>
      <c r="U735" s="239"/>
      <c r="V735" s="239"/>
      <c r="W735" s="239"/>
      <c r="X735" s="239"/>
      <c r="Y735" s="239"/>
      <c r="Z735" s="239"/>
      <c r="AA735" s="239"/>
      <c r="AB735" s="188"/>
    </row>
    <row r="736" spans="1:28" s="210" customFormat="1" ht="12.75">
      <c r="A736" s="241"/>
      <c r="B736" s="239"/>
      <c r="C736" s="239"/>
      <c r="D736" s="239"/>
      <c r="E736" s="239"/>
      <c r="F736" s="138"/>
      <c r="G736" s="138"/>
      <c r="H736" s="138"/>
      <c r="I736" s="138"/>
      <c r="J736" s="138"/>
      <c r="K736" s="138"/>
      <c r="L736" s="138"/>
      <c r="M736" s="138"/>
      <c r="N736" s="138"/>
      <c r="O736" s="138"/>
      <c r="P736" s="239"/>
      <c r="Q736" s="239"/>
      <c r="R736" s="239"/>
      <c r="S736" s="240"/>
      <c r="T736" s="239"/>
      <c r="U736" s="239"/>
      <c r="V736" s="239"/>
      <c r="W736" s="239"/>
      <c r="X736" s="239"/>
      <c r="Y736" s="239"/>
      <c r="Z736" s="239"/>
      <c r="AA736" s="239"/>
      <c r="AB736" s="188"/>
    </row>
    <row r="737" spans="1:28" s="210" customFormat="1" ht="12.75">
      <c r="A737" s="241"/>
      <c r="B737" s="239"/>
      <c r="C737" s="239"/>
      <c r="D737" s="239"/>
      <c r="E737" s="239"/>
      <c r="F737" s="138"/>
      <c r="G737" s="138"/>
      <c r="H737" s="138"/>
      <c r="I737" s="138"/>
      <c r="J737" s="138"/>
      <c r="K737" s="138"/>
      <c r="L737" s="138"/>
      <c r="M737" s="138"/>
      <c r="N737" s="138"/>
      <c r="O737" s="138"/>
      <c r="P737" s="239"/>
      <c r="Q737" s="239"/>
      <c r="R737" s="239"/>
      <c r="S737" s="240"/>
      <c r="T737" s="239"/>
      <c r="U737" s="239"/>
      <c r="V737" s="239"/>
      <c r="W737" s="239"/>
      <c r="X737" s="239"/>
      <c r="Y737" s="239"/>
      <c r="Z737" s="239"/>
      <c r="AA737" s="239"/>
      <c r="AB737" s="188"/>
    </row>
    <row r="738" spans="1:28" s="210" customFormat="1" ht="12.75">
      <c r="A738" s="241"/>
      <c r="B738" s="239"/>
      <c r="C738" s="239"/>
      <c r="D738" s="239"/>
      <c r="E738" s="239"/>
      <c r="F738" s="138"/>
      <c r="G738" s="138"/>
      <c r="H738" s="138"/>
      <c r="I738" s="138"/>
      <c r="J738" s="138"/>
      <c r="K738" s="138"/>
      <c r="L738" s="138"/>
      <c r="M738" s="138"/>
      <c r="N738" s="138"/>
      <c r="O738" s="138"/>
      <c r="P738" s="239"/>
      <c r="Q738" s="239"/>
      <c r="R738" s="239"/>
      <c r="S738" s="240"/>
      <c r="T738" s="239"/>
      <c r="U738" s="239"/>
      <c r="V738" s="239"/>
      <c r="W738" s="239"/>
      <c r="X738" s="239"/>
      <c r="Y738" s="239"/>
      <c r="Z738" s="239"/>
      <c r="AA738" s="239"/>
      <c r="AB738" s="188"/>
    </row>
    <row r="739" spans="1:28" s="210" customFormat="1" ht="12.75">
      <c r="A739" s="241"/>
      <c r="B739" s="239"/>
      <c r="C739" s="239"/>
      <c r="D739" s="239"/>
      <c r="E739" s="239"/>
      <c r="F739" s="138"/>
      <c r="G739" s="138"/>
      <c r="H739" s="138"/>
      <c r="I739" s="138"/>
      <c r="J739" s="138"/>
      <c r="K739" s="138"/>
      <c r="L739" s="138"/>
      <c r="M739" s="138"/>
      <c r="N739" s="138"/>
      <c r="O739" s="138"/>
      <c r="P739" s="239"/>
      <c r="Q739" s="239"/>
      <c r="R739" s="239"/>
      <c r="S739" s="240"/>
      <c r="T739" s="239"/>
      <c r="U739" s="239"/>
      <c r="V739" s="239"/>
      <c r="W739" s="239"/>
      <c r="X739" s="239"/>
      <c r="Y739" s="239"/>
      <c r="Z739" s="239"/>
      <c r="AA739" s="239"/>
      <c r="AB739" s="188"/>
    </row>
    <row r="740" spans="1:28" s="210" customFormat="1" ht="12.75">
      <c r="A740" s="241"/>
      <c r="B740" s="239"/>
      <c r="C740" s="239"/>
      <c r="D740" s="239"/>
      <c r="E740" s="239"/>
      <c r="F740" s="138"/>
      <c r="G740" s="138"/>
      <c r="H740" s="138"/>
      <c r="I740" s="138"/>
      <c r="J740" s="138"/>
      <c r="K740" s="138"/>
      <c r="L740" s="138"/>
      <c r="M740" s="138"/>
      <c r="N740" s="138"/>
      <c r="O740" s="138"/>
      <c r="P740" s="239"/>
      <c r="Q740" s="239"/>
      <c r="R740" s="239"/>
      <c r="S740" s="240"/>
      <c r="T740" s="239"/>
      <c r="U740" s="239"/>
      <c r="V740" s="239"/>
      <c r="W740" s="239"/>
      <c r="X740" s="239"/>
      <c r="Y740" s="239"/>
      <c r="Z740" s="239"/>
      <c r="AA740" s="239"/>
      <c r="AB740" s="188"/>
    </row>
    <row r="741" spans="1:28" s="210" customFormat="1" ht="12.75">
      <c r="A741" s="241"/>
      <c r="B741" s="239"/>
      <c r="C741" s="239"/>
      <c r="D741" s="239"/>
      <c r="E741" s="239"/>
      <c r="F741" s="138"/>
      <c r="G741" s="138"/>
      <c r="H741" s="138"/>
      <c r="I741" s="138"/>
      <c r="J741" s="138"/>
      <c r="K741" s="138"/>
      <c r="L741" s="138"/>
      <c r="M741" s="138"/>
      <c r="N741" s="138"/>
      <c r="O741" s="138"/>
      <c r="P741" s="239"/>
      <c r="Q741" s="239"/>
      <c r="R741" s="239"/>
      <c r="S741" s="240"/>
      <c r="T741" s="239"/>
      <c r="U741" s="239"/>
      <c r="V741" s="239"/>
      <c r="W741" s="239"/>
      <c r="X741" s="239"/>
      <c r="Y741" s="239"/>
      <c r="Z741" s="239"/>
      <c r="AA741" s="239"/>
      <c r="AB741" s="188"/>
    </row>
    <row r="742" spans="1:28" s="210" customFormat="1" ht="12.75">
      <c r="A742" s="241"/>
      <c r="B742" s="239"/>
      <c r="C742" s="239"/>
      <c r="D742" s="239"/>
      <c r="E742" s="239"/>
      <c r="F742" s="138"/>
      <c r="G742" s="138"/>
      <c r="H742" s="138"/>
      <c r="I742" s="138"/>
      <c r="J742" s="138"/>
      <c r="K742" s="138"/>
      <c r="L742" s="138"/>
      <c r="M742" s="138"/>
      <c r="N742" s="138"/>
      <c r="O742" s="138"/>
      <c r="P742" s="239"/>
      <c r="Q742" s="239"/>
      <c r="R742" s="239"/>
      <c r="S742" s="240"/>
      <c r="T742" s="239"/>
      <c r="U742" s="239"/>
      <c r="V742" s="239"/>
      <c r="W742" s="239"/>
      <c r="X742" s="239"/>
      <c r="Y742" s="239"/>
      <c r="Z742" s="239"/>
      <c r="AA742" s="239"/>
      <c r="AB742" s="188"/>
    </row>
    <row r="743" spans="1:28" s="210" customFormat="1" ht="12.75">
      <c r="A743" s="241"/>
      <c r="B743" s="239"/>
      <c r="C743" s="239"/>
      <c r="D743" s="239"/>
      <c r="E743" s="239"/>
      <c r="F743" s="138"/>
      <c r="G743" s="138"/>
      <c r="H743" s="138"/>
      <c r="I743" s="138"/>
      <c r="J743" s="138"/>
      <c r="K743" s="138"/>
      <c r="L743" s="138"/>
      <c r="M743" s="138"/>
      <c r="N743" s="138"/>
      <c r="O743" s="138"/>
      <c r="P743" s="239"/>
      <c r="Q743" s="239"/>
      <c r="R743" s="239"/>
      <c r="S743" s="240"/>
      <c r="T743" s="239"/>
      <c r="U743" s="239"/>
      <c r="V743" s="239"/>
      <c r="W743" s="239"/>
      <c r="X743" s="239"/>
      <c r="Y743" s="239"/>
      <c r="Z743" s="239"/>
      <c r="AA743" s="239"/>
      <c r="AB743" s="188"/>
    </row>
    <row r="744" spans="1:28" s="210" customFormat="1" ht="12.75">
      <c r="A744" s="241"/>
      <c r="B744" s="239"/>
      <c r="C744" s="239"/>
      <c r="D744" s="239"/>
      <c r="E744" s="239"/>
      <c r="F744" s="138"/>
      <c r="G744" s="138"/>
      <c r="H744" s="138"/>
      <c r="I744" s="138"/>
      <c r="J744" s="138"/>
      <c r="K744" s="138"/>
      <c r="L744" s="138"/>
      <c r="M744" s="138"/>
      <c r="N744" s="138"/>
      <c r="O744" s="138"/>
      <c r="P744" s="239"/>
      <c r="Q744" s="239"/>
      <c r="R744" s="239"/>
      <c r="S744" s="240"/>
      <c r="T744" s="239"/>
      <c r="U744" s="239"/>
      <c r="V744" s="239"/>
      <c r="W744" s="239"/>
      <c r="X744" s="239"/>
      <c r="Y744" s="239"/>
      <c r="Z744" s="239"/>
      <c r="AA744" s="239"/>
      <c r="AB744" s="188"/>
    </row>
    <row r="745" spans="1:28" s="210" customFormat="1" ht="12.75">
      <c r="A745" s="241"/>
      <c r="B745" s="239"/>
      <c r="C745" s="239"/>
      <c r="D745" s="239"/>
      <c r="E745" s="239"/>
      <c r="F745" s="138"/>
      <c r="G745" s="138"/>
      <c r="H745" s="138"/>
      <c r="I745" s="138"/>
      <c r="J745" s="138"/>
      <c r="K745" s="138"/>
      <c r="L745" s="138"/>
      <c r="M745" s="138"/>
      <c r="N745" s="138"/>
      <c r="O745" s="138"/>
      <c r="P745" s="239"/>
      <c r="Q745" s="239"/>
      <c r="R745" s="239"/>
      <c r="S745" s="240"/>
      <c r="T745" s="239"/>
      <c r="U745" s="239"/>
      <c r="V745" s="239"/>
      <c r="W745" s="239"/>
      <c r="X745" s="239"/>
      <c r="Y745" s="239"/>
      <c r="Z745" s="239"/>
      <c r="AA745" s="239"/>
      <c r="AB745" s="188"/>
    </row>
    <row r="746" spans="1:28" s="210" customFormat="1" ht="12.75">
      <c r="A746" s="241"/>
      <c r="B746" s="239"/>
      <c r="C746" s="239"/>
      <c r="D746" s="239"/>
      <c r="E746" s="239"/>
      <c r="F746" s="138"/>
      <c r="G746" s="138"/>
      <c r="H746" s="138"/>
      <c r="I746" s="138"/>
      <c r="J746" s="138"/>
      <c r="K746" s="138"/>
      <c r="L746" s="138"/>
      <c r="M746" s="138"/>
      <c r="N746" s="138"/>
      <c r="O746" s="138"/>
      <c r="P746" s="239"/>
      <c r="Q746" s="239"/>
      <c r="R746" s="239"/>
      <c r="S746" s="240"/>
      <c r="T746" s="239"/>
      <c r="U746" s="239"/>
      <c r="V746" s="239"/>
      <c r="W746" s="239"/>
      <c r="X746" s="239"/>
      <c r="Y746" s="239"/>
      <c r="Z746" s="239"/>
      <c r="AA746" s="239"/>
      <c r="AB746" s="188"/>
    </row>
    <row r="747" spans="1:28" s="210" customFormat="1" ht="12.75">
      <c r="A747" s="241"/>
      <c r="B747" s="239"/>
      <c r="C747" s="239"/>
      <c r="D747" s="239"/>
      <c r="E747" s="239"/>
      <c r="F747" s="138"/>
      <c r="G747" s="138"/>
      <c r="H747" s="138"/>
      <c r="I747" s="138"/>
      <c r="J747" s="138"/>
      <c r="K747" s="138"/>
      <c r="L747" s="138"/>
      <c r="M747" s="138"/>
      <c r="N747" s="138"/>
      <c r="O747" s="138"/>
      <c r="P747" s="239"/>
      <c r="Q747" s="239"/>
      <c r="R747" s="239"/>
      <c r="S747" s="240"/>
      <c r="T747" s="239"/>
      <c r="U747" s="239"/>
      <c r="V747" s="239"/>
      <c r="W747" s="239"/>
      <c r="X747" s="239"/>
      <c r="Y747" s="239"/>
      <c r="Z747" s="239"/>
      <c r="AA747" s="239"/>
      <c r="AB747" s="188"/>
    </row>
    <row r="748" spans="1:28" s="210" customFormat="1" ht="12.75">
      <c r="A748" s="241"/>
      <c r="B748" s="239"/>
      <c r="C748" s="239"/>
      <c r="D748" s="239"/>
      <c r="E748" s="239"/>
      <c r="F748" s="138"/>
      <c r="G748" s="138"/>
      <c r="H748" s="138"/>
      <c r="I748" s="138"/>
      <c r="J748" s="138"/>
      <c r="K748" s="138"/>
      <c r="L748" s="138"/>
      <c r="M748" s="138"/>
      <c r="N748" s="138"/>
      <c r="O748" s="138"/>
      <c r="P748" s="239"/>
      <c r="Q748" s="239"/>
      <c r="R748" s="239"/>
      <c r="S748" s="240"/>
      <c r="T748" s="239"/>
      <c r="U748" s="239"/>
      <c r="V748" s="239"/>
      <c r="W748" s="239"/>
      <c r="X748" s="239"/>
      <c r="Y748" s="239"/>
      <c r="Z748" s="239"/>
      <c r="AA748" s="239"/>
      <c r="AB748" s="188"/>
    </row>
    <row r="749" spans="1:28" s="210" customFormat="1" ht="12.75">
      <c r="A749" s="241"/>
      <c r="B749" s="239"/>
      <c r="C749" s="239"/>
      <c r="D749" s="239"/>
      <c r="E749" s="239"/>
      <c r="F749" s="138"/>
      <c r="G749" s="138"/>
      <c r="H749" s="138"/>
      <c r="I749" s="138"/>
      <c r="J749" s="138"/>
      <c r="K749" s="138"/>
      <c r="L749" s="138"/>
      <c r="M749" s="138"/>
      <c r="N749" s="138"/>
      <c r="O749" s="138"/>
      <c r="P749" s="239"/>
      <c r="Q749" s="239"/>
      <c r="R749" s="239"/>
      <c r="S749" s="240"/>
      <c r="T749" s="239"/>
      <c r="U749" s="239"/>
      <c r="V749" s="239"/>
      <c r="W749" s="239"/>
      <c r="X749" s="239"/>
      <c r="Y749" s="239"/>
      <c r="Z749" s="239"/>
      <c r="AA749" s="239"/>
      <c r="AB749" s="188"/>
    </row>
    <row r="750" spans="1:28" s="210" customFormat="1" ht="12.75">
      <c r="A750" s="241"/>
      <c r="B750" s="239"/>
      <c r="C750" s="239"/>
      <c r="D750" s="239"/>
      <c r="E750" s="239"/>
      <c r="F750" s="138"/>
      <c r="G750" s="138"/>
      <c r="H750" s="138"/>
      <c r="I750" s="138"/>
      <c r="J750" s="138"/>
      <c r="K750" s="138"/>
      <c r="L750" s="138"/>
      <c r="M750" s="138"/>
      <c r="N750" s="138"/>
      <c r="O750" s="138"/>
      <c r="P750" s="239"/>
      <c r="Q750" s="239"/>
      <c r="R750" s="239"/>
      <c r="S750" s="240"/>
      <c r="T750" s="239"/>
      <c r="U750" s="239"/>
      <c r="V750" s="239"/>
      <c r="W750" s="239"/>
      <c r="X750" s="239"/>
      <c r="Y750" s="239"/>
      <c r="Z750" s="239"/>
      <c r="AA750" s="239"/>
      <c r="AB750" s="188"/>
    </row>
    <row r="751" spans="1:28" s="210" customFormat="1" ht="12.75">
      <c r="A751" s="241"/>
      <c r="B751" s="239"/>
      <c r="C751" s="239"/>
      <c r="D751" s="239"/>
      <c r="E751" s="239"/>
      <c r="F751" s="138"/>
      <c r="G751" s="138"/>
      <c r="H751" s="138"/>
      <c r="I751" s="138"/>
      <c r="J751" s="138"/>
      <c r="K751" s="138"/>
      <c r="L751" s="138"/>
      <c r="M751" s="138"/>
      <c r="N751" s="138"/>
      <c r="O751" s="138"/>
      <c r="P751" s="239"/>
      <c r="Q751" s="239"/>
      <c r="R751" s="239"/>
      <c r="S751" s="240"/>
      <c r="T751" s="239"/>
      <c r="U751" s="239"/>
      <c r="V751" s="239"/>
      <c r="W751" s="239"/>
      <c r="X751" s="239"/>
      <c r="Y751" s="239"/>
      <c r="Z751" s="239"/>
      <c r="AA751" s="239"/>
      <c r="AB751" s="188"/>
    </row>
    <row r="752" spans="1:28" s="210" customFormat="1" ht="12.75">
      <c r="A752" s="241"/>
      <c r="B752" s="239"/>
      <c r="C752" s="239"/>
      <c r="D752" s="239"/>
      <c r="E752" s="239"/>
      <c r="F752" s="138"/>
      <c r="G752" s="138"/>
      <c r="H752" s="138"/>
      <c r="I752" s="138"/>
      <c r="J752" s="138"/>
      <c r="K752" s="138"/>
      <c r="L752" s="138"/>
      <c r="M752" s="138"/>
      <c r="N752" s="138"/>
      <c r="O752" s="138"/>
      <c r="P752" s="239"/>
      <c r="Q752" s="239"/>
      <c r="R752" s="239"/>
      <c r="S752" s="240"/>
      <c r="T752" s="239"/>
      <c r="U752" s="239"/>
      <c r="V752" s="239"/>
      <c r="W752" s="239"/>
      <c r="X752" s="239"/>
      <c r="Y752" s="239"/>
      <c r="Z752" s="239"/>
      <c r="AA752" s="239"/>
      <c r="AB752" s="188"/>
    </row>
    <row r="753" spans="1:28" s="210" customFormat="1" ht="12.75">
      <c r="A753" s="241"/>
      <c r="B753" s="239"/>
      <c r="C753" s="239"/>
      <c r="D753" s="239"/>
      <c r="E753" s="239"/>
      <c r="F753" s="138"/>
      <c r="G753" s="138"/>
      <c r="H753" s="138"/>
      <c r="I753" s="138"/>
      <c r="J753" s="138"/>
      <c r="K753" s="138"/>
      <c r="L753" s="138"/>
      <c r="M753" s="138"/>
      <c r="N753" s="138"/>
      <c r="O753" s="138"/>
      <c r="P753" s="239"/>
      <c r="Q753" s="239"/>
      <c r="R753" s="239"/>
      <c r="S753" s="240"/>
      <c r="T753" s="239"/>
      <c r="U753" s="239"/>
      <c r="V753" s="239"/>
      <c r="W753" s="239"/>
      <c r="X753" s="239"/>
      <c r="Y753" s="239"/>
      <c r="Z753" s="239"/>
      <c r="AA753" s="239"/>
      <c r="AB753" s="188"/>
    </row>
    <row r="754" spans="1:28" s="210" customFormat="1" ht="12.75">
      <c r="A754" s="241"/>
      <c r="B754" s="239"/>
      <c r="C754" s="239"/>
      <c r="D754" s="239"/>
      <c r="E754" s="239"/>
      <c r="F754" s="138"/>
      <c r="G754" s="138"/>
      <c r="H754" s="138"/>
      <c r="I754" s="138"/>
      <c r="J754" s="138"/>
      <c r="K754" s="138"/>
      <c r="L754" s="138"/>
      <c r="M754" s="138"/>
      <c r="N754" s="138"/>
      <c r="O754" s="138"/>
      <c r="P754" s="239"/>
      <c r="Q754" s="239"/>
      <c r="R754" s="239"/>
      <c r="S754" s="240"/>
      <c r="T754" s="239"/>
      <c r="U754" s="239"/>
      <c r="V754" s="239"/>
      <c r="W754" s="239"/>
      <c r="X754" s="239"/>
      <c r="Y754" s="239"/>
      <c r="Z754" s="239"/>
      <c r="AA754" s="239"/>
      <c r="AB754" s="188"/>
    </row>
    <row r="755" spans="1:28" s="210" customFormat="1" ht="12.75">
      <c r="A755" s="241"/>
      <c r="B755" s="239"/>
      <c r="C755" s="239"/>
      <c r="D755" s="239"/>
      <c r="E755" s="239"/>
      <c r="F755" s="138"/>
      <c r="G755" s="138"/>
      <c r="H755" s="138"/>
      <c r="I755" s="138"/>
      <c r="J755" s="138"/>
      <c r="K755" s="138"/>
      <c r="L755" s="138"/>
      <c r="M755" s="138"/>
      <c r="N755" s="138"/>
      <c r="O755" s="138"/>
      <c r="P755" s="239"/>
      <c r="Q755" s="239"/>
      <c r="R755" s="239"/>
      <c r="S755" s="240"/>
      <c r="T755" s="239"/>
      <c r="U755" s="239"/>
      <c r="V755" s="239"/>
      <c r="W755" s="239"/>
      <c r="X755" s="239"/>
      <c r="Y755" s="239"/>
      <c r="Z755" s="239"/>
      <c r="AA755" s="239"/>
      <c r="AB755" s="188"/>
    </row>
    <row r="756" spans="1:28" s="210" customFormat="1" ht="12.75">
      <c r="A756" s="241"/>
      <c r="B756" s="239"/>
      <c r="C756" s="239"/>
      <c r="D756" s="239"/>
      <c r="E756" s="239"/>
      <c r="F756" s="138"/>
      <c r="G756" s="138"/>
      <c r="H756" s="138"/>
      <c r="I756" s="138"/>
      <c r="J756" s="138"/>
      <c r="K756" s="138"/>
      <c r="L756" s="138"/>
      <c r="M756" s="138"/>
      <c r="N756" s="138"/>
      <c r="O756" s="138"/>
      <c r="P756" s="239"/>
      <c r="Q756" s="239"/>
      <c r="R756" s="239"/>
      <c r="S756" s="240"/>
      <c r="T756" s="239"/>
      <c r="U756" s="239"/>
      <c r="V756" s="239"/>
      <c r="W756" s="239"/>
      <c r="X756" s="239"/>
      <c r="Y756" s="239"/>
      <c r="Z756" s="239"/>
      <c r="AA756" s="239"/>
      <c r="AB756" s="188"/>
    </row>
    <row r="757" spans="1:28" s="210" customFormat="1" ht="12.75">
      <c r="A757" s="241"/>
      <c r="B757" s="239"/>
      <c r="C757" s="239"/>
      <c r="D757" s="239"/>
      <c r="E757" s="239"/>
      <c r="F757" s="138"/>
      <c r="G757" s="138"/>
      <c r="H757" s="138"/>
      <c r="I757" s="138"/>
      <c r="J757" s="138"/>
      <c r="K757" s="138"/>
      <c r="L757" s="138"/>
      <c r="M757" s="138"/>
      <c r="N757" s="138"/>
      <c r="O757" s="138"/>
      <c r="P757" s="239"/>
      <c r="Q757" s="239"/>
      <c r="R757" s="239"/>
      <c r="S757" s="240"/>
      <c r="T757" s="239"/>
      <c r="U757" s="239"/>
      <c r="V757" s="239"/>
      <c r="W757" s="239"/>
      <c r="X757" s="239"/>
      <c r="Y757" s="239"/>
      <c r="Z757" s="239"/>
      <c r="AA757" s="239"/>
      <c r="AB757" s="188"/>
    </row>
    <row r="758" spans="1:28" s="210" customFormat="1" ht="12.75">
      <c r="A758" s="241"/>
      <c r="B758" s="239"/>
      <c r="C758" s="239"/>
      <c r="D758" s="239"/>
      <c r="E758" s="239"/>
      <c r="F758" s="138"/>
      <c r="G758" s="138"/>
      <c r="H758" s="138"/>
      <c r="I758" s="138"/>
      <c r="J758" s="138"/>
      <c r="K758" s="138"/>
      <c r="L758" s="138"/>
      <c r="M758" s="138"/>
      <c r="N758" s="138"/>
      <c r="O758" s="138"/>
      <c r="P758" s="239"/>
      <c r="Q758" s="239"/>
      <c r="R758" s="239"/>
      <c r="S758" s="240"/>
      <c r="T758" s="239"/>
      <c r="U758" s="239"/>
      <c r="V758" s="239"/>
      <c r="W758" s="239"/>
      <c r="X758" s="239"/>
      <c r="Y758" s="239"/>
      <c r="Z758" s="239"/>
      <c r="AA758" s="239"/>
      <c r="AB758" s="188"/>
    </row>
    <row r="759" spans="1:28" s="210" customFormat="1" ht="12.75">
      <c r="A759" s="241"/>
      <c r="B759" s="239"/>
      <c r="C759" s="239"/>
      <c r="D759" s="239"/>
      <c r="E759" s="239"/>
      <c r="F759" s="138"/>
      <c r="G759" s="138"/>
      <c r="H759" s="138"/>
      <c r="I759" s="138"/>
      <c r="J759" s="138"/>
      <c r="K759" s="138"/>
      <c r="L759" s="138"/>
      <c r="M759" s="138"/>
      <c r="N759" s="138"/>
      <c r="O759" s="138"/>
      <c r="P759" s="239"/>
      <c r="Q759" s="239"/>
      <c r="R759" s="239"/>
      <c r="S759" s="240"/>
      <c r="T759" s="239"/>
      <c r="U759" s="239"/>
      <c r="V759" s="239"/>
      <c r="W759" s="239"/>
      <c r="X759" s="239"/>
      <c r="Y759" s="239"/>
      <c r="Z759" s="239"/>
      <c r="AA759" s="239"/>
      <c r="AB759" s="188"/>
    </row>
    <row r="760" spans="1:28" s="210" customFormat="1" ht="12.75">
      <c r="A760" s="241"/>
      <c r="B760" s="239"/>
      <c r="C760" s="239"/>
      <c r="D760" s="239"/>
      <c r="E760" s="239"/>
      <c r="F760" s="138"/>
      <c r="G760" s="138"/>
      <c r="H760" s="138"/>
      <c r="I760" s="138"/>
      <c r="J760" s="138"/>
      <c r="K760" s="138"/>
      <c r="L760" s="138"/>
      <c r="M760" s="138"/>
      <c r="N760" s="138"/>
      <c r="O760" s="138"/>
      <c r="P760" s="239"/>
      <c r="Q760" s="239"/>
      <c r="R760" s="239"/>
      <c r="S760" s="240"/>
      <c r="T760" s="239"/>
      <c r="U760" s="239"/>
      <c r="V760" s="239"/>
      <c r="W760" s="239"/>
      <c r="X760" s="239"/>
      <c r="Y760" s="239"/>
      <c r="Z760" s="239"/>
      <c r="AA760" s="239"/>
      <c r="AB760" s="188"/>
    </row>
    <row r="761" spans="1:28" s="210" customFormat="1" ht="12.75">
      <c r="A761" s="241"/>
      <c r="B761" s="239"/>
      <c r="C761" s="239"/>
      <c r="D761" s="239"/>
      <c r="E761" s="239"/>
      <c r="F761" s="138"/>
      <c r="G761" s="138"/>
      <c r="H761" s="138"/>
      <c r="I761" s="138"/>
      <c r="J761" s="138"/>
      <c r="K761" s="138"/>
      <c r="L761" s="138"/>
      <c r="M761" s="138"/>
      <c r="N761" s="138"/>
      <c r="O761" s="138"/>
      <c r="P761" s="239"/>
      <c r="Q761" s="239"/>
      <c r="R761" s="239"/>
      <c r="S761" s="240"/>
      <c r="T761" s="239"/>
      <c r="U761" s="239"/>
      <c r="V761" s="239"/>
      <c r="W761" s="239"/>
      <c r="X761" s="239"/>
      <c r="Y761" s="239"/>
      <c r="Z761" s="239"/>
      <c r="AA761" s="239"/>
      <c r="AB761" s="188"/>
    </row>
    <row r="762" spans="1:28" s="210" customFormat="1" ht="12.75">
      <c r="A762" s="241"/>
      <c r="B762" s="239"/>
      <c r="C762" s="239"/>
      <c r="D762" s="239"/>
      <c r="E762" s="239"/>
      <c r="F762" s="138"/>
      <c r="G762" s="138"/>
      <c r="H762" s="138"/>
      <c r="I762" s="138"/>
      <c r="J762" s="138"/>
      <c r="K762" s="138"/>
      <c r="L762" s="138"/>
      <c r="M762" s="138"/>
      <c r="N762" s="138"/>
      <c r="O762" s="138"/>
      <c r="P762" s="239"/>
      <c r="Q762" s="239"/>
      <c r="R762" s="239"/>
      <c r="S762" s="240"/>
      <c r="T762" s="239"/>
      <c r="U762" s="239"/>
      <c r="V762" s="239"/>
      <c r="W762" s="239"/>
      <c r="X762" s="239"/>
      <c r="Y762" s="239"/>
      <c r="Z762" s="239"/>
      <c r="AA762" s="239"/>
      <c r="AB762" s="188"/>
    </row>
    <row r="763" spans="1:28" s="210" customFormat="1" ht="12.75">
      <c r="A763" s="241"/>
      <c r="B763" s="239"/>
      <c r="C763" s="239"/>
      <c r="D763" s="239"/>
      <c r="E763" s="239"/>
      <c r="F763" s="138"/>
      <c r="G763" s="138"/>
      <c r="H763" s="138"/>
      <c r="I763" s="138"/>
      <c r="J763" s="138"/>
      <c r="K763" s="138"/>
      <c r="L763" s="138"/>
      <c r="M763" s="138"/>
      <c r="N763" s="138"/>
      <c r="O763" s="138"/>
      <c r="P763" s="239"/>
      <c r="Q763" s="239"/>
      <c r="R763" s="239"/>
      <c r="S763" s="240"/>
      <c r="T763" s="239"/>
      <c r="U763" s="239"/>
      <c r="V763" s="239"/>
      <c r="W763" s="239"/>
      <c r="X763" s="239"/>
      <c r="Y763" s="239"/>
      <c r="Z763" s="239"/>
      <c r="AA763" s="239"/>
      <c r="AB763" s="188"/>
    </row>
    <row r="764" spans="1:28" s="210" customFormat="1" ht="12.75">
      <c r="A764" s="241"/>
      <c r="B764" s="239"/>
      <c r="C764" s="239"/>
      <c r="D764" s="239"/>
      <c r="E764" s="239"/>
      <c r="F764" s="138"/>
      <c r="G764" s="138"/>
      <c r="H764" s="138"/>
      <c r="I764" s="138"/>
      <c r="J764" s="138"/>
      <c r="K764" s="138"/>
      <c r="L764" s="138"/>
      <c r="M764" s="138"/>
      <c r="N764" s="138"/>
      <c r="O764" s="138"/>
      <c r="P764" s="239"/>
      <c r="Q764" s="239"/>
      <c r="R764" s="239"/>
      <c r="S764" s="240"/>
      <c r="T764" s="239"/>
      <c r="U764" s="239"/>
      <c r="V764" s="239"/>
      <c r="W764" s="239"/>
      <c r="X764" s="239"/>
      <c r="Y764" s="239"/>
      <c r="Z764" s="239"/>
      <c r="AA764" s="239"/>
      <c r="AB764" s="188"/>
    </row>
    <row r="765" spans="1:28" s="210" customFormat="1" ht="12.75">
      <c r="A765" s="241"/>
      <c r="B765" s="239"/>
      <c r="C765" s="239"/>
      <c r="D765" s="239"/>
      <c r="E765" s="239"/>
      <c r="F765" s="138"/>
      <c r="G765" s="138"/>
      <c r="H765" s="138"/>
      <c r="I765" s="138"/>
      <c r="J765" s="138"/>
      <c r="K765" s="138"/>
      <c r="L765" s="138"/>
      <c r="M765" s="138"/>
      <c r="N765" s="138"/>
      <c r="O765" s="138"/>
      <c r="P765" s="239"/>
      <c r="Q765" s="239"/>
      <c r="R765" s="239"/>
      <c r="S765" s="240"/>
      <c r="T765" s="239"/>
      <c r="U765" s="239"/>
      <c r="V765" s="239"/>
      <c r="W765" s="239"/>
      <c r="X765" s="239"/>
      <c r="Y765" s="239"/>
      <c r="Z765" s="239"/>
      <c r="AA765" s="239"/>
      <c r="AB765" s="188"/>
    </row>
    <row r="766" spans="1:28" s="210" customFormat="1" ht="12.75">
      <c r="A766" s="241"/>
      <c r="B766" s="239"/>
      <c r="C766" s="239"/>
      <c r="D766" s="239"/>
      <c r="E766" s="239"/>
      <c r="F766" s="138"/>
      <c r="G766" s="138"/>
      <c r="H766" s="138"/>
      <c r="I766" s="138"/>
      <c r="J766" s="138"/>
      <c r="K766" s="138"/>
      <c r="L766" s="138"/>
      <c r="M766" s="138"/>
      <c r="N766" s="138"/>
      <c r="O766" s="138"/>
      <c r="P766" s="239"/>
      <c r="Q766" s="239"/>
      <c r="R766" s="239"/>
      <c r="S766" s="240"/>
      <c r="T766" s="239"/>
      <c r="U766" s="239"/>
      <c r="V766" s="239"/>
      <c r="W766" s="239"/>
      <c r="X766" s="239"/>
      <c r="Y766" s="239"/>
      <c r="Z766" s="239"/>
      <c r="AA766" s="239"/>
      <c r="AB766" s="188"/>
    </row>
    <row r="767" spans="1:28" s="210" customFormat="1" ht="12.75">
      <c r="A767" s="241"/>
      <c r="B767" s="239"/>
      <c r="C767" s="239"/>
      <c r="D767" s="239"/>
      <c r="E767" s="239"/>
      <c r="F767" s="138"/>
      <c r="G767" s="138"/>
      <c r="H767" s="138"/>
      <c r="I767" s="138"/>
      <c r="J767" s="138"/>
      <c r="K767" s="138"/>
      <c r="L767" s="138"/>
      <c r="M767" s="138"/>
      <c r="N767" s="138"/>
      <c r="O767" s="138"/>
      <c r="P767" s="239"/>
      <c r="Q767" s="239"/>
      <c r="R767" s="239"/>
      <c r="S767" s="240"/>
      <c r="T767" s="239"/>
      <c r="U767" s="239"/>
      <c r="V767" s="239"/>
      <c r="W767" s="239"/>
      <c r="X767" s="239"/>
      <c r="Y767" s="239"/>
      <c r="Z767" s="239"/>
      <c r="AA767" s="239"/>
      <c r="AB767" s="188"/>
    </row>
    <row r="768" spans="1:28" s="210" customFormat="1" ht="12.75">
      <c r="A768" s="241"/>
      <c r="B768" s="239"/>
      <c r="C768" s="239"/>
      <c r="D768" s="239"/>
      <c r="E768" s="239"/>
      <c r="F768" s="138"/>
      <c r="G768" s="138"/>
      <c r="H768" s="138"/>
      <c r="I768" s="138"/>
      <c r="J768" s="138"/>
      <c r="K768" s="138"/>
      <c r="L768" s="138"/>
      <c r="M768" s="138"/>
      <c r="N768" s="138"/>
      <c r="O768" s="138"/>
      <c r="P768" s="239"/>
      <c r="Q768" s="239"/>
      <c r="R768" s="239"/>
      <c r="S768" s="240"/>
      <c r="T768" s="239"/>
      <c r="U768" s="239"/>
      <c r="V768" s="239"/>
      <c r="W768" s="239"/>
      <c r="X768" s="239"/>
      <c r="Y768" s="239"/>
      <c r="Z768" s="239"/>
      <c r="AA768" s="239"/>
      <c r="AB768" s="188"/>
    </row>
    <row r="769" spans="1:28" s="210" customFormat="1" ht="12.75">
      <c r="A769" s="241"/>
      <c r="B769" s="239"/>
      <c r="C769" s="239"/>
      <c r="D769" s="239"/>
      <c r="E769" s="239"/>
      <c r="F769" s="138"/>
      <c r="G769" s="138"/>
      <c r="H769" s="138"/>
      <c r="I769" s="138"/>
      <c r="J769" s="138"/>
      <c r="K769" s="138"/>
      <c r="L769" s="138"/>
      <c r="M769" s="138"/>
      <c r="N769" s="138"/>
      <c r="O769" s="138"/>
      <c r="P769" s="239"/>
      <c r="Q769" s="239"/>
      <c r="R769" s="239"/>
      <c r="S769" s="240"/>
      <c r="T769" s="239"/>
      <c r="U769" s="239"/>
      <c r="V769" s="239"/>
      <c r="W769" s="239"/>
      <c r="X769" s="239"/>
      <c r="Y769" s="239"/>
      <c r="Z769" s="239"/>
      <c r="AA769" s="239"/>
      <c r="AB769" s="188"/>
    </row>
    <row r="770" spans="1:28" s="210" customFormat="1" ht="12.75">
      <c r="A770" s="241"/>
      <c r="B770" s="239"/>
      <c r="C770" s="239"/>
      <c r="D770" s="239"/>
      <c r="E770" s="239"/>
      <c r="F770" s="138"/>
      <c r="G770" s="138"/>
      <c r="H770" s="138"/>
      <c r="I770" s="138"/>
      <c r="J770" s="138"/>
      <c r="K770" s="138"/>
      <c r="L770" s="138"/>
      <c r="M770" s="138"/>
      <c r="N770" s="138"/>
      <c r="O770" s="138"/>
      <c r="P770" s="239"/>
      <c r="Q770" s="239"/>
      <c r="R770" s="239"/>
      <c r="S770" s="240"/>
      <c r="T770" s="239"/>
      <c r="U770" s="239"/>
      <c r="V770" s="239"/>
      <c r="W770" s="239"/>
      <c r="X770" s="239"/>
      <c r="Y770" s="239"/>
      <c r="Z770" s="239"/>
      <c r="AA770" s="239"/>
      <c r="AB770" s="188"/>
    </row>
    <row r="771" spans="1:28" s="210" customFormat="1" ht="12.75">
      <c r="A771" s="241"/>
      <c r="B771" s="239"/>
      <c r="C771" s="239"/>
      <c r="D771" s="239"/>
      <c r="E771" s="239"/>
      <c r="F771" s="138"/>
      <c r="G771" s="138"/>
      <c r="H771" s="138"/>
      <c r="I771" s="138"/>
      <c r="J771" s="138"/>
      <c r="K771" s="138"/>
      <c r="L771" s="138"/>
      <c r="M771" s="138"/>
      <c r="N771" s="138"/>
      <c r="O771" s="138"/>
      <c r="P771" s="239"/>
      <c r="Q771" s="239"/>
      <c r="R771" s="239"/>
      <c r="S771" s="240"/>
      <c r="T771" s="239"/>
      <c r="U771" s="239"/>
      <c r="V771" s="239"/>
      <c r="W771" s="239"/>
      <c r="X771" s="239"/>
      <c r="Y771" s="239"/>
      <c r="Z771" s="239"/>
      <c r="AA771" s="239"/>
      <c r="AB771" s="188"/>
    </row>
    <row r="772" spans="1:28" s="210" customFormat="1" ht="12.75">
      <c r="A772" s="241"/>
      <c r="B772" s="239"/>
      <c r="C772" s="239"/>
      <c r="D772" s="239"/>
      <c r="E772" s="239"/>
      <c r="F772" s="138"/>
      <c r="G772" s="138"/>
      <c r="H772" s="138"/>
      <c r="I772" s="138"/>
      <c r="J772" s="138"/>
      <c r="K772" s="138"/>
      <c r="L772" s="138"/>
      <c r="M772" s="138"/>
      <c r="N772" s="138"/>
      <c r="O772" s="138"/>
      <c r="P772" s="239"/>
      <c r="Q772" s="239"/>
      <c r="R772" s="239"/>
      <c r="S772" s="240"/>
      <c r="T772" s="239"/>
      <c r="U772" s="239"/>
      <c r="V772" s="239"/>
      <c r="W772" s="239"/>
      <c r="X772" s="239"/>
      <c r="Y772" s="239"/>
      <c r="Z772" s="239"/>
      <c r="AA772" s="239"/>
      <c r="AB772" s="188"/>
    </row>
    <row r="773" spans="1:28" s="210" customFormat="1" ht="12.75">
      <c r="A773" s="241"/>
      <c r="B773" s="239"/>
      <c r="C773" s="239"/>
      <c r="D773" s="239"/>
      <c r="E773" s="239"/>
      <c r="F773" s="138"/>
      <c r="G773" s="138"/>
      <c r="H773" s="138"/>
      <c r="I773" s="138"/>
      <c r="J773" s="138"/>
      <c r="K773" s="138"/>
      <c r="L773" s="138"/>
      <c r="M773" s="138"/>
      <c r="N773" s="138"/>
      <c r="O773" s="138"/>
      <c r="P773" s="239"/>
      <c r="Q773" s="239"/>
      <c r="R773" s="239"/>
      <c r="S773" s="240"/>
      <c r="T773" s="239"/>
      <c r="U773" s="239"/>
      <c r="V773" s="239"/>
      <c r="W773" s="239"/>
      <c r="X773" s="239"/>
      <c r="Y773" s="239"/>
      <c r="Z773" s="239"/>
      <c r="AA773" s="239"/>
      <c r="AB773" s="188"/>
    </row>
    <row r="774" spans="1:28" s="210" customFormat="1" ht="12.75">
      <c r="A774" s="241"/>
      <c r="B774" s="239"/>
      <c r="C774" s="239"/>
      <c r="D774" s="239"/>
      <c r="E774" s="239"/>
      <c r="F774" s="138"/>
      <c r="G774" s="138"/>
      <c r="H774" s="138"/>
      <c r="I774" s="138"/>
      <c r="J774" s="138"/>
      <c r="K774" s="138"/>
      <c r="L774" s="138"/>
      <c r="M774" s="138"/>
      <c r="N774" s="138"/>
      <c r="O774" s="138"/>
      <c r="P774" s="239"/>
      <c r="Q774" s="239"/>
      <c r="R774" s="239"/>
      <c r="S774" s="240"/>
      <c r="T774" s="239"/>
      <c r="U774" s="239"/>
      <c r="V774" s="239"/>
      <c r="W774" s="239"/>
      <c r="X774" s="239"/>
      <c r="Y774" s="239"/>
      <c r="Z774" s="239"/>
      <c r="AA774" s="239"/>
      <c r="AB774" s="188"/>
    </row>
    <row r="775" spans="1:28" s="210" customFormat="1" ht="12.75">
      <c r="A775" s="241"/>
      <c r="B775" s="239"/>
      <c r="C775" s="239"/>
      <c r="D775" s="239"/>
      <c r="E775" s="239"/>
      <c r="F775" s="138"/>
      <c r="G775" s="138"/>
      <c r="H775" s="138"/>
      <c r="I775" s="138"/>
      <c r="J775" s="138"/>
      <c r="K775" s="138"/>
      <c r="L775" s="138"/>
      <c r="M775" s="138"/>
      <c r="N775" s="138"/>
      <c r="O775" s="138"/>
      <c r="P775" s="239"/>
      <c r="Q775" s="239"/>
      <c r="R775" s="239"/>
      <c r="S775" s="240"/>
      <c r="T775" s="239"/>
      <c r="U775" s="239"/>
      <c r="V775" s="239"/>
      <c r="W775" s="239"/>
      <c r="X775" s="239"/>
      <c r="Y775" s="239"/>
      <c r="Z775" s="239"/>
      <c r="AA775" s="239"/>
      <c r="AB775" s="188"/>
    </row>
    <row r="776" spans="1:28" s="210" customFormat="1" ht="12.75">
      <c r="A776" s="241"/>
      <c r="B776" s="239"/>
      <c r="C776" s="239"/>
      <c r="D776" s="239"/>
      <c r="E776" s="239"/>
      <c r="F776" s="138"/>
      <c r="G776" s="138"/>
      <c r="H776" s="138"/>
      <c r="I776" s="138"/>
      <c r="J776" s="138"/>
      <c r="K776" s="138"/>
      <c r="L776" s="138"/>
      <c r="M776" s="138"/>
      <c r="N776" s="138"/>
      <c r="O776" s="138"/>
      <c r="P776" s="239"/>
      <c r="Q776" s="239"/>
      <c r="R776" s="239"/>
      <c r="S776" s="240"/>
      <c r="T776" s="239"/>
      <c r="U776" s="239"/>
      <c r="V776" s="239"/>
      <c r="W776" s="239"/>
      <c r="X776" s="239"/>
      <c r="Y776" s="239"/>
      <c r="Z776" s="239"/>
      <c r="AA776" s="239"/>
      <c r="AB776" s="188"/>
    </row>
    <row r="777" spans="1:28" s="210" customFormat="1" ht="12.75">
      <c r="A777" s="241"/>
      <c r="B777" s="239"/>
      <c r="C777" s="239"/>
      <c r="D777" s="239"/>
      <c r="E777" s="239"/>
      <c r="F777" s="138"/>
      <c r="G777" s="138"/>
      <c r="H777" s="138"/>
      <c r="I777" s="138"/>
      <c r="J777" s="138"/>
      <c r="K777" s="138"/>
      <c r="L777" s="138"/>
      <c r="M777" s="138"/>
      <c r="N777" s="138"/>
      <c r="O777" s="138"/>
      <c r="P777" s="239"/>
      <c r="Q777" s="239"/>
      <c r="R777" s="239"/>
      <c r="S777" s="240"/>
      <c r="T777" s="239"/>
      <c r="U777" s="239"/>
      <c r="V777" s="239"/>
      <c r="W777" s="239"/>
      <c r="X777" s="239"/>
      <c r="Y777" s="239"/>
      <c r="Z777" s="239"/>
      <c r="AA777" s="239"/>
      <c r="AB777" s="188"/>
    </row>
    <row r="778" spans="1:28" s="210" customFormat="1" ht="12.75">
      <c r="A778" s="241"/>
      <c r="B778" s="239"/>
      <c r="C778" s="239"/>
      <c r="D778" s="239"/>
      <c r="E778" s="239"/>
      <c r="F778" s="138"/>
      <c r="G778" s="138"/>
      <c r="H778" s="138"/>
      <c r="I778" s="138"/>
      <c r="J778" s="138"/>
      <c r="K778" s="138"/>
      <c r="L778" s="138"/>
      <c r="M778" s="138"/>
      <c r="N778" s="138"/>
      <c r="O778" s="138"/>
      <c r="P778" s="239"/>
      <c r="Q778" s="239"/>
      <c r="R778" s="239"/>
      <c r="S778" s="240"/>
      <c r="T778" s="239"/>
      <c r="U778" s="239"/>
      <c r="V778" s="239"/>
      <c r="W778" s="239"/>
      <c r="X778" s="239"/>
      <c r="Y778" s="239"/>
      <c r="Z778" s="239"/>
      <c r="AA778" s="239"/>
      <c r="AB778" s="188"/>
    </row>
    <row r="779" spans="1:28" s="210" customFormat="1" ht="12.75">
      <c r="A779" s="241"/>
      <c r="B779" s="239"/>
      <c r="C779" s="239"/>
      <c r="D779" s="239"/>
      <c r="E779" s="239"/>
      <c r="F779" s="138"/>
      <c r="G779" s="138"/>
      <c r="H779" s="138"/>
      <c r="I779" s="138"/>
      <c r="J779" s="138"/>
      <c r="K779" s="138"/>
      <c r="L779" s="138"/>
      <c r="M779" s="138"/>
      <c r="N779" s="138"/>
      <c r="O779" s="138"/>
      <c r="P779" s="239"/>
      <c r="Q779" s="239"/>
      <c r="R779" s="239"/>
      <c r="S779" s="240"/>
      <c r="T779" s="239"/>
      <c r="U779" s="239"/>
      <c r="V779" s="239"/>
      <c r="W779" s="239"/>
      <c r="X779" s="239"/>
      <c r="Y779" s="239"/>
      <c r="Z779" s="239"/>
      <c r="AA779" s="239"/>
      <c r="AB779" s="188"/>
    </row>
    <row r="780" spans="1:28" s="210" customFormat="1" ht="12.75">
      <c r="A780" s="241"/>
      <c r="B780" s="239"/>
      <c r="C780" s="239"/>
      <c r="D780" s="239"/>
      <c r="E780" s="239"/>
      <c r="F780" s="138"/>
      <c r="G780" s="138"/>
      <c r="H780" s="138"/>
      <c r="I780" s="138"/>
      <c r="J780" s="138"/>
      <c r="K780" s="138"/>
      <c r="L780" s="138"/>
      <c r="M780" s="138"/>
      <c r="N780" s="138"/>
      <c r="O780" s="138"/>
      <c r="P780" s="239"/>
      <c r="Q780" s="239"/>
      <c r="R780" s="239"/>
      <c r="S780" s="240"/>
      <c r="T780" s="239"/>
      <c r="U780" s="239"/>
      <c r="V780" s="239"/>
      <c r="W780" s="239"/>
      <c r="X780" s="239"/>
      <c r="Y780" s="239"/>
      <c r="Z780" s="239"/>
      <c r="AA780" s="239"/>
      <c r="AB780" s="188"/>
    </row>
    <row r="781" spans="1:28" s="210" customFormat="1" ht="12.75">
      <c r="A781" s="241"/>
      <c r="B781" s="239"/>
      <c r="C781" s="239"/>
      <c r="D781" s="239"/>
      <c r="E781" s="239"/>
      <c r="F781" s="138"/>
      <c r="G781" s="138"/>
      <c r="H781" s="138"/>
      <c r="I781" s="138"/>
      <c r="J781" s="138"/>
      <c r="K781" s="138"/>
      <c r="L781" s="138"/>
      <c r="M781" s="138"/>
      <c r="N781" s="138"/>
      <c r="O781" s="138"/>
      <c r="P781" s="239"/>
      <c r="Q781" s="239"/>
      <c r="R781" s="239"/>
      <c r="S781" s="240"/>
      <c r="T781" s="239"/>
      <c r="U781" s="239"/>
      <c r="V781" s="239"/>
      <c r="W781" s="239"/>
      <c r="X781" s="239"/>
      <c r="Y781" s="239"/>
      <c r="Z781" s="239"/>
      <c r="AA781" s="239"/>
      <c r="AB781" s="188"/>
    </row>
    <row r="782" spans="1:28" s="210" customFormat="1" ht="12.75">
      <c r="A782" s="241"/>
      <c r="B782" s="239"/>
      <c r="C782" s="239"/>
      <c r="D782" s="239"/>
      <c r="E782" s="239"/>
      <c r="F782" s="138"/>
      <c r="G782" s="138"/>
      <c r="H782" s="138"/>
      <c r="I782" s="138"/>
      <c r="J782" s="138"/>
      <c r="K782" s="138"/>
      <c r="L782" s="138"/>
      <c r="M782" s="138"/>
      <c r="N782" s="138"/>
      <c r="O782" s="138"/>
      <c r="P782" s="239"/>
      <c r="Q782" s="239"/>
      <c r="R782" s="239"/>
      <c r="S782" s="240"/>
      <c r="T782" s="239"/>
      <c r="U782" s="239"/>
      <c r="V782" s="239"/>
      <c r="W782" s="239"/>
      <c r="X782" s="239"/>
      <c r="Y782" s="239"/>
      <c r="Z782" s="239"/>
      <c r="AA782" s="239"/>
      <c r="AB782" s="188"/>
    </row>
    <row r="783" spans="1:28" s="210" customFormat="1" ht="12.75">
      <c r="A783" s="241"/>
      <c r="B783" s="239"/>
      <c r="C783" s="239"/>
      <c r="D783" s="239"/>
      <c r="E783" s="239"/>
      <c r="F783" s="138"/>
      <c r="G783" s="138"/>
      <c r="H783" s="138"/>
      <c r="I783" s="138"/>
      <c r="J783" s="138"/>
      <c r="K783" s="138"/>
      <c r="L783" s="138"/>
      <c r="M783" s="138"/>
      <c r="N783" s="138"/>
      <c r="O783" s="138"/>
      <c r="P783" s="239"/>
      <c r="Q783" s="239"/>
      <c r="R783" s="239"/>
      <c r="S783" s="240"/>
      <c r="T783" s="239"/>
      <c r="U783" s="239"/>
      <c r="V783" s="239"/>
      <c r="W783" s="239"/>
      <c r="X783" s="239"/>
      <c r="Y783" s="239"/>
      <c r="Z783" s="239"/>
      <c r="AA783" s="239"/>
      <c r="AB783" s="188"/>
    </row>
    <row r="784" spans="1:28" s="210" customFormat="1" ht="12.75">
      <c r="A784" s="241"/>
      <c r="B784" s="239"/>
      <c r="C784" s="239"/>
      <c r="D784" s="239"/>
      <c r="E784" s="239"/>
      <c r="F784" s="138"/>
      <c r="G784" s="138"/>
      <c r="H784" s="138"/>
      <c r="I784" s="138"/>
      <c r="J784" s="138"/>
      <c r="K784" s="138"/>
      <c r="L784" s="138"/>
      <c r="M784" s="138"/>
      <c r="N784" s="138"/>
      <c r="O784" s="138"/>
      <c r="P784" s="239"/>
      <c r="Q784" s="239"/>
      <c r="R784" s="239"/>
      <c r="S784" s="240"/>
      <c r="T784" s="239"/>
      <c r="U784" s="239"/>
      <c r="V784" s="239"/>
      <c r="W784" s="239"/>
      <c r="X784" s="239"/>
      <c r="Y784" s="239"/>
      <c r="Z784" s="239"/>
      <c r="AA784" s="239"/>
      <c r="AB784" s="188"/>
    </row>
    <row r="785" spans="1:28" s="210" customFormat="1" ht="12.75">
      <c r="A785" s="241"/>
      <c r="B785" s="239"/>
      <c r="C785" s="239"/>
      <c r="D785" s="239"/>
      <c r="E785" s="239"/>
      <c r="F785" s="138"/>
      <c r="G785" s="138"/>
      <c r="H785" s="138"/>
      <c r="I785" s="138"/>
      <c r="J785" s="138"/>
      <c r="K785" s="138"/>
      <c r="L785" s="138"/>
      <c r="M785" s="138"/>
      <c r="N785" s="138"/>
      <c r="O785" s="138"/>
      <c r="P785" s="239"/>
      <c r="Q785" s="239"/>
      <c r="R785" s="239"/>
      <c r="S785" s="240"/>
      <c r="T785" s="239"/>
      <c r="U785" s="239"/>
      <c r="V785" s="239"/>
      <c r="W785" s="239"/>
      <c r="X785" s="239"/>
      <c r="Y785" s="239"/>
      <c r="Z785" s="239"/>
      <c r="AA785" s="239"/>
      <c r="AB785" s="188"/>
    </row>
    <row r="786" spans="1:28" s="210" customFormat="1" ht="12.75">
      <c r="A786" s="241"/>
      <c r="B786" s="239"/>
      <c r="C786" s="239"/>
      <c r="D786" s="239"/>
      <c r="E786" s="239"/>
      <c r="F786" s="138"/>
      <c r="G786" s="138"/>
      <c r="H786" s="138"/>
      <c r="I786" s="138"/>
      <c r="J786" s="138"/>
      <c r="K786" s="138"/>
      <c r="L786" s="138"/>
      <c r="M786" s="138"/>
      <c r="N786" s="138"/>
      <c r="O786" s="138"/>
      <c r="P786" s="239"/>
      <c r="Q786" s="239"/>
      <c r="R786" s="239"/>
      <c r="S786" s="240"/>
      <c r="T786" s="239"/>
      <c r="U786" s="239"/>
      <c r="V786" s="239"/>
      <c r="W786" s="239"/>
      <c r="X786" s="239"/>
      <c r="Y786" s="239"/>
      <c r="Z786" s="239"/>
      <c r="AA786" s="239"/>
      <c r="AB786" s="188"/>
    </row>
    <row r="787" spans="1:28" s="210" customFormat="1" ht="12.75">
      <c r="A787" s="241"/>
      <c r="B787" s="239"/>
      <c r="C787" s="239"/>
      <c r="D787" s="239"/>
      <c r="E787" s="239"/>
      <c r="F787" s="138"/>
      <c r="G787" s="138"/>
      <c r="H787" s="138"/>
      <c r="I787" s="138"/>
      <c r="J787" s="138"/>
      <c r="K787" s="138"/>
      <c r="L787" s="138"/>
      <c r="M787" s="138"/>
      <c r="N787" s="138"/>
      <c r="O787" s="138"/>
      <c r="P787" s="239"/>
      <c r="Q787" s="239"/>
      <c r="R787" s="239"/>
      <c r="S787" s="240"/>
      <c r="T787" s="239"/>
      <c r="U787" s="239"/>
      <c r="V787" s="239"/>
      <c r="W787" s="239"/>
      <c r="X787" s="239"/>
      <c r="Y787" s="239"/>
      <c r="Z787" s="239"/>
      <c r="AA787" s="239"/>
      <c r="AB787" s="188"/>
    </row>
    <row r="788" spans="1:28" s="210" customFormat="1" ht="12.75">
      <c r="A788" s="241"/>
      <c r="B788" s="239"/>
      <c r="C788" s="239"/>
      <c r="D788" s="239"/>
      <c r="E788" s="239"/>
      <c r="F788" s="138"/>
      <c r="G788" s="138"/>
      <c r="H788" s="138"/>
      <c r="I788" s="138"/>
      <c r="J788" s="138"/>
      <c r="K788" s="138"/>
      <c r="L788" s="138"/>
      <c r="M788" s="138"/>
      <c r="N788" s="138"/>
      <c r="O788" s="138"/>
      <c r="P788" s="239"/>
      <c r="Q788" s="239"/>
      <c r="R788" s="239"/>
      <c r="S788" s="240"/>
      <c r="T788" s="239"/>
      <c r="U788" s="239"/>
      <c r="V788" s="239"/>
      <c r="W788" s="239"/>
      <c r="X788" s="239"/>
      <c r="Y788" s="239"/>
      <c r="Z788" s="239"/>
      <c r="AA788" s="239"/>
      <c r="AB788" s="188"/>
    </row>
    <row r="789" spans="1:28" s="210" customFormat="1" ht="12.75">
      <c r="A789" s="241"/>
      <c r="B789" s="239"/>
      <c r="C789" s="239"/>
      <c r="D789" s="239"/>
      <c r="E789" s="239"/>
      <c r="F789" s="138"/>
      <c r="G789" s="138"/>
      <c r="H789" s="138"/>
      <c r="I789" s="138"/>
      <c r="J789" s="138"/>
      <c r="K789" s="138"/>
      <c r="L789" s="138"/>
      <c r="M789" s="138"/>
      <c r="N789" s="138"/>
      <c r="O789" s="138"/>
      <c r="P789" s="239"/>
      <c r="Q789" s="239"/>
      <c r="R789" s="239"/>
      <c r="S789" s="240"/>
      <c r="T789" s="239"/>
      <c r="U789" s="239"/>
      <c r="V789" s="239"/>
      <c r="W789" s="239"/>
      <c r="X789" s="239"/>
      <c r="Y789" s="239"/>
      <c r="Z789" s="239"/>
      <c r="AA789" s="239"/>
      <c r="AB789" s="188"/>
    </row>
    <row r="790" spans="1:28" s="210" customFormat="1" ht="12.75">
      <c r="A790" s="241"/>
      <c r="B790" s="239"/>
      <c r="C790" s="239"/>
      <c r="D790" s="239"/>
      <c r="E790" s="239"/>
      <c r="F790" s="138"/>
      <c r="G790" s="138"/>
      <c r="H790" s="138"/>
      <c r="I790" s="138"/>
      <c r="J790" s="138"/>
      <c r="K790" s="138"/>
      <c r="L790" s="138"/>
      <c r="M790" s="138"/>
      <c r="N790" s="138"/>
      <c r="O790" s="138"/>
      <c r="P790" s="239"/>
      <c r="Q790" s="239"/>
      <c r="R790" s="239"/>
      <c r="S790" s="240"/>
      <c r="T790" s="239"/>
      <c r="U790" s="239"/>
      <c r="V790" s="239"/>
      <c r="W790" s="239"/>
      <c r="X790" s="239"/>
      <c r="Y790" s="239"/>
      <c r="Z790" s="239"/>
      <c r="AA790" s="239"/>
      <c r="AB790" s="188"/>
    </row>
    <row r="791" spans="1:28" s="210" customFormat="1" ht="12.75">
      <c r="A791" s="241"/>
      <c r="B791" s="239"/>
      <c r="C791" s="239"/>
      <c r="D791" s="239"/>
      <c r="E791" s="239"/>
      <c r="F791" s="138"/>
      <c r="G791" s="138"/>
      <c r="H791" s="138"/>
      <c r="I791" s="138"/>
      <c r="J791" s="138"/>
      <c r="K791" s="138"/>
      <c r="L791" s="138"/>
      <c r="M791" s="138"/>
      <c r="N791" s="138"/>
      <c r="O791" s="138"/>
      <c r="P791" s="239"/>
      <c r="Q791" s="239"/>
      <c r="R791" s="239"/>
      <c r="S791" s="240"/>
      <c r="T791" s="239"/>
      <c r="U791" s="239"/>
      <c r="V791" s="239"/>
      <c r="W791" s="239"/>
      <c r="X791" s="239"/>
      <c r="Y791" s="239"/>
      <c r="Z791" s="239"/>
      <c r="AA791" s="239"/>
      <c r="AB791" s="188"/>
    </row>
    <row r="792" spans="1:28" s="210" customFormat="1" ht="12.75">
      <c r="A792" s="241"/>
      <c r="B792" s="239"/>
      <c r="C792" s="239"/>
      <c r="D792" s="239"/>
      <c r="E792" s="239"/>
      <c r="F792" s="138"/>
      <c r="G792" s="138"/>
      <c r="H792" s="138"/>
      <c r="I792" s="138"/>
      <c r="J792" s="138"/>
      <c r="K792" s="138"/>
      <c r="L792" s="138"/>
      <c r="M792" s="138"/>
      <c r="N792" s="138"/>
      <c r="O792" s="138"/>
      <c r="P792" s="239"/>
      <c r="Q792" s="239"/>
      <c r="R792" s="239"/>
      <c r="S792" s="240"/>
      <c r="T792" s="239"/>
      <c r="U792" s="239"/>
      <c r="V792" s="239"/>
      <c r="W792" s="239"/>
      <c r="X792" s="239"/>
      <c r="Y792" s="239"/>
      <c r="Z792" s="239"/>
      <c r="AA792" s="239"/>
      <c r="AB792" s="188"/>
    </row>
    <row r="793" spans="1:28" s="210" customFormat="1" ht="12.75">
      <c r="A793" s="241"/>
      <c r="B793" s="239"/>
      <c r="C793" s="239"/>
      <c r="D793" s="239"/>
      <c r="E793" s="239"/>
      <c r="F793" s="138"/>
      <c r="G793" s="138"/>
      <c r="H793" s="138"/>
      <c r="I793" s="138"/>
      <c r="J793" s="138"/>
      <c r="K793" s="138"/>
      <c r="L793" s="138"/>
      <c r="M793" s="138"/>
      <c r="N793" s="138"/>
      <c r="O793" s="138"/>
      <c r="P793" s="239"/>
      <c r="Q793" s="239"/>
      <c r="R793" s="239"/>
      <c r="S793" s="240"/>
      <c r="T793" s="239"/>
      <c r="U793" s="239"/>
      <c r="V793" s="239"/>
      <c r="W793" s="239"/>
      <c r="X793" s="239"/>
      <c r="Y793" s="239"/>
      <c r="Z793" s="239"/>
      <c r="AA793" s="239"/>
      <c r="AB793" s="188"/>
    </row>
    <row r="794" spans="1:28" s="210" customFormat="1" ht="12.75">
      <c r="A794" s="241"/>
      <c r="B794" s="239"/>
      <c r="C794" s="239"/>
      <c r="D794" s="239"/>
      <c r="E794" s="239"/>
      <c r="F794" s="138"/>
      <c r="G794" s="138"/>
      <c r="H794" s="138"/>
      <c r="I794" s="138"/>
      <c r="J794" s="138"/>
      <c r="K794" s="138"/>
      <c r="L794" s="138"/>
      <c r="M794" s="138"/>
      <c r="N794" s="138"/>
      <c r="O794" s="138"/>
      <c r="P794" s="239"/>
      <c r="Q794" s="239"/>
      <c r="R794" s="239"/>
      <c r="S794" s="240"/>
      <c r="T794" s="239"/>
      <c r="U794" s="239"/>
      <c r="V794" s="239"/>
      <c r="W794" s="239"/>
      <c r="X794" s="239"/>
      <c r="Y794" s="239"/>
      <c r="Z794" s="239"/>
      <c r="AA794" s="239"/>
      <c r="AB794" s="188"/>
    </row>
    <row r="795" spans="1:28" s="210" customFormat="1" ht="12.75">
      <c r="A795" s="241"/>
      <c r="B795" s="239"/>
      <c r="C795" s="239"/>
      <c r="D795" s="239"/>
      <c r="E795" s="239"/>
      <c r="F795" s="138"/>
      <c r="G795" s="138"/>
      <c r="H795" s="138"/>
      <c r="I795" s="138"/>
      <c r="J795" s="138"/>
      <c r="K795" s="138"/>
      <c r="L795" s="138"/>
      <c r="M795" s="138"/>
      <c r="N795" s="138"/>
      <c r="O795" s="138"/>
      <c r="P795" s="239"/>
      <c r="Q795" s="239"/>
      <c r="R795" s="239"/>
      <c r="S795" s="240"/>
      <c r="T795" s="239"/>
      <c r="U795" s="239"/>
      <c r="V795" s="239"/>
      <c r="W795" s="239"/>
      <c r="X795" s="239"/>
      <c r="Y795" s="239"/>
      <c r="Z795" s="239"/>
      <c r="AA795" s="239"/>
      <c r="AB795" s="188"/>
    </row>
    <row r="796" spans="1:28" s="210" customFormat="1" ht="12.75">
      <c r="A796" s="241"/>
      <c r="B796" s="239"/>
      <c r="C796" s="239"/>
      <c r="D796" s="239"/>
      <c r="E796" s="239"/>
      <c r="F796" s="138"/>
      <c r="G796" s="138"/>
      <c r="H796" s="138"/>
      <c r="I796" s="138"/>
      <c r="J796" s="138"/>
      <c r="K796" s="138"/>
      <c r="L796" s="138"/>
      <c r="M796" s="138"/>
      <c r="N796" s="138"/>
      <c r="O796" s="138"/>
      <c r="P796" s="239"/>
      <c r="Q796" s="239"/>
      <c r="R796" s="239"/>
      <c r="S796" s="240"/>
      <c r="T796" s="239"/>
      <c r="U796" s="239"/>
      <c r="V796" s="239"/>
      <c r="W796" s="239"/>
      <c r="X796" s="239"/>
      <c r="Y796" s="239"/>
      <c r="Z796" s="239"/>
      <c r="AA796" s="239"/>
      <c r="AB796" s="188"/>
    </row>
    <row r="797" spans="1:28" s="210" customFormat="1" ht="12.75">
      <c r="A797" s="241"/>
      <c r="B797" s="239"/>
      <c r="C797" s="239"/>
      <c r="D797" s="239"/>
      <c r="E797" s="239"/>
      <c r="F797" s="138"/>
      <c r="G797" s="138"/>
      <c r="H797" s="138"/>
      <c r="I797" s="138"/>
      <c r="J797" s="138"/>
      <c r="K797" s="138"/>
      <c r="L797" s="138"/>
      <c r="M797" s="138"/>
      <c r="N797" s="138"/>
      <c r="O797" s="138"/>
      <c r="P797" s="239"/>
      <c r="Q797" s="239"/>
      <c r="R797" s="239"/>
      <c r="S797" s="240"/>
      <c r="T797" s="239"/>
      <c r="U797" s="239"/>
      <c r="V797" s="239"/>
      <c r="W797" s="239"/>
      <c r="X797" s="239"/>
      <c r="Y797" s="239"/>
      <c r="Z797" s="239"/>
      <c r="AA797" s="239"/>
      <c r="AB797" s="188"/>
    </row>
    <row r="798" spans="1:28" s="210" customFormat="1" ht="12.75">
      <c r="A798" s="241"/>
      <c r="B798" s="239"/>
      <c r="C798" s="239"/>
      <c r="D798" s="239"/>
      <c r="E798" s="239"/>
      <c r="F798" s="138"/>
      <c r="G798" s="138"/>
      <c r="H798" s="138"/>
      <c r="I798" s="138"/>
      <c r="J798" s="138"/>
      <c r="K798" s="138"/>
      <c r="L798" s="138"/>
      <c r="M798" s="138"/>
      <c r="N798" s="138"/>
      <c r="O798" s="138"/>
      <c r="P798" s="239"/>
      <c r="Q798" s="239"/>
      <c r="R798" s="239"/>
      <c r="S798" s="240"/>
      <c r="T798" s="239"/>
      <c r="U798" s="239"/>
      <c r="V798" s="239"/>
      <c r="W798" s="239"/>
      <c r="X798" s="239"/>
      <c r="Y798" s="239"/>
      <c r="Z798" s="239"/>
      <c r="AA798" s="239"/>
      <c r="AB798" s="188"/>
    </row>
    <row r="799" spans="1:28" s="210" customFormat="1" ht="12.75">
      <c r="A799" s="241"/>
      <c r="B799" s="239"/>
      <c r="C799" s="239"/>
      <c r="D799" s="239"/>
      <c r="E799" s="239"/>
      <c r="F799" s="138"/>
      <c r="G799" s="138"/>
      <c r="H799" s="138"/>
      <c r="I799" s="138"/>
      <c r="J799" s="138"/>
      <c r="K799" s="138"/>
      <c r="L799" s="138"/>
      <c r="M799" s="138"/>
      <c r="N799" s="138"/>
      <c r="O799" s="138"/>
      <c r="P799" s="239"/>
      <c r="Q799" s="239"/>
      <c r="R799" s="239"/>
      <c r="S799" s="240"/>
      <c r="T799" s="239"/>
      <c r="U799" s="239"/>
      <c r="V799" s="239"/>
      <c r="W799" s="239"/>
      <c r="X799" s="239"/>
      <c r="Y799" s="239"/>
      <c r="Z799" s="239"/>
      <c r="AA799" s="239"/>
      <c r="AB799" s="188"/>
    </row>
    <row r="800" spans="1:28" s="210" customFormat="1" ht="12.75">
      <c r="A800" s="241"/>
      <c r="B800" s="239"/>
      <c r="C800" s="239"/>
      <c r="D800" s="239"/>
      <c r="E800" s="239"/>
      <c r="F800" s="138"/>
      <c r="G800" s="138"/>
      <c r="H800" s="138"/>
      <c r="I800" s="138"/>
      <c r="J800" s="138"/>
      <c r="K800" s="138"/>
      <c r="L800" s="138"/>
      <c r="M800" s="138"/>
      <c r="N800" s="138"/>
      <c r="O800" s="138"/>
      <c r="P800" s="239"/>
      <c r="Q800" s="239"/>
      <c r="R800" s="239"/>
      <c r="S800" s="240"/>
      <c r="T800" s="239"/>
      <c r="U800" s="239"/>
      <c r="V800" s="239"/>
      <c r="W800" s="239"/>
      <c r="X800" s="239"/>
      <c r="Y800" s="239"/>
      <c r="Z800" s="239"/>
      <c r="AA800" s="239"/>
      <c r="AB800" s="188"/>
    </row>
    <row r="801" spans="1:28" s="210" customFormat="1" ht="12.75">
      <c r="A801" s="241"/>
      <c r="B801" s="239"/>
      <c r="C801" s="239"/>
      <c r="D801" s="239"/>
      <c r="E801" s="239"/>
      <c r="F801" s="138"/>
      <c r="G801" s="138"/>
      <c r="H801" s="138"/>
      <c r="I801" s="138"/>
      <c r="J801" s="138"/>
      <c r="K801" s="138"/>
      <c r="L801" s="138"/>
      <c r="M801" s="138"/>
      <c r="N801" s="138"/>
      <c r="O801" s="138"/>
      <c r="P801" s="239"/>
      <c r="Q801" s="239"/>
      <c r="R801" s="239"/>
      <c r="S801" s="240"/>
      <c r="T801" s="239"/>
      <c r="U801" s="239"/>
      <c r="V801" s="239"/>
      <c r="W801" s="239"/>
      <c r="X801" s="239"/>
      <c r="Y801" s="239"/>
      <c r="Z801" s="239"/>
      <c r="AA801" s="239"/>
      <c r="AB801" s="188"/>
    </row>
    <row r="802" spans="1:28" s="210" customFormat="1" ht="12.75">
      <c r="A802" s="241"/>
      <c r="B802" s="239"/>
      <c r="C802" s="239"/>
      <c r="D802" s="239"/>
      <c r="E802" s="239"/>
      <c r="F802" s="138"/>
      <c r="G802" s="138"/>
      <c r="H802" s="138"/>
      <c r="I802" s="138"/>
      <c r="J802" s="138"/>
      <c r="K802" s="138"/>
      <c r="L802" s="138"/>
      <c r="M802" s="138"/>
      <c r="N802" s="138"/>
      <c r="O802" s="138"/>
      <c r="P802" s="239"/>
      <c r="Q802" s="239"/>
      <c r="R802" s="239"/>
      <c r="S802" s="240"/>
      <c r="T802" s="239"/>
      <c r="U802" s="239"/>
      <c r="V802" s="239"/>
      <c r="W802" s="239"/>
      <c r="X802" s="239"/>
      <c r="Y802" s="239"/>
      <c r="Z802" s="239"/>
      <c r="AA802" s="239"/>
      <c r="AB802" s="188"/>
    </row>
    <row r="803" spans="1:28" s="210" customFormat="1" ht="12.75">
      <c r="A803" s="241"/>
      <c r="B803" s="239"/>
      <c r="C803" s="239"/>
      <c r="D803" s="239"/>
      <c r="E803" s="239"/>
      <c r="F803" s="138"/>
      <c r="G803" s="138"/>
      <c r="H803" s="138"/>
      <c r="I803" s="138"/>
      <c r="J803" s="138"/>
      <c r="K803" s="138"/>
      <c r="L803" s="138"/>
      <c r="M803" s="138"/>
      <c r="N803" s="138"/>
      <c r="O803" s="138"/>
      <c r="P803" s="239"/>
      <c r="Q803" s="239"/>
      <c r="R803" s="239"/>
      <c r="S803" s="240"/>
      <c r="T803" s="239"/>
      <c r="U803" s="239"/>
      <c r="V803" s="239"/>
      <c r="W803" s="239"/>
      <c r="X803" s="239"/>
      <c r="Y803" s="239"/>
      <c r="Z803" s="239"/>
      <c r="AA803" s="239"/>
      <c r="AB803" s="188"/>
    </row>
    <row r="804" spans="1:28" s="210" customFormat="1" ht="12.75">
      <c r="A804" s="241"/>
      <c r="B804" s="239"/>
      <c r="C804" s="239"/>
      <c r="D804" s="239"/>
      <c r="E804" s="239"/>
      <c r="F804" s="138"/>
      <c r="G804" s="138"/>
      <c r="H804" s="138"/>
      <c r="I804" s="138"/>
      <c r="J804" s="138"/>
      <c r="K804" s="138"/>
      <c r="L804" s="138"/>
      <c r="M804" s="138"/>
      <c r="N804" s="138"/>
      <c r="O804" s="138"/>
      <c r="P804" s="239"/>
      <c r="Q804" s="239"/>
      <c r="R804" s="239"/>
      <c r="S804" s="240"/>
      <c r="T804" s="239"/>
      <c r="U804" s="239"/>
      <c r="V804" s="239"/>
      <c r="W804" s="239"/>
      <c r="X804" s="239"/>
      <c r="Y804" s="239"/>
      <c r="Z804" s="239"/>
      <c r="AA804" s="239"/>
      <c r="AB804" s="188"/>
    </row>
    <row r="805" spans="1:28" s="210" customFormat="1" ht="12.75">
      <c r="A805" s="241"/>
      <c r="B805" s="239"/>
      <c r="C805" s="239"/>
      <c r="D805" s="239"/>
      <c r="E805" s="239"/>
      <c r="F805" s="138"/>
      <c r="G805" s="138"/>
      <c r="H805" s="138"/>
      <c r="I805" s="138"/>
      <c r="J805" s="138"/>
      <c r="K805" s="138"/>
      <c r="L805" s="138"/>
      <c r="M805" s="138"/>
      <c r="N805" s="138"/>
      <c r="O805" s="138"/>
      <c r="P805" s="239"/>
      <c r="Q805" s="239"/>
      <c r="R805" s="239"/>
      <c r="S805" s="240"/>
      <c r="T805" s="239"/>
      <c r="U805" s="239"/>
      <c r="V805" s="239"/>
      <c r="W805" s="239"/>
      <c r="X805" s="239"/>
      <c r="Y805" s="239"/>
      <c r="Z805" s="239"/>
      <c r="AA805" s="239"/>
      <c r="AB805" s="188"/>
    </row>
    <row r="806" spans="1:28" s="210" customFormat="1" ht="12.75">
      <c r="A806" s="241"/>
      <c r="B806" s="239"/>
      <c r="C806" s="239"/>
      <c r="D806" s="239"/>
      <c r="E806" s="239"/>
      <c r="F806" s="138"/>
      <c r="G806" s="138"/>
      <c r="H806" s="138"/>
      <c r="I806" s="138"/>
      <c r="J806" s="138"/>
      <c r="K806" s="138"/>
      <c r="L806" s="138"/>
      <c r="M806" s="138"/>
      <c r="N806" s="138"/>
      <c r="O806" s="138"/>
      <c r="P806" s="239"/>
      <c r="Q806" s="239"/>
      <c r="R806" s="239"/>
      <c r="S806" s="240"/>
      <c r="T806" s="239"/>
      <c r="U806" s="239"/>
      <c r="V806" s="239"/>
      <c r="W806" s="239"/>
      <c r="X806" s="239"/>
      <c r="Y806" s="239"/>
      <c r="Z806" s="239"/>
      <c r="AA806" s="239"/>
      <c r="AB806" s="188"/>
    </row>
    <row r="807" spans="1:28" s="210" customFormat="1" ht="12.75">
      <c r="A807" s="241"/>
      <c r="B807" s="239"/>
      <c r="C807" s="239"/>
      <c r="D807" s="239"/>
      <c r="E807" s="239"/>
      <c r="F807" s="138"/>
      <c r="G807" s="138"/>
      <c r="H807" s="138"/>
      <c r="I807" s="138"/>
      <c r="J807" s="138"/>
      <c r="K807" s="138"/>
      <c r="L807" s="138"/>
      <c r="M807" s="138"/>
      <c r="N807" s="138"/>
      <c r="O807" s="138"/>
      <c r="P807" s="239"/>
      <c r="Q807" s="239"/>
      <c r="R807" s="239"/>
      <c r="S807" s="240"/>
      <c r="T807" s="239"/>
      <c r="U807" s="239"/>
      <c r="V807" s="239"/>
      <c r="W807" s="239"/>
      <c r="X807" s="239"/>
      <c r="Y807" s="239"/>
      <c r="Z807" s="239"/>
      <c r="AA807" s="239"/>
      <c r="AB807" s="188"/>
    </row>
    <row r="808" spans="1:28" s="210" customFormat="1" ht="12.75">
      <c r="A808" s="241"/>
      <c r="B808" s="239"/>
      <c r="C808" s="239"/>
      <c r="D808" s="239"/>
      <c r="E808" s="239"/>
      <c r="F808" s="138"/>
      <c r="G808" s="138"/>
      <c r="H808" s="138"/>
      <c r="I808" s="138"/>
      <c r="J808" s="138"/>
      <c r="K808" s="138"/>
      <c r="L808" s="138"/>
      <c r="M808" s="138"/>
      <c r="N808" s="138"/>
      <c r="O808" s="138"/>
      <c r="P808" s="239"/>
      <c r="Q808" s="239"/>
      <c r="R808" s="239"/>
      <c r="S808" s="240"/>
      <c r="T808" s="239"/>
      <c r="U808" s="239"/>
      <c r="V808" s="239"/>
      <c r="W808" s="239"/>
      <c r="X808" s="239"/>
      <c r="Y808" s="239"/>
      <c r="Z808" s="239"/>
      <c r="AA808" s="239"/>
      <c r="AB808" s="188"/>
    </row>
    <row r="809" spans="1:28" s="210" customFormat="1" ht="12.75">
      <c r="A809" s="241"/>
      <c r="B809" s="239"/>
      <c r="C809" s="239"/>
      <c r="D809" s="239"/>
      <c r="E809" s="239"/>
      <c r="F809" s="138"/>
      <c r="G809" s="138"/>
      <c r="H809" s="138"/>
      <c r="I809" s="138"/>
      <c r="J809" s="138"/>
      <c r="K809" s="138"/>
      <c r="L809" s="138"/>
      <c r="M809" s="138"/>
      <c r="N809" s="138"/>
      <c r="O809" s="138"/>
      <c r="P809" s="239"/>
      <c r="Q809" s="239"/>
      <c r="R809" s="239"/>
      <c r="S809" s="240"/>
      <c r="T809" s="239"/>
      <c r="U809" s="239"/>
      <c r="V809" s="239"/>
      <c r="W809" s="239"/>
      <c r="X809" s="239"/>
      <c r="Y809" s="239"/>
      <c r="Z809" s="239"/>
      <c r="AA809" s="239"/>
      <c r="AB809" s="188"/>
    </row>
    <row r="810" spans="1:28" s="210" customFormat="1" ht="12.75">
      <c r="A810" s="241"/>
      <c r="B810" s="239"/>
      <c r="C810" s="239"/>
      <c r="D810" s="239"/>
      <c r="E810" s="239"/>
      <c r="F810" s="138"/>
      <c r="G810" s="138"/>
      <c r="H810" s="138"/>
      <c r="I810" s="138"/>
      <c r="J810" s="138"/>
      <c r="K810" s="138"/>
      <c r="L810" s="138"/>
      <c r="M810" s="138"/>
      <c r="N810" s="138"/>
      <c r="O810" s="138"/>
      <c r="P810" s="239"/>
      <c r="Q810" s="239"/>
      <c r="R810" s="239"/>
      <c r="S810" s="240"/>
      <c r="T810" s="239"/>
      <c r="U810" s="239"/>
      <c r="V810" s="239"/>
      <c r="W810" s="239"/>
      <c r="X810" s="239"/>
      <c r="Y810" s="239"/>
      <c r="Z810" s="239"/>
      <c r="AA810" s="239"/>
      <c r="AB810" s="188"/>
    </row>
    <row r="811" spans="1:28" s="210" customFormat="1" ht="12.75">
      <c r="A811" s="241"/>
      <c r="B811" s="239"/>
      <c r="C811" s="239"/>
      <c r="D811" s="239"/>
      <c r="E811" s="239"/>
      <c r="F811" s="138"/>
      <c r="G811" s="138"/>
      <c r="H811" s="138"/>
      <c r="I811" s="138"/>
      <c r="J811" s="138"/>
      <c r="K811" s="138"/>
      <c r="L811" s="138"/>
      <c r="M811" s="138"/>
      <c r="N811" s="138"/>
      <c r="O811" s="138"/>
      <c r="P811" s="239"/>
      <c r="Q811" s="239"/>
      <c r="R811" s="239"/>
      <c r="S811" s="240"/>
      <c r="T811" s="239"/>
      <c r="U811" s="239"/>
      <c r="V811" s="239"/>
      <c r="W811" s="239"/>
      <c r="X811" s="239"/>
      <c r="Y811" s="239"/>
      <c r="Z811" s="239"/>
      <c r="AA811" s="239"/>
      <c r="AB811" s="188"/>
    </row>
    <row r="812" spans="1:28" s="210" customFormat="1" ht="12.75">
      <c r="A812" s="241"/>
      <c r="B812" s="239"/>
      <c r="C812" s="239"/>
      <c r="D812" s="239"/>
      <c r="E812" s="239"/>
      <c r="F812" s="138"/>
      <c r="G812" s="138"/>
      <c r="H812" s="138"/>
      <c r="I812" s="138"/>
      <c r="J812" s="138"/>
      <c r="K812" s="138"/>
      <c r="L812" s="138"/>
      <c r="M812" s="138"/>
      <c r="N812" s="138"/>
      <c r="O812" s="138"/>
      <c r="P812" s="239"/>
      <c r="Q812" s="239"/>
      <c r="R812" s="239"/>
      <c r="S812" s="240"/>
      <c r="T812" s="239"/>
      <c r="U812" s="239"/>
      <c r="V812" s="239"/>
      <c r="W812" s="239"/>
      <c r="X812" s="239"/>
      <c r="Y812" s="239"/>
      <c r="Z812" s="239"/>
      <c r="AA812" s="239"/>
      <c r="AB812" s="188"/>
    </row>
    <row r="813" spans="1:28" s="210" customFormat="1" ht="12.75">
      <c r="A813" s="241"/>
      <c r="B813" s="239"/>
      <c r="C813" s="239"/>
      <c r="D813" s="239"/>
      <c r="E813" s="239"/>
      <c r="F813" s="138"/>
      <c r="G813" s="138"/>
      <c r="H813" s="138"/>
      <c r="I813" s="138"/>
      <c r="J813" s="138"/>
      <c r="K813" s="138"/>
      <c r="L813" s="138"/>
      <c r="M813" s="138"/>
      <c r="N813" s="138"/>
      <c r="O813" s="138"/>
      <c r="P813" s="239"/>
      <c r="Q813" s="239"/>
      <c r="R813" s="239"/>
      <c r="S813" s="240"/>
      <c r="T813" s="239"/>
      <c r="U813" s="239"/>
      <c r="V813" s="239"/>
      <c r="W813" s="239"/>
      <c r="X813" s="239"/>
      <c r="Y813" s="239"/>
      <c r="Z813" s="239"/>
      <c r="AA813" s="239"/>
      <c r="AB813" s="188"/>
    </row>
    <row r="814" spans="1:28" s="210" customFormat="1" ht="12.75">
      <c r="A814" s="241"/>
      <c r="B814" s="239"/>
      <c r="C814" s="239"/>
      <c r="D814" s="239"/>
      <c r="E814" s="239"/>
      <c r="F814" s="138"/>
      <c r="G814" s="138"/>
      <c r="H814" s="138"/>
      <c r="I814" s="138"/>
      <c r="J814" s="138"/>
      <c r="K814" s="138"/>
      <c r="L814" s="138"/>
      <c r="M814" s="138"/>
      <c r="N814" s="138"/>
      <c r="O814" s="138"/>
      <c r="P814" s="239"/>
      <c r="Q814" s="239"/>
      <c r="R814" s="239"/>
      <c r="S814" s="240"/>
      <c r="T814" s="239"/>
      <c r="U814" s="239"/>
      <c r="V814" s="239"/>
      <c r="W814" s="239"/>
      <c r="X814" s="239"/>
      <c r="Y814" s="239"/>
      <c r="Z814" s="239"/>
      <c r="AA814" s="239"/>
      <c r="AB814" s="188"/>
    </row>
    <row r="815" spans="1:28" s="210" customFormat="1" ht="12.75">
      <c r="A815" s="241"/>
      <c r="B815" s="239"/>
      <c r="C815" s="239"/>
      <c r="D815" s="239"/>
      <c r="E815" s="239"/>
      <c r="F815" s="138"/>
      <c r="G815" s="138"/>
      <c r="H815" s="138"/>
      <c r="I815" s="138"/>
      <c r="J815" s="138"/>
      <c r="K815" s="138"/>
      <c r="L815" s="138"/>
      <c r="M815" s="138"/>
      <c r="N815" s="138"/>
      <c r="O815" s="138"/>
      <c r="P815" s="239"/>
      <c r="Q815" s="239"/>
      <c r="R815" s="239"/>
      <c r="S815" s="240"/>
      <c r="T815" s="239"/>
      <c r="U815" s="239"/>
      <c r="V815" s="239"/>
      <c r="W815" s="239"/>
      <c r="X815" s="239"/>
      <c r="Y815" s="239"/>
      <c r="Z815" s="239"/>
      <c r="AA815" s="239"/>
      <c r="AB815" s="188"/>
    </row>
    <row r="816" spans="1:28" s="210" customFormat="1" ht="12.75">
      <c r="A816" s="241"/>
      <c r="B816" s="239"/>
      <c r="C816" s="239"/>
      <c r="D816" s="239"/>
      <c r="E816" s="239"/>
      <c r="F816" s="138"/>
      <c r="G816" s="138"/>
      <c r="H816" s="138"/>
      <c r="I816" s="138"/>
      <c r="J816" s="138"/>
      <c r="K816" s="138"/>
      <c r="L816" s="138"/>
      <c r="M816" s="138"/>
      <c r="N816" s="138"/>
      <c r="O816" s="138"/>
      <c r="P816" s="239"/>
      <c r="Q816" s="239"/>
      <c r="R816" s="239"/>
      <c r="S816" s="240"/>
      <c r="T816" s="239"/>
      <c r="U816" s="239"/>
      <c r="V816" s="239"/>
      <c r="W816" s="239"/>
      <c r="X816" s="239"/>
      <c r="Y816" s="239"/>
      <c r="Z816" s="239"/>
      <c r="AA816" s="239"/>
      <c r="AB816" s="188"/>
    </row>
    <row r="817" spans="1:28" s="210" customFormat="1" ht="12.75">
      <c r="A817" s="241"/>
      <c r="B817" s="239"/>
      <c r="C817" s="239"/>
      <c r="D817" s="239"/>
      <c r="E817" s="239"/>
      <c r="F817" s="138"/>
      <c r="G817" s="138"/>
      <c r="H817" s="138"/>
      <c r="I817" s="138"/>
      <c r="J817" s="138"/>
      <c r="K817" s="138"/>
      <c r="L817" s="138"/>
      <c r="M817" s="138"/>
      <c r="N817" s="138"/>
      <c r="O817" s="138"/>
      <c r="P817" s="239"/>
      <c r="Q817" s="239"/>
      <c r="R817" s="239"/>
      <c r="S817" s="240"/>
      <c r="T817" s="239"/>
      <c r="U817" s="239"/>
      <c r="V817" s="239"/>
      <c r="W817" s="239"/>
      <c r="X817" s="239"/>
      <c r="Y817" s="239"/>
      <c r="Z817" s="239"/>
      <c r="AA817" s="239"/>
      <c r="AB817" s="188"/>
    </row>
    <row r="818" spans="1:28" s="210" customFormat="1" ht="12.75">
      <c r="A818" s="241"/>
      <c r="B818" s="239"/>
      <c r="C818" s="239"/>
      <c r="D818" s="239"/>
      <c r="E818" s="239"/>
      <c r="F818" s="138"/>
      <c r="G818" s="138"/>
      <c r="H818" s="138"/>
      <c r="I818" s="138"/>
      <c r="J818" s="138"/>
      <c r="K818" s="138"/>
      <c r="L818" s="138"/>
      <c r="M818" s="138"/>
      <c r="N818" s="138"/>
      <c r="O818" s="138"/>
      <c r="P818" s="239"/>
      <c r="Q818" s="239"/>
      <c r="R818" s="239"/>
      <c r="S818" s="240"/>
      <c r="T818" s="239"/>
      <c r="U818" s="239"/>
      <c r="V818" s="239"/>
      <c r="W818" s="239"/>
      <c r="X818" s="239"/>
      <c r="Y818" s="239"/>
      <c r="Z818" s="239"/>
      <c r="AA818" s="239"/>
      <c r="AB818" s="188"/>
    </row>
    <row r="819" spans="1:28" s="210" customFormat="1" ht="12.75">
      <c r="A819" s="241"/>
      <c r="B819" s="239"/>
      <c r="C819" s="239"/>
      <c r="D819" s="239"/>
      <c r="E819" s="239"/>
      <c r="F819" s="138"/>
      <c r="G819" s="138"/>
      <c r="H819" s="138"/>
      <c r="I819" s="138"/>
      <c r="J819" s="138"/>
      <c r="K819" s="138"/>
      <c r="L819" s="138"/>
      <c r="M819" s="138"/>
      <c r="N819" s="138"/>
      <c r="O819" s="138"/>
      <c r="P819" s="239"/>
      <c r="Q819" s="239"/>
      <c r="R819" s="239"/>
      <c r="S819" s="240"/>
      <c r="T819" s="239"/>
      <c r="U819" s="239"/>
      <c r="V819" s="239"/>
      <c r="W819" s="239"/>
      <c r="X819" s="239"/>
      <c r="Y819" s="239"/>
      <c r="Z819" s="239"/>
      <c r="AA819" s="239"/>
      <c r="AB819" s="188"/>
    </row>
    <row r="820" spans="1:28" s="210" customFormat="1" ht="12.75">
      <c r="A820" s="241"/>
      <c r="B820" s="239"/>
      <c r="C820" s="239"/>
      <c r="D820" s="239"/>
      <c r="E820" s="239"/>
      <c r="F820" s="138"/>
      <c r="G820" s="138"/>
      <c r="H820" s="138"/>
      <c r="I820" s="138"/>
      <c r="J820" s="138"/>
      <c r="K820" s="138"/>
      <c r="L820" s="138"/>
      <c r="M820" s="138"/>
      <c r="N820" s="138"/>
      <c r="O820" s="138"/>
      <c r="P820" s="239"/>
      <c r="Q820" s="239"/>
      <c r="R820" s="239"/>
      <c r="S820" s="240"/>
      <c r="T820" s="239"/>
      <c r="U820" s="239"/>
      <c r="V820" s="239"/>
      <c r="W820" s="239"/>
      <c r="X820" s="239"/>
      <c r="Y820" s="239"/>
      <c r="Z820" s="239"/>
      <c r="AA820" s="239"/>
      <c r="AB820" s="188"/>
    </row>
    <row r="821" spans="1:28" s="210" customFormat="1" ht="12.75">
      <c r="A821" s="241"/>
      <c r="B821" s="239"/>
      <c r="C821" s="239"/>
      <c r="D821" s="239"/>
      <c r="E821" s="239"/>
      <c r="F821" s="138"/>
      <c r="G821" s="138"/>
      <c r="H821" s="138"/>
      <c r="I821" s="138"/>
      <c r="J821" s="138"/>
      <c r="K821" s="138"/>
      <c r="L821" s="138"/>
      <c r="M821" s="138"/>
      <c r="N821" s="138"/>
      <c r="O821" s="138"/>
      <c r="P821" s="239"/>
      <c r="Q821" s="239"/>
      <c r="R821" s="239"/>
      <c r="S821" s="240"/>
      <c r="T821" s="239"/>
      <c r="U821" s="239"/>
      <c r="V821" s="239"/>
      <c r="W821" s="239"/>
      <c r="X821" s="239"/>
      <c r="Y821" s="239"/>
      <c r="Z821" s="239"/>
      <c r="AA821" s="239"/>
      <c r="AB821" s="188"/>
    </row>
    <row r="822" spans="1:28" s="210" customFormat="1" ht="12.75">
      <c r="A822" s="241"/>
      <c r="B822" s="239"/>
      <c r="C822" s="239"/>
      <c r="D822" s="239"/>
      <c r="E822" s="239"/>
      <c r="F822" s="138"/>
      <c r="G822" s="138"/>
      <c r="H822" s="138"/>
      <c r="I822" s="138"/>
      <c r="J822" s="138"/>
      <c r="K822" s="138"/>
      <c r="L822" s="138"/>
      <c r="M822" s="138"/>
      <c r="N822" s="138"/>
      <c r="O822" s="138"/>
      <c r="P822" s="239"/>
      <c r="Q822" s="239"/>
      <c r="R822" s="239"/>
      <c r="S822" s="240"/>
      <c r="T822" s="239"/>
      <c r="U822" s="239"/>
      <c r="V822" s="239"/>
      <c r="W822" s="239"/>
      <c r="X822" s="239"/>
      <c r="Y822" s="239"/>
      <c r="Z822" s="239"/>
      <c r="AA822" s="239"/>
      <c r="AB822" s="188"/>
    </row>
    <row r="823" spans="1:28" s="210" customFormat="1" ht="12.75">
      <c r="A823" s="241"/>
      <c r="B823" s="239"/>
      <c r="C823" s="239"/>
      <c r="D823" s="239"/>
      <c r="E823" s="239"/>
      <c r="F823" s="138"/>
      <c r="G823" s="138"/>
      <c r="H823" s="138"/>
      <c r="I823" s="138"/>
      <c r="J823" s="138"/>
      <c r="K823" s="138"/>
      <c r="L823" s="138"/>
      <c r="M823" s="138"/>
      <c r="N823" s="138"/>
      <c r="O823" s="138"/>
      <c r="P823" s="239"/>
      <c r="Q823" s="239"/>
      <c r="R823" s="239"/>
      <c r="S823" s="240"/>
      <c r="T823" s="239"/>
      <c r="U823" s="239"/>
      <c r="V823" s="239"/>
      <c r="W823" s="239"/>
      <c r="X823" s="239"/>
      <c r="Y823" s="239"/>
      <c r="Z823" s="239"/>
      <c r="AA823" s="239"/>
      <c r="AB823" s="188"/>
    </row>
    <row r="824" spans="1:28" s="210" customFormat="1" ht="12.75">
      <c r="A824" s="241"/>
      <c r="B824" s="239"/>
      <c r="C824" s="239"/>
      <c r="D824" s="239"/>
      <c r="E824" s="239"/>
      <c r="F824" s="138"/>
      <c r="G824" s="138"/>
      <c r="H824" s="138"/>
      <c r="I824" s="138"/>
      <c r="J824" s="138"/>
      <c r="K824" s="138"/>
      <c r="L824" s="138"/>
      <c r="M824" s="138"/>
      <c r="N824" s="138"/>
      <c r="O824" s="138"/>
      <c r="P824" s="239"/>
      <c r="Q824" s="239"/>
      <c r="R824" s="239"/>
      <c r="S824" s="240"/>
      <c r="T824" s="239"/>
      <c r="U824" s="239"/>
      <c r="V824" s="239"/>
      <c r="W824" s="239"/>
      <c r="X824" s="239"/>
      <c r="Y824" s="239"/>
      <c r="Z824" s="239"/>
      <c r="AA824" s="239"/>
      <c r="AB824" s="188"/>
    </row>
    <row r="825" spans="1:28" s="210" customFormat="1" ht="12.75">
      <c r="A825" s="241"/>
      <c r="B825" s="239"/>
      <c r="C825" s="239"/>
      <c r="D825" s="239"/>
      <c r="E825" s="239"/>
      <c r="F825" s="138"/>
      <c r="G825" s="138"/>
      <c r="H825" s="138"/>
      <c r="I825" s="138"/>
      <c r="J825" s="138"/>
      <c r="K825" s="138"/>
      <c r="L825" s="138"/>
      <c r="M825" s="138"/>
      <c r="N825" s="138"/>
      <c r="O825" s="138"/>
      <c r="P825" s="239"/>
      <c r="Q825" s="239"/>
      <c r="R825" s="239"/>
      <c r="S825" s="240"/>
      <c r="T825" s="239"/>
      <c r="U825" s="239"/>
      <c r="V825" s="239"/>
      <c r="W825" s="239"/>
      <c r="X825" s="239"/>
      <c r="Y825" s="239"/>
      <c r="Z825" s="239"/>
      <c r="AA825" s="239"/>
      <c r="AB825" s="188"/>
    </row>
    <row r="826" spans="1:28" s="210" customFormat="1" ht="12.75">
      <c r="A826" s="241"/>
      <c r="B826" s="239"/>
      <c r="C826" s="239"/>
      <c r="D826" s="239"/>
      <c r="E826" s="239"/>
      <c r="F826" s="138"/>
      <c r="G826" s="138"/>
      <c r="H826" s="138"/>
      <c r="I826" s="138"/>
      <c r="J826" s="138"/>
      <c r="K826" s="138"/>
      <c r="L826" s="138"/>
      <c r="M826" s="138"/>
      <c r="N826" s="138"/>
      <c r="O826" s="138"/>
      <c r="P826" s="239"/>
      <c r="Q826" s="239"/>
      <c r="R826" s="239"/>
      <c r="S826" s="240"/>
      <c r="T826" s="239"/>
      <c r="U826" s="239"/>
      <c r="V826" s="239"/>
      <c r="W826" s="239"/>
      <c r="X826" s="239"/>
      <c r="Y826" s="239"/>
      <c r="Z826" s="239"/>
      <c r="AA826" s="239"/>
      <c r="AB826" s="188"/>
    </row>
    <row r="827" spans="1:28" s="210" customFormat="1" ht="12.75">
      <c r="A827" s="241"/>
      <c r="B827" s="239"/>
      <c r="C827" s="239"/>
      <c r="D827" s="239"/>
      <c r="E827" s="239"/>
      <c r="F827" s="138"/>
      <c r="G827" s="138"/>
      <c r="H827" s="138"/>
      <c r="I827" s="138"/>
      <c r="J827" s="138"/>
      <c r="K827" s="138"/>
      <c r="L827" s="138"/>
      <c r="M827" s="138"/>
      <c r="N827" s="138"/>
      <c r="O827" s="138"/>
      <c r="P827" s="239"/>
      <c r="Q827" s="239"/>
      <c r="R827" s="239"/>
      <c r="S827" s="240"/>
      <c r="T827" s="239"/>
      <c r="U827" s="239"/>
      <c r="V827" s="239"/>
      <c r="W827" s="239"/>
      <c r="X827" s="239"/>
      <c r="Y827" s="239"/>
      <c r="Z827" s="239"/>
      <c r="AA827" s="239"/>
      <c r="AB827" s="188"/>
    </row>
    <row r="828" spans="1:28" s="210" customFormat="1" ht="12.75">
      <c r="A828" s="241"/>
      <c r="B828" s="239"/>
      <c r="C828" s="239"/>
      <c r="D828" s="239"/>
      <c r="E828" s="239"/>
      <c r="F828" s="138"/>
      <c r="G828" s="138"/>
      <c r="H828" s="138"/>
      <c r="I828" s="138"/>
      <c r="J828" s="138"/>
      <c r="K828" s="138"/>
      <c r="L828" s="138"/>
      <c r="M828" s="138"/>
      <c r="N828" s="138"/>
      <c r="O828" s="138"/>
      <c r="P828" s="239"/>
      <c r="Q828" s="239"/>
      <c r="R828" s="239"/>
      <c r="S828" s="240"/>
      <c r="T828" s="239"/>
      <c r="U828" s="239"/>
      <c r="V828" s="239"/>
      <c r="W828" s="239"/>
      <c r="X828" s="239"/>
      <c r="Y828" s="239"/>
      <c r="Z828" s="239"/>
      <c r="AA828" s="239"/>
      <c r="AB828" s="188"/>
    </row>
    <row r="829" spans="1:28" s="210" customFormat="1" ht="12.75">
      <c r="A829" s="241"/>
      <c r="B829" s="239"/>
      <c r="C829" s="239"/>
      <c r="D829" s="239"/>
      <c r="E829" s="239"/>
      <c r="F829" s="138"/>
      <c r="G829" s="138"/>
      <c r="H829" s="138"/>
      <c r="I829" s="138"/>
      <c r="J829" s="138"/>
      <c r="K829" s="138"/>
      <c r="L829" s="138"/>
      <c r="M829" s="138"/>
      <c r="N829" s="138"/>
      <c r="O829" s="138"/>
      <c r="P829" s="239"/>
      <c r="Q829" s="239"/>
      <c r="R829" s="239"/>
      <c r="S829" s="240"/>
      <c r="T829" s="239"/>
      <c r="U829" s="239"/>
      <c r="V829" s="239"/>
      <c r="W829" s="239"/>
      <c r="X829" s="239"/>
      <c r="Y829" s="239"/>
      <c r="Z829" s="239"/>
      <c r="AA829" s="239"/>
      <c r="AB829" s="188"/>
    </row>
    <row r="830" spans="1:28" s="210" customFormat="1" ht="12.75">
      <c r="A830" s="241"/>
      <c r="B830" s="239"/>
      <c r="C830" s="239"/>
      <c r="D830" s="239"/>
      <c r="E830" s="239"/>
      <c r="F830" s="138"/>
      <c r="G830" s="138"/>
      <c r="H830" s="138"/>
      <c r="I830" s="138"/>
      <c r="J830" s="138"/>
      <c r="K830" s="138"/>
      <c r="L830" s="138"/>
      <c r="M830" s="138"/>
      <c r="N830" s="138"/>
      <c r="O830" s="138"/>
      <c r="P830" s="239"/>
      <c r="Q830" s="239"/>
      <c r="R830" s="239"/>
      <c r="S830" s="240"/>
      <c r="T830" s="239"/>
      <c r="U830" s="239"/>
      <c r="V830" s="239"/>
      <c r="W830" s="239"/>
      <c r="X830" s="239"/>
      <c r="Y830" s="239"/>
      <c r="Z830" s="239"/>
      <c r="AA830" s="239"/>
      <c r="AB830" s="188"/>
    </row>
    <row r="831" spans="1:28" s="210" customFormat="1" ht="12.75">
      <c r="A831" s="241"/>
      <c r="B831" s="239"/>
      <c r="C831" s="239"/>
      <c r="D831" s="239"/>
      <c r="E831" s="239"/>
      <c r="F831" s="138"/>
      <c r="G831" s="138"/>
      <c r="H831" s="138"/>
      <c r="I831" s="138"/>
      <c r="J831" s="138"/>
      <c r="K831" s="138"/>
      <c r="L831" s="138"/>
      <c r="M831" s="138"/>
      <c r="N831" s="138"/>
      <c r="O831" s="138"/>
      <c r="P831" s="239"/>
      <c r="Q831" s="239"/>
      <c r="R831" s="239"/>
      <c r="S831" s="240"/>
      <c r="T831" s="239"/>
      <c r="U831" s="239"/>
      <c r="V831" s="239"/>
      <c r="W831" s="239"/>
      <c r="X831" s="239"/>
      <c r="Y831" s="239"/>
      <c r="Z831" s="239"/>
      <c r="AA831" s="239"/>
      <c r="AB831" s="188"/>
    </row>
    <row r="832" spans="1:28" s="210" customFormat="1" ht="12.75">
      <c r="A832" s="241"/>
      <c r="B832" s="239"/>
      <c r="C832" s="239"/>
      <c r="D832" s="239"/>
      <c r="E832" s="239"/>
      <c r="F832" s="138"/>
      <c r="G832" s="138"/>
      <c r="H832" s="138"/>
      <c r="I832" s="138"/>
      <c r="J832" s="138"/>
      <c r="K832" s="138"/>
      <c r="L832" s="138"/>
      <c r="M832" s="138"/>
      <c r="N832" s="138"/>
      <c r="O832" s="138"/>
      <c r="P832" s="239"/>
      <c r="Q832" s="239"/>
      <c r="R832" s="239"/>
      <c r="S832" s="240"/>
      <c r="T832" s="239"/>
      <c r="U832" s="239"/>
      <c r="V832" s="239"/>
      <c r="W832" s="239"/>
      <c r="X832" s="239"/>
      <c r="Y832" s="239"/>
      <c r="Z832" s="239"/>
      <c r="AA832" s="239"/>
      <c r="AB832" s="188"/>
    </row>
    <row r="833" spans="1:28" s="210" customFormat="1" ht="12.75">
      <c r="A833" s="241"/>
      <c r="B833" s="239"/>
      <c r="C833" s="239"/>
      <c r="D833" s="239"/>
      <c r="E833" s="239"/>
      <c r="F833" s="138"/>
      <c r="G833" s="138"/>
      <c r="H833" s="138"/>
      <c r="I833" s="138"/>
      <c r="J833" s="138"/>
      <c r="K833" s="138"/>
      <c r="L833" s="138"/>
      <c r="M833" s="138"/>
      <c r="N833" s="138"/>
      <c r="O833" s="138"/>
      <c r="P833" s="239"/>
      <c r="Q833" s="239"/>
      <c r="R833" s="239"/>
      <c r="S833" s="240"/>
      <c r="T833" s="239"/>
      <c r="U833" s="239"/>
      <c r="V833" s="239"/>
      <c r="W833" s="239"/>
      <c r="X833" s="239"/>
      <c r="Y833" s="239"/>
      <c r="Z833" s="239"/>
      <c r="AA833" s="239"/>
      <c r="AB833" s="188"/>
    </row>
    <row r="834" spans="1:28" s="210" customFormat="1" ht="12.75">
      <c r="A834" s="241"/>
      <c r="B834" s="239"/>
      <c r="C834" s="239"/>
      <c r="D834" s="239"/>
      <c r="E834" s="239"/>
      <c r="F834" s="138"/>
      <c r="G834" s="138"/>
      <c r="H834" s="138"/>
      <c r="I834" s="138"/>
      <c r="J834" s="138"/>
      <c r="K834" s="138"/>
      <c r="L834" s="138"/>
      <c r="M834" s="138"/>
      <c r="N834" s="138"/>
      <c r="O834" s="138"/>
      <c r="P834" s="239"/>
      <c r="Q834" s="239"/>
      <c r="R834" s="239"/>
      <c r="S834" s="240"/>
      <c r="T834" s="239"/>
      <c r="U834" s="239"/>
      <c r="V834" s="239"/>
      <c r="W834" s="239"/>
      <c r="X834" s="239"/>
      <c r="Y834" s="239"/>
      <c r="Z834" s="239"/>
      <c r="AA834" s="239"/>
      <c r="AB834" s="188"/>
    </row>
    <row r="835" spans="1:28" s="210" customFormat="1" ht="12.75">
      <c r="A835" s="241"/>
      <c r="B835" s="239"/>
      <c r="C835" s="239"/>
      <c r="D835" s="239"/>
      <c r="E835" s="239"/>
      <c r="F835" s="138"/>
      <c r="G835" s="138"/>
      <c r="H835" s="138"/>
      <c r="I835" s="138"/>
      <c r="J835" s="138"/>
      <c r="K835" s="138"/>
      <c r="L835" s="138"/>
      <c r="M835" s="138"/>
      <c r="N835" s="138"/>
      <c r="O835" s="138"/>
      <c r="P835" s="239"/>
      <c r="Q835" s="239"/>
      <c r="R835" s="239"/>
      <c r="S835" s="240"/>
      <c r="T835" s="239"/>
      <c r="U835" s="239"/>
      <c r="V835" s="239"/>
      <c r="W835" s="239"/>
      <c r="X835" s="239"/>
      <c r="Y835" s="239"/>
      <c r="Z835" s="239"/>
      <c r="AA835" s="239"/>
      <c r="AB835" s="188"/>
    </row>
    <row r="836" spans="1:28" s="210" customFormat="1" ht="12.75">
      <c r="A836" s="241"/>
      <c r="B836" s="239"/>
      <c r="C836" s="239"/>
      <c r="D836" s="239"/>
      <c r="E836" s="239"/>
      <c r="F836" s="138"/>
      <c r="G836" s="138"/>
      <c r="H836" s="138"/>
      <c r="I836" s="138"/>
      <c r="J836" s="138"/>
      <c r="K836" s="138"/>
      <c r="L836" s="138"/>
      <c r="M836" s="138"/>
      <c r="N836" s="138"/>
      <c r="O836" s="138"/>
      <c r="P836" s="239"/>
      <c r="Q836" s="239"/>
      <c r="R836" s="239"/>
      <c r="S836" s="240"/>
      <c r="T836" s="239"/>
      <c r="U836" s="239"/>
      <c r="V836" s="239"/>
      <c r="W836" s="239"/>
      <c r="X836" s="239"/>
      <c r="Y836" s="239"/>
      <c r="Z836" s="239"/>
      <c r="AA836" s="239"/>
      <c r="AB836" s="188"/>
    </row>
    <row r="837" spans="1:28" s="210" customFormat="1" ht="12.75">
      <c r="A837" s="241"/>
      <c r="B837" s="239"/>
      <c r="C837" s="239"/>
      <c r="D837" s="239"/>
      <c r="E837" s="239"/>
      <c r="F837" s="138"/>
      <c r="G837" s="138"/>
      <c r="H837" s="138"/>
      <c r="I837" s="138"/>
      <c r="J837" s="138"/>
      <c r="K837" s="138"/>
      <c r="L837" s="138"/>
      <c r="M837" s="138"/>
      <c r="N837" s="138"/>
      <c r="O837" s="138"/>
      <c r="P837" s="239"/>
      <c r="Q837" s="239"/>
      <c r="R837" s="239"/>
      <c r="S837" s="240"/>
      <c r="T837" s="239"/>
      <c r="U837" s="239"/>
      <c r="V837" s="239"/>
      <c r="W837" s="239"/>
      <c r="X837" s="239"/>
      <c r="Y837" s="239"/>
      <c r="Z837" s="239"/>
      <c r="AA837" s="239"/>
      <c r="AB837" s="188"/>
    </row>
    <row r="838" spans="1:28" s="210" customFormat="1" ht="12.75">
      <c r="A838" s="241"/>
      <c r="B838" s="239"/>
      <c r="C838" s="239"/>
      <c r="D838" s="239"/>
      <c r="E838" s="239"/>
      <c r="F838" s="138"/>
      <c r="G838" s="138"/>
      <c r="H838" s="138"/>
      <c r="I838" s="138"/>
      <c r="J838" s="138"/>
      <c r="K838" s="138"/>
      <c r="L838" s="138"/>
      <c r="M838" s="138"/>
      <c r="N838" s="138"/>
      <c r="O838" s="138"/>
      <c r="P838" s="239"/>
      <c r="Q838" s="239"/>
      <c r="R838" s="239"/>
      <c r="S838" s="240"/>
      <c r="T838" s="239"/>
      <c r="U838" s="239"/>
      <c r="V838" s="239"/>
      <c r="W838" s="239"/>
      <c r="X838" s="239"/>
      <c r="Y838" s="239"/>
      <c r="Z838" s="239"/>
      <c r="AA838" s="239"/>
      <c r="AB838" s="188"/>
    </row>
    <row r="839" spans="1:28" s="210" customFormat="1" ht="12.75">
      <c r="A839" s="241"/>
      <c r="B839" s="239"/>
      <c r="C839" s="239"/>
      <c r="D839" s="239"/>
      <c r="E839" s="239"/>
      <c r="F839" s="138"/>
      <c r="G839" s="138"/>
      <c r="H839" s="138"/>
      <c r="I839" s="138"/>
      <c r="J839" s="138"/>
      <c r="K839" s="138"/>
      <c r="L839" s="138"/>
      <c r="M839" s="138"/>
      <c r="N839" s="138"/>
      <c r="O839" s="138"/>
      <c r="P839" s="239"/>
      <c r="Q839" s="239"/>
      <c r="R839" s="239"/>
      <c r="S839" s="240"/>
      <c r="T839" s="239"/>
      <c r="U839" s="239"/>
      <c r="V839" s="239"/>
      <c r="W839" s="239"/>
      <c r="X839" s="239"/>
      <c r="Y839" s="239"/>
      <c r="Z839" s="239"/>
      <c r="AA839" s="239"/>
      <c r="AB839" s="188"/>
    </row>
    <row r="840" spans="1:28" s="210" customFormat="1" ht="12.75">
      <c r="A840" s="241"/>
      <c r="B840" s="239"/>
      <c r="C840" s="239"/>
      <c r="D840" s="239"/>
      <c r="E840" s="239"/>
      <c r="F840" s="138"/>
      <c r="G840" s="138"/>
      <c r="H840" s="138"/>
      <c r="I840" s="138"/>
      <c r="J840" s="138"/>
      <c r="K840" s="138"/>
      <c r="L840" s="138"/>
      <c r="M840" s="138"/>
      <c r="N840" s="138"/>
      <c r="O840" s="138"/>
      <c r="P840" s="239"/>
      <c r="Q840" s="239"/>
      <c r="R840" s="239"/>
      <c r="S840" s="240"/>
      <c r="T840" s="239"/>
      <c r="U840" s="239"/>
      <c r="V840" s="239"/>
      <c r="W840" s="239"/>
      <c r="X840" s="239"/>
      <c r="Y840" s="239"/>
      <c r="Z840" s="239"/>
      <c r="AA840" s="239"/>
      <c r="AB840" s="188"/>
    </row>
    <row r="841" spans="1:28" s="210" customFormat="1" ht="12.75">
      <c r="A841" s="241"/>
      <c r="B841" s="239"/>
      <c r="C841" s="239"/>
      <c r="D841" s="239"/>
      <c r="E841" s="239"/>
      <c r="F841" s="138"/>
      <c r="G841" s="138"/>
      <c r="H841" s="138"/>
      <c r="I841" s="138"/>
      <c r="J841" s="138"/>
      <c r="K841" s="138"/>
      <c r="L841" s="138"/>
      <c r="M841" s="138"/>
      <c r="N841" s="138"/>
      <c r="O841" s="138"/>
      <c r="P841" s="239"/>
      <c r="Q841" s="239"/>
      <c r="R841" s="239"/>
      <c r="S841" s="240"/>
      <c r="T841" s="239"/>
      <c r="U841" s="239"/>
      <c r="V841" s="239"/>
      <c r="W841" s="239"/>
      <c r="X841" s="239"/>
      <c r="Y841" s="239"/>
      <c r="Z841" s="239"/>
      <c r="AA841" s="239"/>
      <c r="AB841" s="188"/>
    </row>
    <row r="842" spans="1:28" s="210" customFormat="1" ht="12.75">
      <c r="A842" s="241"/>
      <c r="B842" s="239"/>
      <c r="C842" s="239"/>
      <c r="D842" s="239"/>
      <c r="E842" s="239"/>
      <c r="F842" s="138"/>
      <c r="G842" s="138"/>
      <c r="H842" s="138"/>
      <c r="I842" s="138"/>
      <c r="J842" s="138"/>
      <c r="K842" s="138"/>
      <c r="L842" s="138"/>
      <c r="M842" s="138"/>
      <c r="N842" s="138"/>
      <c r="O842" s="138"/>
      <c r="P842" s="239"/>
      <c r="Q842" s="239"/>
      <c r="R842" s="239"/>
      <c r="S842" s="240"/>
      <c r="T842" s="239"/>
      <c r="U842" s="239"/>
      <c r="V842" s="239"/>
      <c r="W842" s="239"/>
      <c r="X842" s="239"/>
      <c r="Y842" s="239"/>
      <c r="Z842" s="239"/>
      <c r="AA842" s="239"/>
      <c r="AB842" s="188"/>
    </row>
    <row r="843" spans="1:28" s="210" customFormat="1" ht="12.75">
      <c r="A843" s="241"/>
      <c r="B843" s="239"/>
      <c r="C843" s="239"/>
      <c r="D843" s="239"/>
      <c r="E843" s="239"/>
      <c r="F843" s="138"/>
      <c r="G843" s="138"/>
      <c r="H843" s="138"/>
      <c r="I843" s="138"/>
      <c r="J843" s="138"/>
      <c r="K843" s="138"/>
      <c r="L843" s="138"/>
      <c r="M843" s="138"/>
      <c r="N843" s="138"/>
      <c r="O843" s="138"/>
      <c r="P843" s="239"/>
      <c r="Q843" s="239"/>
      <c r="R843" s="239"/>
      <c r="S843" s="240"/>
      <c r="T843" s="239"/>
      <c r="U843" s="239"/>
      <c r="V843" s="239"/>
      <c r="W843" s="239"/>
      <c r="X843" s="239"/>
      <c r="Y843" s="239"/>
      <c r="Z843" s="239"/>
      <c r="AA843" s="239"/>
      <c r="AB843" s="188"/>
    </row>
    <row r="844" spans="1:28" s="210" customFormat="1" ht="12.75">
      <c r="A844" s="241"/>
      <c r="B844" s="239"/>
      <c r="C844" s="239"/>
      <c r="D844" s="239"/>
      <c r="E844" s="239"/>
      <c r="F844" s="138"/>
      <c r="G844" s="138"/>
      <c r="H844" s="138"/>
      <c r="I844" s="138"/>
      <c r="J844" s="138"/>
      <c r="K844" s="138"/>
      <c r="L844" s="138"/>
      <c r="M844" s="138"/>
      <c r="N844" s="138"/>
      <c r="O844" s="138"/>
      <c r="P844" s="239"/>
      <c r="Q844" s="239"/>
      <c r="R844" s="239"/>
      <c r="S844" s="240"/>
      <c r="T844" s="239"/>
      <c r="U844" s="239"/>
      <c r="V844" s="239"/>
      <c r="W844" s="239"/>
      <c r="X844" s="239"/>
      <c r="Y844" s="239"/>
      <c r="Z844" s="239"/>
      <c r="AA844" s="239"/>
      <c r="AB844" s="188"/>
    </row>
    <row r="845" spans="1:28" s="210" customFormat="1" ht="12.75">
      <c r="A845" s="241"/>
      <c r="B845" s="239"/>
      <c r="C845" s="239"/>
      <c r="D845" s="239"/>
      <c r="E845" s="239"/>
      <c r="F845" s="138"/>
      <c r="G845" s="138"/>
      <c r="H845" s="138"/>
      <c r="I845" s="138"/>
      <c r="J845" s="138"/>
      <c r="K845" s="138"/>
      <c r="L845" s="138"/>
      <c r="M845" s="138"/>
      <c r="N845" s="138"/>
      <c r="O845" s="138"/>
      <c r="P845" s="239"/>
      <c r="Q845" s="239"/>
      <c r="R845" s="239"/>
      <c r="S845" s="240"/>
      <c r="T845" s="239"/>
      <c r="U845" s="239"/>
      <c r="V845" s="239"/>
      <c r="W845" s="239"/>
      <c r="X845" s="239"/>
      <c r="Y845" s="239"/>
      <c r="Z845" s="239"/>
      <c r="AA845" s="239"/>
      <c r="AB845" s="188"/>
    </row>
    <row r="846" spans="1:28" s="210" customFormat="1" ht="12.75">
      <c r="A846" s="241"/>
      <c r="B846" s="239"/>
      <c r="C846" s="239"/>
      <c r="D846" s="239"/>
      <c r="E846" s="239"/>
      <c r="F846" s="138"/>
      <c r="G846" s="138"/>
      <c r="H846" s="138"/>
      <c r="I846" s="138"/>
      <c r="J846" s="138"/>
      <c r="K846" s="138"/>
      <c r="L846" s="138"/>
      <c r="M846" s="138"/>
      <c r="N846" s="138"/>
      <c r="O846" s="138"/>
      <c r="P846" s="239"/>
      <c r="Q846" s="239"/>
      <c r="R846" s="239"/>
      <c r="S846" s="240"/>
      <c r="T846" s="239"/>
      <c r="U846" s="239"/>
      <c r="V846" s="239"/>
      <c r="W846" s="239"/>
      <c r="X846" s="239"/>
      <c r="Y846" s="239"/>
      <c r="Z846" s="239"/>
      <c r="AA846" s="239"/>
      <c r="AB846" s="188"/>
    </row>
    <row r="847" spans="1:28" s="210" customFormat="1" ht="12.75">
      <c r="A847" s="241"/>
      <c r="B847" s="239"/>
      <c r="C847" s="239"/>
      <c r="D847" s="239"/>
      <c r="E847" s="239"/>
      <c r="F847" s="138"/>
      <c r="G847" s="138"/>
      <c r="H847" s="138"/>
      <c r="I847" s="138"/>
      <c r="J847" s="138"/>
      <c r="K847" s="138"/>
      <c r="L847" s="138"/>
      <c r="M847" s="138"/>
      <c r="N847" s="138"/>
      <c r="O847" s="138"/>
      <c r="P847" s="239"/>
      <c r="Q847" s="239"/>
      <c r="R847" s="239"/>
      <c r="S847" s="240"/>
      <c r="T847" s="239"/>
      <c r="U847" s="239"/>
      <c r="V847" s="239"/>
      <c r="W847" s="239"/>
      <c r="X847" s="239"/>
      <c r="Y847" s="239"/>
      <c r="Z847" s="239"/>
      <c r="AA847" s="239"/>
      <c r="AB847" s="188"/>
    </row>
    <row r="848" spans="1:28" s="210" customFormat="1" ht="12.75">
      <c r="A848" s="241"/>
      <c r="B848" s="239"/>
      <c r="C848" s="239"/>
      <c r="D848" s="239"/>
      <c r="E848" s="239"/>
      <c r="F848" s="138"/>
      <c r="G848" s="138"/>
      <c r="H848" s="138"/>
      <c r="I848" s="138"/>
      <c r="J848" s="138"/>
      <c r="K848" s="138"/>
      <c r="L848" s="138"/>
      <c r="M848" s="138"/>
      <c r="N848" s="138"/>
      <c r="O848" s="138"/>
      <c r="P848" s="239"/>
      <c r="Q848" s="239"/>
      <c r="R848" s="239"/>
      <c r="S848" s="240"/>
      <c r="T848" s="239"/>
      <c r="U848" s="239"/>
      <c r="V848" s="239"/>
      <c r="W848" s="239"/>
      <c r="X848" s="239"/>
      <c r="Y848" s="239"/>
      <c r="Z848" s="239"/>
      <c r="AA848" s="239"/>
      <c r="AB848" s="188"/>
    </row>
    <row r="849" spans="1:28" s="210" customFormat="1" ht="12.75">
      <c r="A849" s="241"/>
      <c r="B849" s="239"/>
      <c r="C849" s="239"/>
      <c r="D849" s="239"/>
      <c r="E849" s="239"/>
      <c r="F849" s="138"/>
      <c r="G849" s="138"/>
      <c r="H849" s="138"/>
      <c r="I849" s="138"/>
      <c r="J849" s="138"/>
      <c r="K849" s="138"/>
      <c r="L849" s="138"/>
      <c r="M849" s="138"/>
      <c r="N849" s="138"/>
      <c r="O849" s="138"/>
      <c r="P849" s="239"/>
      <c r="Q849" s="239"/>
      <c r="R849" s="239"/>
      <c r="S849" s="240"/>
      <c r="T849" s="239"/>
      <c r="U849" s="239"/>
      <c r="V849" s="239"/>
      <c r="W849" s="239"/>
      <c r="X849" s="239"/>
      <c r="Y849" s="239"/>
      <c r="Z849" s="239"/>
      <c r="AA849" s="239"/>
      <c r="AB849" s="188"/>
    </row>
    <row r="850" spans="1:28" s="210" customFormat="1" ht="12.75">
      <c r="A850" s="241"/>
      <c r="B850" s="239"/>
      <c r="C850" s="239"/>
      <c r="D850" s="239"/>
      <c r="E850" s="239"/>
      <c r="F850" s="138"/>
      <c r="G850" s="138"/>
      <c r="H850" s="138"/>
      <c r="I850" s="138"/>
      <c r="J850" s="138"/>
      <c r="K850" s="138"/>
      <c r="L850" s="138"/>
      <c r="M850" s="138"/>
      <c r="N850" s="138"/>
      <c r="O850" s="138"/>
      <c r="P850" s="239"/>
      <c r="Q850" s="239"/>
      <c r="R850" s="239"/>
      <c r="S850" s="240"/>
      <c r="T850" s="239"/>
      <c r="U850" s="239"/>
      <c r="V850" s="239"/>
      <c r="W850" s="239"/>
      <c r="X850" s="239"/>
      <c r="Y850" s="239"/>
      <c r="Z850" s="239"/>
      <c r="AA850" s="239"/>
      <c r="AB850" s="188"/>
    </row>
    <row r="851" spans="1:28" s="210" customFormat="1" ht="12.75">
      <c r="A851" s="241"/>
      <c r="B851" s="239"/>
      <c r="C851" s="239"/>
      <c r="D851" s="239"/>
      <c r="E851" s="239"/>
      <c r="F851" s="138"/>
      <c r="G851" s="138"/>
      <c r="H851" s="138"/>
      <c r="I851" s="138"/>
      <c r="J851" s="138"/>
      <c r="K851" s="138"/>
      <c r="L851" s="138"/>
      <c r="M851" s="138"/>
      <c r="N851" s="138"/>
      <c r="O851" s="138"/>
      <c r="P851" s="239"/>
      <c r="Q851" s="239"/>
      <c r="R851" s="239"/>
      <c r="S851" s="240"/>
      <c r="T851" s="239"/>
      <c r="U851" s="239"/>
      <c r="V851" s="239"/>
      <c r="W851" s="239"/>
      <c r="X851" s="239"/>
      <c r="Y851" s="239"/>
      <c r="Z851" s="239"/>
      <c r="AA851" s="239"/>
      <c r="AB851" s="188"/>
    </row>
    <row r="852" spans="1:28" s="210" customFormat="1" ht="12.75">
      <c r="A852" s="241"/>
      <c r="B852" s="239"/>
      <c r="C852" s="239"/>
      <c r="D852" s="239"/>
      <c r="E852" s="239"/>
      <c r="F852" s="138"/>
      <c r="G852" s="138"/>
      <c r="H852" s="138"/>
      <c r="I852" s="138"/>
      <c r="J852" s="138"/>
      <c r="K852" s="138"/>
      <c r="L852" s="138"/>
      <c r="M852" s="138"/>
      <c r="N852" s="138"/>
      <c r="O852" s="138"/>
      <c r="P852" s="239"/>
      <c r="Q852" s="239"/>
      <c r="R852" s="239"/>
      <c r="S852" s="240"/>
      <c r="T852" s="239"/>
      <c r="U852" s="239"/>
      <c r="V852" s="239"/>
      <c r="W852" s="239"/>
      <c r="X852" s="239"/>
      <c r="Y852" s="239"/>
      <c r="Z852" s="239"/>
      <c r="AA852" s="239"/>
      <c r="AB852" s="188"/>
    </row>
    <row r="853" spans="1:28" s="210" customFormat="1" ht="12.75">
      <c r="A853" s="241"/>
      <c r="B853" s="239"/>
      <c r="C853" s="239"/>
      <c r="D853" s="239"/>
      <c r="E853" s="239"/>
      <c r="F853" s="138"/>
      <c r="G853" s="138"/>
      <c r="H853" s="138"/>
      <c r="I853" s="138"/>
      <c r="J853" s="138"/>
      <c r="K853" s="138"/>
      <c r="L853" s="138"/>
      <c r="M853" s="138"/>
      <c r="N853" s="138"/>
      <c r="O853" s="138"/>
      <c r="P853" s="239"/>
      <c r="Q853" s="239"/>
      <c r="R853" s="239"/>
      <c r="S853" s="240"/>
      <c r="T853" s="239"/>
      <c r="U853" s="239"/>
      <c r="V853" s="239"/>
      <c r="W853" s="239"/>
      <c r="X853" s="239"/>
      <c r="Y853" s="239"/>
      <c r="Z853" s="239"/>
      <c r="AA853" s="239"/>
      <c r="AB853" s="188"/>
    </row>
    <row r="854" spans="1:28" s="210" customFormat="1" ht="12.75">
      <c r="A854" s="241"/>
      <c r="B854" s="239"/>
      <c r="C854" s="239"/>
      <c r="D854" s="239"/>
      <c r="E854" s="239"/>
      <c r="F854" s="138"/>
      <c r="G854" s="138"/>
      <c r="H854" s="138"/>
      <c r="I854" s="138"/>
      <c r="J854" s="138"/>
      <c r="K854" s="138"/>
      <c r="L854" s="138"/>
      <c r="M854" s="138"/>
      <c r="N854" s="138"/>
      <c r="O854" s="138"/>
      <c r="P854" s="239"/>
      <c r="Q854" s="239"/>
      <c r="R854" s="239"/>
      <c r="S854" s="240"/>
      <c r="T854" s="239"/>
      <c r="U854" s="239"/>
      <c r="V854" s="239"/>
      <c r="W854" s="239"/>
      <c r="X854" s="239"/>
      <c r="Y854" s="239"/>
      <c r="Z854" s="239"/>
      <c r="AA854" s="239"/>
      <c r="AB854" s="188"/>
    </row>
    <row r="855" spans="1:28" s="210" customFormat="1" ht="12.75">
      <c r="A855" s="241"/>
      <c r="B855" s="239"/>
      <c r="C855" s="239"/>
      <c r="D855" s="239"/>
      <c r="E855" s="239"/>
      <c r="F855" s="138"/>
      <c r="G855" s="138"/>
      <c r="H855" s="138"/>
      <c r="I855" s="138"/>
      <c r="J855" s="138"/>
      <c r="K855" s="138"/>
      <c r="L855" s="138"/>
      <c r="M855" s="138"/>
      <c r="N855" s="138"/>
      <c r="O855" s="138"/>
      <c r="P855" s="239"/>
      <c r="Q855" s="239"/>
      <c r="R855" s="239"/>
      <c r="S855" s="240"/>
      <c r="T855" s="239"/>
      <c r="U855" s="239"/>
      <c r="V855" s="239"/>
      <c r="W855" s="239"/>
      <c r="X855" s="239"/>
      <c r="Y855" s="239"/>
      <c r="Z855" s="239"/>
      <c r="AA855" s="239"/>
      <c r="AB855" s="188"/>
    </row>
    <row r="856" spans="1:28" s="210" customFormat="1" ht="12.75">
      <c r="A856" s="241"/>
      <c r="B856" s="239"/>
      <c r="C856" s="239"/>
      <c r="D856" s="239"/>
      <c r="E856" s="239"/>
      <c r="F856" s="138"/>
      <c r="G856" s="138"/>
      <c r="H856" s="138"/>
      <c r="I856" s="138"/>
      <c r="J856" s="138"/>
      <c r="K856" s="138"/>
      <c r="L856" s="138"/>
      <c r="M856" s="138"/>
      <c r="N856" s="138"/>
      <c r="O856" s="138"/>
      <c r="P856" s="239"/>
      <c r="Q856" s="239"/>
      <c r="R856" s="239"/>
      <c r="S856" s="240"/>
      <c r="T856" s="239"/>
      <c r="U856" s="239"/>
      <c r="V856" s="239"/>
      <c r="W856" s="239"/>
      <c r="X856" s="239"/>
      <c r="Y856" s="239"/>
      <c r="Z856" s="239"/>
      <c r="AA856" s="239"/>
      <c r="AB856" s="188"/>
    </row>
    <row r="857" spans="1:28" s="210" customFormat="1" ht="12.75">
      <c r="A857" s="241"/>
      <c r="B857" s="239"/>
      <c r="C857" s="239"/>
      <c r="D857" s="239"/>
      <c r="E857" s="239"/>
      <c r="F857" s="138"/>
      <c r="G857" s="138"/>
      <c r="H857" s="138"/>
      <c r="I857" s="138"/>
      <c r="J857" s="138"/>
      <c r="K857" s="138"/>
      <c r="L857" s="138"/>
      <c r="M857" s="138"/>
      <c r="N857" s="138"/>
      <c r="O857" s="138"/>
      <c r="P857" s="239"/>
      <c r="Q857" s="239"/>
      <c r="R857" s="239"/>
      <c r="S857" s="240"/>
      <c r="T857" s="239"/>
      <c r="U857" s="239"/>
      <c r="V857" s="239"/>
      <c r="W857" s="239"/>
      <c r="X857" s="239"/>
      <c r="Y857" s="239"/>
      <c r="Z857" s="239"/>
      <c r="AA857" s="239"/>
      <c r="AB857" s="188"/>
    </row>
    <row r="858" spans="1:28" s="210" customFormat="1" ht="12.75">
      <c r="A858" s="241"/>
      <c r="B858" s="239"/>
      <c r="C858" s="239"/>
      <c r="D858" s="239"/>
      <c r="E858" s="239"/>
      <c r="F858" s="138"/>
      <c r="G858" s="138"/>
      <c r="H858" s="138"/>
      <c r="I858" s="138"/>
      <c r="J858" s="138"/>
      <c r="K858" s="138"/>
      <c r="L858" s="138"/>
      <c r="M858" s="138"/>
      <c r="N858" s="138"/>
      <c r="O858" s="138"/>
      <c r="P858" s="239"/>
      <c r="Q858" s="239"/>
      <c r="R858" s="239"/>
      <c r="S858" s="240"/>
      <c r="T858" s="239"/>
      <c r="U858" s="239"/>
      <c r="V858" s="239"/>
      <c r="W858" s="239"/>
      <c r="X858" s="239"/>
      <c r="Y858" s="239"/>
      <c r="Z858" s="239"/>
      <c r="AA858" s="239"/>
      <c r="AB858" s="188"/>
    </row>
    <row r="859" spans="1:28" s="210" customFormat="1" ht="12.75">
      <c r="A859" s="241"/>
      <c r="B859" s="239"/>
      <c r="C859" s="239"/>
      <c r="D859" s="239"/>
      <c r="E859" s="239"/>
      <c r="F859" s="138"/>
      <c r="G859" s="138"/>
      <c r="H859" s="138"/>
      <c r="I859" s="138"/>
      <c r="J859" s="138"/>
      <c r="K859" s="138"/>
      <c r="L859" s="138"/>
      <c r="M859" s="138"/>
      <c r="N859" s="138"/>
      <c r="O859" s="138"/>
      <c r="P859" s="239"/>
      <c r="Q859" s="239"/>
      <c r="R859" s="239"/>
      <c r="S859" s="240"/>
      <c r="T859" s="239"/>
      <c r="U859" s="239"/>
      <c r="V859" s="239"/>
      <c r="W859" s="239"/>
      <c r="X859" s="239"/>
      <c r="Y859" s="239"/>
      <c r="Z859" s="239"/>
      <c r="AA859" s="239"/>
      <c r="AB859" s="188"/>
    </row>
    <row r="860" spans="1:28" s="210" customFormat="1" ht="12.75">
      <c r="A860" s="241"/>
      <c r="B860" s="239"/>
      <c r="C860" s="239"/>
      <c r="D860" s="239"/>
      <c r="E860" s="239"/>
      <c r="F860" s="138"/>
      <c r="G860" s="138"/>
      <c r="H860" s="138"/>
      <c r="I860" s="138"/>
      <c r="J860" s="138"/>
      <c r="K860" s="138"/>
      <c r="L860" s="138"/>
      <c r="M860" s="138"/>
      <c r="N860" s="138"/>
      <c r="O860" s="138"/>
      <c r="P860" s="239"/>
      <c r="Q860" s="239"/>
      <c r="R860" s="239"/>
      <c r="S860" s="240"/>
      <c r="T860" s="239"/>
      <c r="U860" s="239"/>
      <c r="V860" s="239"/>
      <c r="W860" s="239"/>
      <c r="X860" s="239"/>
      <c r="Y860" s="239"/>
      <c r="Z860" s="239"/>
      <c r="AA860" s="239"/>
      <c r="AB860" s="188"/>
    </row>
    <row r="861" spans="1:28" s="210" customFormat="1" ht="12.75">
      <c r="A861" s="241"/>
      <c r="B861" s="239"/>
      <c r="C861" s="239"/>
      <c r="D861" s="239"/>
      <c r="E861" s="239"/>
      <c r="F861" s="138"/>
      <c r="G861" s="138"/>
      <c r="H861" s="138"/>
      <c r="I861" s="138"/>
      <c r="J861" s="138"/>
      <c r="K861" s="138"/>
      <c r="L861" s="138"/>
      <c r="M861" s="138"/>
      <c r="N861" s="138"/>
      <c r="O861" s="138"/>
      <c r="P861" s="239"/>
      <c r="Q861" s="239"/>
      <c r="R861" s="239"/>
      <c r="S861" s="240"/>
      <c r="T861" s="239"/>
      <c r="U861" s="239"/>
      <c r="V861" s="239"/>
      <c r="W861" s="239"/>
      <c r="X861" s="239"/>
      <c r="Y861" s="239"/>
      <c r="Z861" s="239"/>
      <c r="AA861" s="239"/>
      <c r="AB861" s="188"/>
    </row>
    <row r="862" spans="1:28" s="210" customFormat="1" ht="12.75">
      <c r="A862" s="241"/>
      <c r="B862" s="239"/>
      <c r="C862" s="239"/>
      <c r="D862" s="239"/>
      <c r="E862" s="239"/>
      <c r="F862" s="138"/>
      <c r="G862" s="138"/>
      <c r="H862" s="138"/>
      <c r="I862" s="138"/>
      <c r="J862" s="138"/>
      <c r="K862" s="138"/>
      <c r="L862" s="138"/>
      <c r="M862" s="138"/>
      <c r="N862" s="138"/>
      <c r="O862" s="138"/>
      <c r="P862" s="239"/>
      <c r="Q862" s="239"/>
      <c r="R862" s="239"/>
      <c r="S862" s="240"/>
      <c r="T862" s="239"/>
      <c r="U862" s="239"/>
      <c r="V862" s="239"/>
      <c r="W862" s="239"/>
      <c r="X862" s="239"/>
      <c r="Y862" s="239"/>
      <c r="Z862" s="239"/>
      <c r="AA862" s="239"/>
      <c r="AB862" s="188"/>
    </row>
    <row r="863" spans="1:28" s="210" customFormat="1" ht="12.75">
      <c r="A863" s="241"/>
      <c r="B863" s="239"/>
      <c r="C863" s="239"/>
      <c r="D863" s="239"/>
      <c r="E863" s="239"/>
      <c r="F863" s="138"/>
      <c r="G863" s="138"/>
      <c r="H863" s="138"/>
      <c r="I863" s="138"/>
      <c r="J863" s="138"/>
      <c r="K863" s="138"/>
      <c r="L863" s="138"/>
      <c r="M863" s="138"/>
      <c r="N863" s="138"/>
      <c r="O863" s="138"/>
      <c r="P863" s="239"/>
      <c r="Q863" s="239"/>
      <c r="R863" s="239"/>
      <c r="S863" s="240"/>
      <c r="T863" s="239"/>
      <c r="U863" s="239"/>
      <c r="V863" s="239"/>
      <c r="W863" s="239"/>
      <c r="X863" s="239"/>
      <c r="Y863" s="239"/>
      <c r="Z863" s="239"/>
      <c r="AA863" s="239"/>
      <c r="AB863" s="188"/>
    </row>
    <row r="864" spans="1:28" s="210" customFormat="1" ht="12.75">
      <c r="A864" s="241"/>
      <c r="B864" s="239"/>
      <c r="C864" s="239"/>
      <c r="D864" s="239"/>
      <c r="E864" s="239"/>
      <c r="F864" s="138"/>
      <c r="G864" s="138"/>
      <c r="H864" s="138"/>
      <c r="I864" s="138"/>
      <c r="J864" s="138"/>
      <c r="K864" s="138"/>
      <c r="L864" s="138"/>
      <c r="M864" s="138"/>
      <c r="N864" s="138"/>
      <c r="O864" s="138"/>
      <c r="P864" s="239"/>
      <c r="Q864" s="239"/>
      <c r="R864" s="239"/>
      <c r="S864" s="240"/>
      <c r="T864" s="239"/>
      <c r="U864" s="239"/>
      <c r="V864" s="239"/>
      <c r="W864" s="239"/>
      <c r="X864" s="239"/>
      <c r="Y864" s="239"/>
      <c r="Z864" s="239"/>
      <c r="AA864" s="239"/>
      <c r="AB864" s="188"/>
    </row>
    <row r="865" spans="1:28" s="210" customFormat="1" ht="12.75">
      <c r="A865" s="241"/>
      <c r="B865" s="239"/>
      <c r="C865" s="239"/>
      <c r="D865" s="239"/>
      <c r="E865" s="239"/>
      <c r="F865" s="138"/>
      <c r="G865" s="138"/>
      <c r="H865" s="138"/>
      <c r="I865" s="138"/>
      <c r="J865" s="138"/>
      <c r="K865" s="138"/>
      <c r="L865" s="138"/>
      <c r="M865" s="138"/>
      <c r="N865" s="138"/>
      <c r="O865" s="138"/>
      <c r="P865" s="239"/>
      <c r="Q865" s="239"/>
      <c r="R865" s="239"/>
      <c r="S865" s="240"/>
      <c r="T865" s="239"/>
      <c r="U865" s="239"/>
      <c r="V865" s="239"/>
      <c r="W865" s="239"/>
      <c r="X865" s="239"/>
      <c r="Y865" s="239"/>
      <c r="Z865" s="239"/>
      <c r="AA865" s="239"/>
      <c r="AB865" s="188"/>
    </row>
    <row r="866" spans="1:28" s="210" customFormat="1" ht="12.75">
      <c r="A866" s="241"/>
      <c r="B866" s="239"/>
      <c r="C866" s="239"/>
      <c r="D866" s="239"/>
      <c r="E866" s="239"/>
      <c r="F866" s="138"/>
      <c r="G866" s="138"/>
      <c r="H866" s="138"/>
      <c r="I866" s="138"/>
      <c r="J866" s="138"/>
      <c r="K866" s="138"/>
      <c r="L866" s="138"/>
      <c r="M866" s="138"/>
      <c r="N866" s="138"/>
      <c r="O866" s="138"/>
      <c r="P866" s="239"/>
      <c r="Q866" s="239"/>
      <c r="R866" s="239"/>
      <c r="S866" s="240"/>
      <c r="T866" s="239"/>
      <c r="U866" s="239"/>
      <c r="V866" s="239"/>
      <c r="W866" s="239"/>
      <c r="X866" s="239"/>
      <c r="Y866" s="239"/>
      <c r="Z866" s="239"/>
      <c r="AA866" s="239"/>
      <c r="AB866" s="188"/>
    </row>
    <row r="867" spans="1:28" s="210" customFormat="1" ht="12.75">
      <c r="A867" s="241"/>
      <c r="B867" s="239"/>
      <c r="C867" s="239"/>
      <c r="D867" s="239"/>
      <c r="E867" s="239"/>
      <c r="F867" s="138"/>
      <c r="G867" s="138"/>
      <c r="H867" s="138"/>
      <c r="I867" s="138"/>
      <c r="J867" s="138"/>
      <c r="K867" s="138"/>
      <c r="L867" s="138"/>
      <c r="M867" s="138"/>
      <c r="N867" s="138"/>
      <c r="O867" s="138"/>
      <c r="P867" s="239"/>
      <c r="Q867" s="239"/>
      <c r="R867" s="239"/>
      <c r="S867" s="240"/>
      <c r="T867" s="239"/>
      <c r="U867" s="239"/>
      <c r="V867" s="239"/>
      <c r="W867" s="239"/>
      <c r="X867" s="239"/>
      <c r="Y867" s="239"/>
      <c r="Z867" s="239"/>
      <c r="AA867" s="239"/>
      <c r="AB867" s="188"/>
    </row>
    <row r="868" spans="1:28" s="210" customFormat="1" ht="12.75">
      <c r="A868" s="241"/>
      <c r="B868" s="239"/>
      <c r="C868" s="239"/>
      <c r="D868" s="239"/>
      <c r="E868" s="239"/>
      <c r="F868" s="138"/>
      <c r="G868" s="138"/>
      <c r="H868" s="138"/>
      <c r="I868" s="138"/>
      <c r="J868" s="138"/>
      <c r="K868" s="138"/>
      <c r="L868" s="138"/>
      <c r="M868" s="138"/>
      <c r="N868" s="138"/>
      <c r="O868" s="138"/>
      <c r="P868" s="239"/>
      <c r="Q868" s="239"/>
      <c r="R868" s="239"/>
      <c r="S868" s="240"/>
      <c r="T868" s="239"/>
      <c r="U868" s="239"/>
      <c r="V868" s="239"/>
      <c r="W868" s="239"/>
      <c r="X868" s="239"/>
      <c r="Y868" s="239"/>
      <c r="Z868" s="239"/>
      <c r="AA868" s="239"/>
      <c r="AB868" s="188"/>
    </row>
    <row r="869" spans="1:28" s="210" customFormat="1" ht="12.75">
      <c r="A869" s="241"/>
      <c r="B869" s="239"/>
      <c r="C869" s="239"/>
      <c r="D869" s="239"/>
      <c r="E869" s="239"/>
      <c r="F869" s="138"/>
      <c r="G869" s="138"/>
      <c r="H869" s="138"/>
      <c r="I869" s="138"/>
      <c r="J869" s="138"/>
      <c r="K869" s="138"/>
      <c r="L869" s="138"/>
      <c r="M869" s="138"/>
      <c r="N869" s="138"/>
      <c r="O869" s="138"/>
      <c r="P869" s="239"/>
      <c r="Q869" s="239"/>
      <c r="R869" s="239"/>
      <c r="S869" s="240"/>
      <c r="T869" s="239"/>
      <c r="U869" s="239"/>
      <c r="V869" s="239"/>
      <c r="W869" s="239"/>
      <c r="X869" s="239"/>
      <c r="Y869" s="239"/>
      <c r="Z869" s="239"/>
      <c r="AA869" s="239"/>
      <c r="AB869" s="188"/>
    </row>
    <row r="870" spans="1:28" s="210" customFormat="1" ht="12.75">
      <c r="A870" s="241"/>
      <c r="B870" s="239"/>
      <c r="C870" s="239"/>
      <c r="D870" s="239"/>
      <c r="E870" s="239"/>
      <c r="F870" s="138"/>
      <c r="G870" s="138"/>
      <c r="H870" s="138"/>
      <c r="I870" s="138"/>
      <c r="J870" s="138"/>
      <c r="K870" s="138"/>
      <c r="L870" s="138"/>
      <c r="M870" s="138"/>
      <c r="N870" s="138"/>
      <c r="O870" s="138"/>
      <c r="P870" s="239"/>
      <c r="Q870" s="239"/>
      <c r="R870" s="239"/>
      <c r="S870" s="240"/>
      <c r="T870" s="239"/>
      <c r="U870" s="239"/>
      <c r="V870" s="239"/>
      <c r="W870" s="239"/>
      <c r="X870" s="239"/>
      <c r="Y870" s="239"/>
      <c r="Z870" s="239"/>
      <c r="AA870" s="239"/>
      <c r="AB870" s="188"/>
    </row>
    <row r="871" spans="1:28" s="210" customFormat="1" ht="12.75">
      <c r="A871" s="241"/>
      <c r="B871" s="239"/>
      <c r="C871" s="239"/>
      <c r="D871" s="239"/>
      <c r="E871" s="239"/>
      <c r="F871" s="138"/>
      <c r="G871" s="138"/>
      <c r="H871" s="138"/>
      <c r="I871" s="138"/>
      <c r="J871" s="138"/>
      <c r="K871" s="138"/>
      <c r="L871" s="138"/>
      <c r="M871" s="138"/>
      <c r="N871" s="138"/>
      <c r="O871" s="138"/>
      <c r="P871" s="239"/>
      <c r="Q871" s="239"/>
      <c r="R871" s="239"/>
      <c r="S871" s="240"/>
      <c r="T871" s="239"/>
      <c r="U871" s="239"/>
      <c r="V871" s="239"/>
      <c r="W871" s="239"/>
      <c r="X871" s="239"/>
      <c r="Y871" s="239"/>
      <c r="Z871" s="239"/>
      <c r="AA871" s="239"/>
      <c r="AB871" s="188"/>
    </row>
    <row r="872" spans="1:28" s="210" customFormat="1" ht="12.75">
      <c r="A872" s="241"/>
      <c r="B872" s="239"/>
      <c r="C872" s="239"/>
      <c r="D872" s="239"/>
      <c r="E872" s="239"/>
      <c r="F872" s="138"/>
      <c r="G872" s="138"/>
      <c r="H872" s="138"/>
      <c r="I872" s="138"/>
      <c r="J872" s="138"/>
      <c r="K872" s="138"/>
      <c r="L872" s="138"/>
      <c r="M872" s="138"/>
      <c r="N872" s="138"/>
      <c r="O872" s="138"/>
      <c r="P872" s="239"/>
      <c r="Q872" s="239"/>
      <c r="R872" s="239"/>
      <c r="S872" s="240"/>
      <c r="T872" s="239"/>
      <c r="U872" s="239"/>
      <c r="V872" s="239"/>
      <c r="W872" s="239"/>
      <c r="X872" s="239"/>
      <c r="Y872" s="239"/>
      <c r="Z872" s="239"/>
      <c r="AA872" s="239"/>
      <c r="AB872" s="188"/>
    </row>
    <row r="873" spans="1:28" s="210" customFormat="1" ht="12.75">
      <c r="A873" s="241"/>
      <c r="B873" s="239"/>
      <c r="C873" s="239"/>
      <c r="D873" s="239"/>
      <c r="E873" s="239"/>
      <c r="F873" s="138"/>
      <c r="G873" s="138"/>
      <c r="H873" s="138"/>
      <c r="I873" s="138"/>
      <c r="J873" s="138"/>
      <c r="K873" s="138"/>
      <c r="L873" s="138"/>
      <c r="M873" s="138"/>
      <c r="N873" s="138"/>
      <c r="O873" s="138"/>
      <c r="P873" s="239"/>
      <c r="Q873" s="239"/>
      <c r="R873" s="239"/>
      <c r="S873" s="240"/>
      <c r="T873" s="239"/>
      <c r="U873" s="239"/>
      <c r="V873" s="239"/>
      <c r="W873" s="239"/>
      <c r="X873" s="239"/>
      <c r="Y873" s="239"/>
      <c r="Z873" s="239"/>
      <c r="AA873" s="239"/>
      <c r="AB873" s="188"/>
    </row>
    <row r="874" spans="1:28" s="210" customFormat="1" ht="12.75">
      <c r="A874" s="241"/>
      <c r="B874" s="239"/>
      <c r="C874" s="239"/>
      <c r="D874" s="239"/>
      <c r="E874" s="239"/>
      <c r="F874" s="138"/>
      <c r="G874" s="138"/>
      <c r="H874" s="138"/>
      <c r="I874" s="138"/>
      <c r="J874" s="138"/>
      <c r="K874" s="138"/>
      <c r="L874" s="138"/>
      <c r="M874" s="138"/>
      <c r="N874" s="138"/>
      <c r="O874" s="138"/>
      <c r="P874" s="239"/>
      <c r="Q874" s="239"/>
      <c r="R874" s="239"/>
      <c r="S874" s="240"/>
      <c r="T874" s="239"/>
      <c r="U874" s="239"/>
      <c r="V874" s="239"/>
      <c r="W874" s="239"/>
      <c r="X874" s="239"/>
      <c r="Y874" s="239"/>
      <c r="Z874" s="239"/>
      <c r="AA874" s="239"/>
      <c r="AB874" s="188"/>
    </row>
    <row r="875" spans="1:28" s="210" customFormat="1" ht="12.75">
      <c r="A875" s="241"/>
      <c r="B875" s="239"/>
      <c r="C875" s="239"/>
      <c r="D875" s="239"/>
      <c r="E875" s="239"/>
      <c r="F875" s="138"/>
      <c r="G875" s="138"/>
      <c r="H875" s="138"/>
      <c r="I875" s="138"/>
      <c r="J875" s="138"/>
      <c r="K875" s="138"/>
      <c r="L875" s="138"/>
      <c r="M875" s="138"/>
      <c r="N875" s="138"/>
      <c r="O875" s="138"/>
      <c r="P875" s="239"/>
      <c r="Q875" s="239"/>
      <c r="R875" s="239"/>
      <c r="S875" s="240"/>
      <c r="T875" s="239"/>
      <c r="U875" s="239"/>
      <c r="V875" s="239"/>
      <c r="W875" s="239"/>
      <c r="X875" s="239"/>
      <c r="Y875" s="239"/>
      <c r="Z875" s="239"/>
      <c r="AA875" s="239"/>
      <c r="AB875" s="188"/>
    </row>
    <row r="876" spans="1:28" s="210" customFormat="1" ht="12.75">
      <c r="A876" s="241"/>
      <c r="B876" s="239"/>
      <c r="C876" s="239"/>
      <c r="D876" s="239"/>
      <c r="E876" s="239"/>
      <c r="F876" s="138"/>
      <c r="G876" s="138"/>
      <c r="H876" s="138"/>
      <c r="I876" s="138"/>
      <c r="J876" s="138"/>
      <c r="K876" s="138"/>
      <c r="L876" s="138"/>
      <c r="M876" s="138"/>
      <c r="N876" s="138"/>
      <c r="O876" s="138"/>
      <c r="P876" s="239"/>
      <c r="Q876" s="239"/>
      <c r="R876" s="239"/>
      <c r="S876" s="240"/>
      <c r="T876" s="239"/>
      <c r="U876" s="239"/>
      <c r="V876" s="239"/>
      <c r="W876" s="239"/>
      <c r="X876" s="239"/>
      <c r="Y876" s="239"/>
      <c r="Z876" s="239"/>
      <c r="AA876" s="239"/>
      <c r="AB876" s="188"/>
    </row>
    <row r="877" spans="1:28" s="210" customFormat="1" ht="12.75">
      <c r="A877" s="241"/>
      <c r="B877" s="239"/>
      <c r="C877" s="239"/>
      <c r="D877" s="239"/>
      <c r="E877" s="239"/>
      <c r="F877" s="138"/>
      <c r="G877" s="138"/>
      <c r="H877" s="138"/>
      <c r="I877" s="138"/>
      <c r="J877" s="138"/>
      <c r="K877" s="138"/>
      <c r="L877" s="138"/>
      <c r="M877" s="138"/>
      <c r="N877" s="138"/>
      <c r="O877" s="138"/>
      <c r="P877" s="239"/>
      <c r="Q877" s="239"/>
      <c r="R877" s="239"/>
      <c r="S877" s="240"/>
      <c r="T877" s="239"/>
      <c r="U877" s="239"/>
      <c r="V877" s="239"/>
      <c r="W877" s="239"/>
      <c r="X877" s="239"/>
      <c r="Y877" s="239"/>
      <c r="Z877" s="239"/>
      <c r="AA877" s="239"/>
      <c r="AB877" s="188"/>
    </row>
    <row r="878" spans="1:28" s="210" customFormat="1" ht="12.75">
      <c r="A878" s="241"/>
      <c r="B878" s="239"/>
      <c r="C878" s="239"/>
      <c r="D878" s="239"/>
      <c r="E878" s="239"/>
      <c r="F878" s="138"/>
      <c r="G878" s="138"/>
      <c r="H878" s="138"/>
      <c r="I878" s="138"/>
      <c r="J878" s="138"/>
      <c r="K878" s="138"/>
      <c r="L878" s="138"/>
      <c r="M878" s="138"/>
      <c r="N878" s="138"/>
      <c r="O878" s="138"/>
      <c r="P878" s="239"/>
      <c r="Q878" s="239"/>
      <c r="R878" s="239"/>
      <c r="S878" s="240"/>
      <c r="T878" s="239"/>
      <c r="U878" s="239"/>
      <c r="V878" s="239"/>
      <c r="W878" s="239"/>
      <c r="X878" s="239"/>
      <c r="Y878" s="239"/>
      <c r="Z878" s="239"/>
      <c r="AA878" s="239"/>
      <c r="AB878" s="188"/>
    </row>
    <row r="879" spans="1:28" s="210" customFormat="1" ht="12.75">
      <c r="A879" s="241"/>
      <c r="B879" s="239"/>
      <c r="C879" s="239"/>
      <c r="D879" s="239"/>
      <c r="E879" s="239"/>
      <c r="F879" s="138"/>
      <c r="G879" s="138"/>
      <c r="H879" s="138"/>
      <c r="I879" s="138"/>
      <c r="J879" s="138"/>
      <c r="K879" s="138"/>
      <c r="L879" s="138"/>
      <c r="M879" s="138"/>
      <c r="N879" s="138"/>
      <c r="O879" s="138"/>
      <c r="P879" s="239"/>
      <c r="Q879" s="239"/>
      <c r="R879" s="239"/>
      <c r="S879" s="240"/>
      <c r="T879" s="239"/>
      <c r="U879" s="239"/>
      <c r="V879" s="239"/>
      <c r="W879" s="239"/>
      <c r="X879" s="239"/>
      <c r="Y879" s="239"/>
      <c r="Z879" s="239"/>
      <c r="AA879" s="239"/>
      <c r="AB879" s="188"/>
    </row>
    <row r="880" spans="1:28" s="210" customFormat="1" ht="12.75">
      <c r="A880" s="241"/>
      <c r="B880" s="239"/>
      <c r="C880" s="239"/>
      <c r="D880" s="239"/>
      <c r="E880" s="239"/>
      <c r="F880" s="138"/>
      <c r="G880" s="138"/>
      <c r="H880" s="138"/>
      <c r="I880" s="138"/>
      <c r="J880" s="138"/>
      <c r="K880" s="138"/>
      <c r="L880" s="138"/>
      <c r="M880" s="138"/>
      <c r="N880" s="138"/>
      <c r="O880" s="138"/>
      <c r="P880" s="239"/>
      <c r="Q880" s="239"/>
      <c r="R880" s="239"/>
      <c r="S880" s="240"/>
      <c r="T880" s="239"/>
      <c r="U880" s="239"/>
      <c r="V880" s="239"/>
      <c r="W880" s="239"/>
      <c r="X880" s="239"/>
      <c r="Y880" s="239"/>
      <c r="Z880" s="239"/>
      <c r="AA880" s="239"/>
      <c r="AB880" s="188"/>
    </row>
    <row r="881" spans="1:28" s="210" customFormat="1" ht="12.75">
      <c r="A881" s="241"/>
      <c r="B881" s="239"/>
      <c r="C881" s="239"/>
      <c r="D881" s="239"/>
      <c r="E881" s="239"/>
      <c r="F881" s="138"/>
      <c r="G881" s="138"/>
      <c r="H881" s="138"/>
      <c r="I881" s="138"/>
      <c r="J881" s="138"/>
      <c r="K881" s="138"/>
      <c r="L881" s="138"/>
      <c r="M881" s="138"/>
      <c r="N881" s="138"/>
      <c r="O881" s="138"/>
      <c r="P881" s="239"/>
      <c r="Q881" s="239"/>
      <c r="R881" s="239"/>
      <c r="S881" s="240"/>
      <c r="T881" s="239"/>
      <c r="U881" s="239"/>
      <c r="V881" s="239"/>
      <c r="W881" s="239"/>
      <c r="X881" s="239"/>
      <c r="Y881" s="239"/>
      <c r="Z881" s="239"/>
      <c r="AA881" s="239"/>
      <c r="AB881" s="188"/>
    </row>
    <row r="882" spans="1:28" s="210" customFormat="1" ht="12.75">
      <c r="A882" s="241"/>
      <c r="B882" s="239"/>
      <c r="C882" s="239"/>
      <c r="D882" s="239"/>
      <c r="E882" s="239"/>
      <c r="F882" s="138"/>
      <c r="G882" s="138"/>
      <c r="H882" s="138"/>
      <c r="I882" s="138"/>
      <c r="J882" s="138"/>
      <c r="K882" s="138"/>
      <c r="L882" s="138"/>
      <c r="M882" s="138"/>
      <c r="N882" s="138"/>
      <c r="O882" s="138"/>
      <c r="P882" s="239"/>
      <c r="Q882" s="239"/>
      <c r="R882" s="239"/>
      <c r="S882" s="240"/>
      <c r="T882" s="239"/>
      <c r="U882" s="239"/>
      <c r="V882" s="239"/>
      <c r="W882" s="239"/>
      <c r="X882" s="239"/>
      <c r="Y882" s="239"/>
      <c r="Z882" s="239"/>
      <c r="AA882" s="239"/>
      <c r="AB882" s="188"/>
    </row>
    <row r="883" spans="1:28" s="210" customFormat="1" ht="12.75">
      <c r="A883" s="241"/>
      <c r="B883" s="239"/>
      <c r="C883" s="239"/>
      <c r="D883" s="239"/>
      <c r="E883" s="239"/>
      <c r="F883" s="138"/>
      <c r="G883" s="138"/>
      <c r="H883" s="138"/>
      <c r="I883" s="138"/>
      <c r="J883" s="138"/>
      <c r="K883" s="138"/>
      <c r="L883" s="138"/>
      <c r="M883" s="138"/>
      <c r="N883" s="138"/>
      <c r="O883" s="138"/>
      <c r="P883" s="239"/>
      <c r="Q883" s="239"/>
      <c r="R883" s="239"/>
      <c r="S883" s="240"/>
      <c r="T883" s="239"/>
      <c r="U883" s="239"/>
      <c r="V883" s="239"/>
      <c r="W883" s="239"/>
      <c r="X883" s="239"/>
      <c r="Y883" s="239"/>
      <c r="Z883" s="239"/>
      <c r="AA883" s="239"/>
      <c r="AB883" s="188"/>
    </row>
    <row r="884" spans="1:28" s="210" customFormat="1" ht="12.75">
      <c r="A884" s="241"/>
      <c r="B884" s="239"/>
      <c r="C884" s="239"/>
      <c r="D884" s="239"/>
      <c r="E884" s="239"/>
      <c r="F884" s="138"/>
      <c r="G884" s="138"/>
      <c r="H884" s="138"/>
      <c r="I884" s="138"/>
      <c r="J884" s="138"/>
      <c r="K884" s="138"/>
      <c r="L884" s="138"/>
      <c r="M884" s="138"/>
      <c r="N884" s="138"/>
      <c r="O884" s="138"/>
      <c r="P884" s="239"/>
      <c r="Q884" s="239"/>
      <c r="R884" s="239"/>
      <c r="S884" s="240"/>
      <c r="T884" s="239"/>
      <c r="U884" s="239"/>
      <c r="V884" s="239"/>
      <c r="W884" s="239"/>
      <c r="X884" s="239"/>
      <c r="Y884" s="239"/>
      <c r="Z884" s="239"/>
      <c r="AA884" s="239"/>
      <c r="AB884" s="188"/>
    </row>
    <row r="885" spans="1:28" s="210" customFormat="1" ht="12.75">
      <c r="A885" s="241"/>
      <c r="B885" s="239"/>
      <c r="C885" s="239"/>
      <c r="D885" s="239"/>
      <c r="E885" s="239"/>
      <c r="F885" s="138"/>
      <c r="G885" s="138"/>
      <c r="H885" s="138"/>
      <c r="I885" s="138"/>
      <c r="J885" s="138"/>
      <c r="K885" s="138"/>
      <c r="L885" s="138"/>
      <c r="M885" s="138"/>
      <c r="N885" s="138"/>
      <c r="O885" s="138"/>
      <c r="P885" s="239"/>
      <c r="Q885" s="239"/>
      <c r="R885" s="239"/>
      <c r="S885" s="240"/>
      <c r="T885" s="239"/>
      <c r="U885" s="239"/>
      <c r="V885" s="239"/>
      <c r="W885" s="239"/>
      <c r="X885" s="239"/>
      <c r="Y885" s="239"/>
      <c r="Z885" s="239"/>
      <c r="AA885" s="239"/>
      <c r="AB885" s="188"/>
    </row>
    <row r="886" spans="1:28" s="210" customFormat="1" ht="12.75">
      <c r="A886" s="241"/>
      <c r="B886" s="239"/>
      <c r="C886" s="239"/>
      <c r="D886" s="239"/>
      <c r="E886" s="239"/>
      <c r="F886" s="138"/>
      <c r="G886" s="138"/>
      <c r="H886" s="138"/>
      <c r="I886" s="138"/>
      <c r="J886" s="138"/>
      <c r="K886" s="138"/>
      <c r="L886" s="138"/>
      <c r="M886" s="138"/>
      <c r="N886" s="138"/>
      <c r="O886" s="138"/>
      <c r="P886" s="239"/>
      <c r="Q886" s="239"/>
      <c r="R886" s="239"/>
      <c r="S886" s="240"/>
      <c r="T886" s="239"/>
      <c r="U886" s="239"/>
      <c r="V886" s="239"/>
      <c r="W886" s="239"/>
      <c r="X886" s="239"/>
      <c r="Y886" s="239"/>
      <c r="Z886" s="239"/>
      <c r="AA886" s="239"/>
      <c r="AB886" s="188"/>
    </row>
    <row r="887" spans="1:28" s="210" customFormat="1" ht="12.75">
      <c r="A887" s="241"/>
      <c r="B887" s="239"/>
      <c r="C887" s="239"/>
      <c r="D887" s="239"/>
      <c r="E887" s="239"/>
      <c r="F887" s="138"/>
      <c r="G887" s="138"/>
      <c r="H887" s="138"/>
      <c r="I887" s="138"/>
      <c r="J887" s="138"/>
      <c r="K887" s="138"/>
      <c r="L887" s="138"/>
      <c r="M887" s="138"/>
      <c r="N887" s="138"/>
      <c r="O887" s="138"/>
      <c r="P887" s="239"/>
      <c r="Q887" s="239"/>
      <c r="R887" s="239"/>
      <c r="S887" s="240"/>
      <c r="T887" s="239"/>
      <c r="U887" s="239"/>
      <c r="V887" s="239"/>
      <c r="W887" s="239"/>
      <c r="X887" s="239"/>
      <c r="Y887" s="239"/>
      <c r="Z887" s="239"/>
      <c r="AA887" s="239"/>
      <c r="AB887" s="188"/>
    </row>
    <row r="888" spans="1:28" s="210" customFormat="1" ht="12.75">
      <c r="A888" s="241"/>
      <c r="B888" s="239"/>
      <c r="C888" s="239"/>
      <c r="D888" s="239"/>
      <c r="E888" s="239"/>
      <c r="F888" s="138"/>
      <c r="G888" s="138"/>
      <c r="H888" s="138"/>
      <c r="I888" s="138"/>
      <c r="J888" s="138"/>
      <c r="K888" s="138"/>
      <c r="L888" s="138"/>
      <c r="M888" s="138"/>
      <c r="N888" s="138"/>
      <c r="O888" s="138"/>
      <c r="P888" s="239"/>
      <c r="Q888" s="239"/>
      <c r="R888" s="239"/>
      <c r="S888" s="240"/>
      <c r="T888" s="239"/>
      <c r="U888" s="239"/>
      <c r="V888" s="239"/>
      <c r="W888" s="239"/>
      <c r="X888" s="239"/>
      <c r="Y888" s="239"/>
      <c r="Z888" s="239"/>
      <c r="AA888" s="239"/>
      <c r="AB888" s="188"/>
    </row>
    <row r="889" spans="1:28" s="210" customFormat="1" ht="12.75">
      <c r="A889" s="241"/>
      <c r="B889" s="239"/>
      <c r="C889" s="239"/>
      <c r="D889" s="239"/>
      <c r="E889" s="239"/>
      <c r="F889" s="138"/>
      <c r="G889" s="138"/>
      <c r="H889" s="138"/>
      <c r="I889" s="138"/>
      <c r="J889" s="138"/>
      <c r="K889" s="138"/>
      <c r="L889" s="138"/>
      <c r="M889" s="138"/>
      <c r="N889" s="138"/>
      <c r="O889" s="138"/>
      <c r="P889" s="239"/>
      <c r="Q889" s="239"/>
      <c r="R889" s="239"/>
      <c r="S889" s="240"/>
      <c r="T889" s="239"/>
      <c r="U889" s="239"/>
      <c r="V889" s="239"/>
      <c r="W889" s="239"/>
      <c r="X889" s="239"/>
      <c r="Y889" s="239"/>
      <c r="Z889" s="239"/>
      <c r="AA889" s="239"/>
      <c r="AB889" s="188"/>
    </row>
    <row r="890" spans="1:28" s="210" customFormat="1" ht="12.75">
      <c r="A890" s="241"/>
      <c r="B890" s="239"/>
      <c r="C890" s="239"/>
      <c r="D890" s="239"/>
      <c r="E890" s="239"/>
      <c r="F890" s="138"/>
      <c r="G890" s="138"/>
      <c r="H890" s="138"/>
      <c r="I890" s="138"/>
      <c r="J890" s="138"/>
      <c r="K890" s="138"/>
      <c r="L890" s="138"/>
      <c r="M890" s="138"/>
      <c r="N890" s="138"/>
      <c r="O890" s="138"/>
      <c r="P890" s="239"/>
      <c r="Q890" s="239"/>
      <c r="R890" s="239"/>
      <c r="S890" s="240"/>
      <c r="T890" s="239"/>
      <c r="U890" s="239"/>
      <c r="V890" s="239"/>
      <c r="W890" s="239"/>
      <c r="X890" s="239"/>
      <c r="Y890" s="239"/>
      <c r="Z890" s="239"/>
      <c r="AA890" s="239"/>
      <c r="AB890" s="188"/>
    </row>
    <row r="891" spans="1:28" s="210" customFormat="1" ht="12.75">
      <c r="A891" s="241"/>
      <c r="B891" s="239"/>
      <c r="C891" s="239"/>
      <c r="D891" s="239"/>
      <c r="E891" s="239"/>
      <c r="F891" s="138"/>
      <c r="G891" s="138"/>
      <c r="H891" s="138"/>
      <c r="I891" s="138"/>
      <c r="J891" s="138"/>
      <c r="K891" s="138"/>
      <c r="L891" s="138"/>
      <c r="M891" s="138"/>
      <c r="N891" s="138"/>
      <c r="O891" s="138"/>
      <c r="P891" s="239"/>
      <c r="Q891" s="239"/>
      <c r="R891" s="239"/>
      <c r="S891" s="240"/>
      <c r="T891" s="239"/>
      <c r="U891" s="239"/>
      <c r="V891" s="239"/>
      <c r="W891" s="239"/>
      <c r="X891" s="239"/>
      <c r="Y891" s="239"/>
      <c r="Z891" s="239"/>
      <c r="AA891" s="239"/>
      <c r="AB891" s="188"/>
    </row>
    <row r="892" spans="1:28" s="210" customFormat="1" ht="12.75">
      <c r="A892" s="241"/>
      <c r="B892" s="239"/>
      <c r="C892" s="239"/>
      <c r="D892" s="239"/>
      <c r="E892" s="239"/>
      <c r="F892" s="138"/>
      <c r="G892" s="138"/>
      <c r="H892" s="138"/>
      <c r="I892" s="138"/>
      <c r="J892" s="138"/>
      <c r="K892" s="138"/>
      <c r="L892" s="138"/>
      <c r="M892" s="138"/>
      <c r="N892" s="138"/>
      <c r="O892" s="138"/>
      <c r="P892" s="239"/>
      <c r="Q892" s="239"/>
      <c r="R892" s="239"/>
      <c r="S892" s="240"/>
      <c r="T892" s="239"/>
      <c r="U892" s="239"/>
      <c r="V892" s="239"/>
      <c r="W892" s="239"/>
      <c r="X892" s="239"/>
      <c r="Y892" s="239"/>
      <c r="Z892" s="239"/>
      <c r="AA892" s="239"/>
      <c r="AB892" s="188"/>
    </row>
    <row r="893" spans="1:28" s="210" customFormat="1" ht="12.75">
      <c r="A893" s="241"/>
      <c r="B893" s="239"/>
      <c r="C893" s="239"/>
      <c r="D893" s="239"/>
      <c r="E893" s="239"/>
      <c r="F893" s="138"/>
      <c r="G893" s="138"/>
      <c r="H893" s="138"/>
      <c r="I893" s="138"/>
      <c r="J893" s="138"/>
      <c r="K893" s="138"/>
      <c r="L893" s="138"/>
      <c r="M893" s="138"/>
      <c r="N893" s="138"/>
      <c r="O893" s="138"/>
      <c r="P893" s="239"/>
      <c r="Q893" s="239"/>
      <c r="R893" s="239"/>
      <c r="S893" s="240"/>
      <c r="T893" s="239"/>
      <c r="U893" s="239"/>
      <c r="V893" s="239"/>
      <c r="W893" s="239"/>
      <c r="X893" s="239"/>
      <c r="Y893" s="239"/>
      <c r="Z893" s="239"/>
      <c r="AA893" s="239"/>
      <c r="AB893" s="188"/>
    </row>
    <row r="894" spans="1:28" s="210" customFormat="1" ht="12.75">
      <c r="A894" s="241"/>
      <c r="B894" s="239"/>
      <c r="C894" s="239"/>
      <c r="D894" s="239"/>
      <c r="E894" s="239"/>
      <c r="F894" s="138"/>
      <c r="G894" s="138"/>
      <c r="H894" s="138"/>
      <c r="I894" s="138"/>
      <c r="J894" s="138"/>
      <c r="K894" s="138"/>
      <c r="L894" s="138"/>
      <c r="M894" s="138"/>
      <c r="N894" s="138"/>
      <c r="O894" s="138"/>
      <c r="P894" s="239"/>
      <c r="Q894" s="239"/>
      <c r="R894" s="239"/>
      <c r="S894" s="240"/>
      <c r="T894" s="239"/>
      <c r="U894" s="239"/>
      <c r="V894" s="239"/>
      <c r="W894" s="239"/>
      <c r="X894" s="239"/>
      <c r="Y894" s="239"/>
      <c r="Z894" s="239"/>
      <c r="AA894" s="239"/>
      <c r="AB894" s="188"/>
    </row>
    <row r="895" spans="1:28" s="210" customFormat="1" ht="12.75">
      <c r="A895" s="241"/>
      <c r="B895" s="239"/>
      <c r="C895" s="239"/>
      <c r="D895" s="239"/>
      <c r="E895" s="239"/>
      <c r="F895" s="138"/>
      <c r="G895" s="138"/>
      <c r="H895" s="138"/>
      <c r="I895" s="138"/>
      <c r="J895" s="138"/>
      <c r="K895" s="138"/>
      <c r="L895" s="138"/>
      <c r="M895" s="138"/>
      <c r="N895" s="138"/>
      <c r="O895" s="138"/>
      <c r="P895" s="239"/>
      <c r="Q895" s="239"/>
      <c r="R895" s="239"/>
      <c r="S895" s="240"/>
      <c r="T895" s="239"/>
      <c r="U895" s="239"/>
      <c r="V895" s="239"/>
      <c r="W895" s="239"/>
      <c r="X895" s="239"/>
      <c r="Y895" s="239"/>
      <c r="Z895" s="239"/>
      <c r="AA895" s="239"/>
      <c r="AB895" s="188"/>
    </row>
    <row r="896" spans="1:28" s="210" customFormat="1" ht="12.75">
      <c r="A896" s="241"/>
      <c r="B896" s="239"/>
      <c r="C896" s="239"/>
      <c r="D896" s="239"/>
      <c r="E896" s="239"/>
      <c r="F896" s="138"/>
      <c r="G896" s="138"/>
      <c r="H896" s="138"/>
      <c r="I896" s="138"/>
      <c r="J896" s="138"/>
      <c r="K896" s="138"/>
      <c r="L896" s="138"/>
      <c r="M896" s="138"/>
      <c r="N896" s="138"/>
      <c r="O896" s="138"/>
      <c r="P896" s="239"/>
      <c r="Q896" s="239"/>
      <c r="R896" s="239"/>
      <c r="S896" s="240"/>
      <c r="T896" s="239"/>
      <c r="U896" s="239"/>
      <c r="V896" s="239"/>
      <c r="W896" s="239"/>
      <c r="X896" s="239"/>
      <c r="Y896" s="239"/>
      <c r="Z896" s="239"/>
      <c r="AA896" s="239"/>
      <c r="AB896" s="188"/>
    </row>
    <row r="897" spans="1:28" s="210" customFormat="1" ht="12.75">
      <c r="A897" s="241"/>
      <c r="B897" s="239"/>
      <c r="C897" s="239"/>
      <c r="D897" s="239"/>
      <c r="E897" s="239"/>
      <c r="F897" s="138"/>
      <c r="G897" s="138"/>
      <c r="H897" s="138"/>
      <c r="I897" s="138"/>
      <c r="J897" s="138"/>
      <c r="K897" s="138"/>
      <c r="L897" s="138"/>
      <c r="M897" s="138"/>
      <c r="N897" s="138"/>
      <c r="O897" s="138"/>
      <c r="P897" s="239"/>
      <c r="Q897" s="239"/>
      <c r="R897" s="239"/>
      <c r="S897" s="240"/>
      <c r="T897" s="239"/>
      <c r="U897" s="239"/>
      <c r="V897" s="239"/>
      <c r="W897" s="239"/>
      <c r="X897" s="239"/>
      <c r="Y897" s="239"/>
      <c r="Z897" s="239"/>
      <c r="AA897" s="239"/>
      <c r="AB897" s="188"/>
    </row>
    <row r="898" spans="1:28" s="210" customFormat="1" ht="12.75">
      <c r="A898" s="241"/>
      <c r="B898" s="239"/>
      <c r="C898" s="239"/>
      <c r="D898" s="239"/>
      <c r="E898" s="239"/>
      <c r="F898" s="138"/>
      <c r="G898" s="138"/>
      <c r="H898" s="138"/>
      <c r="I898" s="138"/>
      <c r="J898" s="138"/>
      <c r="K898" s="138"/>
      <c r="L898" s="138"/>
      <c r="M898" s="138"/>
      <c r="N898" s="138"/>
      <c r="O898" s="138"/>
      <c r="P898" s="239"/>
      <c r="Q898" s="239"/>
      <c r="R898" s="239"/>
      <c r="S898" s="240"/>
      <c r="T898" s="239"/>
      <c r="U898" s="239"/>
      <c r="V898" s="239"/>
      <c r="W898" s="239"/>
      <c r="X898" s="239"/>
      <c r="Y898" s="239"/>
      <c r="Z898" s="239"/>
      <c r="AA898" s="239"/>
      <c r="AB898" s="188"/>
    </row>
    <row r="899" spans="1:28" s="210" customFormat="1" ht="12.75">
      <c r="A899" s="241"/>
      <c r="B899" s="239"/>
      <c r="C899" s="239"/>
      <c r="D899" s="239"/>
      <c r="E899" s="239"/>
      <c r="F899" s="138"/>
      <c r="G899" s="138"/>
      <c r="H899" s="138"/>
      <c r="I899" s="138"/>
      <c r="J899" s="138"/>
      <c r="K899" s="138"/>
      <c r="L899" s="138"/>
      <c r="M899" s="138"/>
      <c r="N899" s="138"/>
      <c r="O899" s="138"/>
      <c r="P899" s="239"/>
      <c r="Q899" s="239"/>
      <c r="R899" s="239"/>
      <c r="S899" s="240"/>
      <c r="T899" s="239"/>
      <c r="U899" s="239"/>
      <c r="V899" s="239"/>
      <c r="W899" s="239"/>
      <c r="X899" s="239"/>
      <c r="Y899" s="239"/>
      <c r="Z899" s="239"/>
      <c r="AA899" s="239"/>
      <c r="AB899" s="188"/>
    </row>
    <row r="900" spans="1:28" s="210" customFormat="1" ht="12.75">
      <c r="A900" s="241"/>
      <c r="B900" s="239"/>
      <c r="C900" s="239"/>
      <c r="D900" s="239"/>
      <c r="E900" s="239"/>
      <c r="F900" s="138"/>
      <c r="G900" s="138"/>
      <c r="H900" s="138"/>
      <c r="I900" s="138"/>
      <c r="J900" s="138"/>
      <c r="K900" s="138"/>
      <c r="L900" s="138"/>
      <c r="M900" s="138"/>
      <c r="N900" s="138"/>
      <c r="O900" s="138"/>
      <c r="P900" s="239"/>
      <c r="Q900" s="239"/>
      <c r="R900" s="239"/>
      <c r="S900" s="240"/>
      <c r="T900" s="239"/>
      <c r="U900" s="239"/>
      <c r="V900" s="239"/>
      <c r="W900" s="239"/>
      <c r="X900" s="239"/>
      <c r="Y900" s="239"/>
      <c r="Z900" s="239"/>
      <c r="AA900" s="239"/>
      <c r="AB900" s="188"/>
    </row>
    <row r="901" spans="1:28" s="210" customFormat="1" ht="12.75">
      <c r="A901" s="241"/>
      <c r="B901" s="239"/>
      <c r="C901" s="239"/>
      <c r="D901" s="239"/>
      <c r="E901" s="239"/>
      <c r="F901" s="138"/>
      <c r="G901" s="138"/>
      <c r="H901" s="138"/>
      <c r="I901" s="138"/>
      <c r="J901" s="138"/>
      <c r="K901" s="138"/>
      <c r="L901" s="138"/>
      <c r="M901" s="138"/>
      <c r="N901" s="138"/>
      <c r="O901" s="138"/>
      <c r="P901" s="239"/>
      <c r="Q901" s="239"/>
      <c r="R901" s="239"/>
      <c r="S901" s="240"/>
      <c r="T901" s="239"/>
      <c r="U901" s="239"/>
      <c r="V901" s="239"/>
      <c r="W901" s="239"/>
      <c r="X901" s="239"/>
      <c r="Y901" s="239"/>
      <c r="Z901" s="239"/>
      <c r="AA901" s="239"/>
      <c r="AB901" s="188"/>
    </row>
    <row r="902" spans="1:28" s="210" customFormat="1" ht="12.75">
      <c r="A902" s="241"/>
      <c r="B902" s="239"/>
      <c r="C902" s="239"/>
      <c r="D902" s="239"/>
      <c r="E902" s="239"/>
      <c r="F902" s="138"/>
      <c r="G902" s="138"/>
      <c r="H902" s="138"/>
      <c r="I902" s="138"/>
      <c r="J902" s="138"/>
      <c r="K902" s="138"/>
      <c r="L902" s="138"/>
      <c r="M902" s="138"/>
      <c r="N902" s="138"/>
      <c r="O902" s="138"/>
      <c r="P902" s="239"/>
      <c r="Q902" s="239"/>
      <c r="R902" s="239"/>
      <c r="S902" s="240"/>
      <c r="T902" s="239"/>
      <c r="U902" s="239"/>
      <c r="V902" s="239"/>
      <c r="W902" s="239"/>
      <c r="X902" s="239"/>
      <c r="Y902" s="239"/>
      <c r="Z902" s="239"/>
      <c r="AA902" s="239"/>
      <c r="AB902" s="188"/>
    </row>
    <row r="903" spans="1:28" s="210" customFormat="1" ht="12.75">
      <c r="A903" s="241"/>
      <c r="B903" s="239"/>
      <c r="C903" s="239"/>
      <c r="D903" s="239"/>
      <c r="E903" s="239"/>
      <c r="F903" s="138"/>
      <c r="G903" s="138"/>
      <c r="H903" s="138"/>
      <c r="I903" s="138"/>
      <c r="J903" s="138"/>
      <c r="K903" s="138"/>
      <c r="L903" s="138"/>
      <c r="M903" s="138"/>
      <c r="N903" s="138"/>
      <c r="O903" s="138"/>
      <c r="P903" s="239"/>
      <c r="Q903" s="239"/>
      <c r="R903" s="239"/>
      <c r="S903" s="240"/>
      <c r="T903" s="239"/>
      <c r="U903" s="239"/>
      <c r="V903" s="239"/>
      <c r="W903" s="239"/>
      <c r="X903" s="239"/>
      <c r="Y903" s="239"/>
      <c r="Z903" s="239"/>
      <c r="AA903" s="239"/>
      <c r="AB903" s="188"/>
    </row>
    <row r="904" spans="1:28" s="210" customFormat="1" ht="12.75">
      <c r="A904" s="241"/>
      <c r="B904" s="239"/>
      <c r="C904" s="239"/>
      <c r="D904" s="239"/>
      <c r="E904" s="239"/>
      <c r="F904" s="138"/>
      <c r="G904" s="138"/>
      <c r="H904" s="138"/>
      <c r="I904" s="138"/>
      <c r="J904" s="138"/>
      <c r="K904" s="138"/>
      <c r="L904" s="138"/>
      <c r="M904" s="138"/>
      <c r="N904" s="138"/>
      <c r="O904" s="138"/>
      <c r="P904" s="239"/>
      <c r="Q904" s="239"/>
      <c r="R904" s="239"/>
      <c r="S904" s="240"/>
      <c r="T904" s="239"/>
      <c r="U904" s="239"/>
      <c r="V904" s="239"/>
      <c r="W904" s="239"/>
      <c r="X904" s="239"/>
      <c r="Y904" s="239"/>
      <c r="Z904" s="239"/>
      <c r="AA904" s="239"/>
      <c r="AB904" s="188"/>
    </row>
    <row r="905" spans="1:28" s="210" customFormat="1" ht="12.75">
      <c r="A905" s="241"/>
      <c r="B905" s="239"/>
      <c r="C905" s="239"/>
      <c r="D905" s="239"/>
      <c r="E905" s="239"/>
      <c r="F905" s="138"/>
      <c r="G905" s="138"/>
      <c r="H905" s="138"/>
      <c r="I905" s="138"/>
      <c r="J905" s="138"/>
      <c r="K905" s="138"/>
      <c r="L905" s="138"/>
      <c r="M905" s="138"/>
      <c r="N905" s="138"/>
      <c r="O905" s="138"/>
      <c r="P905" s="239"/>
      <c r="Q905" s="239"/>
      <c r="R905" s="239"/>
      <c r="S905" s="240"/>
      <c r="T905" s="239"/>
      <c r="U905" s="239"/>
      <c r="V905" s="239"/>
      <c r="W905" s="239"/>
      <c r="X905" s="239"/>
      <c r="Y905" s="239"/>
      <c r="Z905" s="239"/>
      <c r="AA905" s="239"/>
      <c r="AB905" s="188"/>
    </row>
    <row r="906" spans="1:28" s="210" customFormat="1" ht="12.75">
      <c r="A906" s="241"/>
      <c r="B906" s="239"/>
      <c r="C906" s="239"/>
      <c r="D906" s="239"/>
      <c r="E906" s="239"/>
      <c r="F906" s="138"/>
      <c r="G906" s="138"/>
      <c r="H906" s="138"/>
      <c r="I906" s="138"/>
      <c r="J906" s="138"/>
      <c r="K906" s="138"/>
      <c r="L906" s="138"/>
      <c r="M906" s="138"/>
      <c r="N906" s="138"/>
      <c r="O906" s="138"/>
      <c r="P906" s="239"/>
      <c r="Q906" s="239"/>
      <c r="R906" s="239"/>
      <c r="S906" s="240"/>
      <c r="T906" s="239"/>
      <c r="U906" s="239"/>
      <c r="V906" s="239"/>
      <c r="W906" s="239"/>
      <c r="X906" s="239"/>
      <c r="Y906" s="239"/>
      <c r="Z906" s="239"/>
      <c r="AA906" s="239"/>
      <c r="AB906" s="188"/>
    </row>
    <row r="907" spans="1:28" s="210" customFormat="1" ht="12.75">
      <c r="A907" s="241"/>
      <c r="B907" s="239"/>
      <c r="C907" s="239"/>
      <c r="D907" s="239"/>
      <c r="E907" s="239"/>
      <c r="F907" s="138"/>
      <c r="G907" s="138"/>
      <c r="H907" s="138"/>
      <c r="I907" s="138"/>
      <c r="J907" s="138"/>
      <c r="K907" s="138"/>
      <c r="L907" s="138"/>
      <c r="M907" s="138"/>
      <c r="N907" s="138"/>
      <c r="O907" s="138"/>
      <c r="P907" s="239"/>
      <c r="Q907" s="239"/>
      <c r="R907" s="239"/>
      <c r="S907" s="240"/>
      <c r="T907" s="239"/>
      <c r="U907" s="239"/>
      <c r="V907" s="239"/>
      <c r="W907" s="239"/>
      <c r="X907" s="239"/>
      <c r="Y907" s="239"/>
      <c r="Z907" s="239"/>
      <c r="AA907" s="239"/>
      <c r="AB907" s="188"/>
    </row>
    <row r="908" spans="1:28" s="210" customFormat="1" ht="12.75">
      <c r="A908" s="241"/>
      <c r="B908" s="239"/>
      <c r="C908" s="239"/>
      <c r="D908" s="239"/>
      <c r="E908" s="239"/>
      <c r="F908" s="138"/>
      <c r="G908" s="138"/>
      <c r="H908" s="138"/>
      <c r="I908" s="138"/>
      <c r="J908" s="138"/>
      <c r="K908" s="138"/>
      <c r="L908" s="138"/>
      <c r="M908" s="138"/>
      <c r="N908" s="138"/>
      <c r="O908" s="138"/>
      <c r="P908" s="239"/>
      <c r="Q908" s="239"/>
      <c r="R908" s="239"/>
      <c r="S908" s="240"/>
      <c r="T908" s="239"/>
      <c r="U908" s="239"/>
      <c r="V908" s="239"/>
      <c r="W908" s="239"/>
      <c r="X908" s="239"/>
      <c r="Y908" s="239"/>
      <c r="Z908" s="239"/>
      <c r="AA908" s="239"/>
      <c r="AB908" s="188"/>
    </row>
    <row r="909" spans="1:28" s="210" customFormat="1" ht="12.75">
      <c r="A909" s="241"/>
      <c r="B909" s="239"/>
      <c r="C909" s="239"/>
      <c r="D909" s="239"/>
      <c r="E909" s="239"/>
      <c r="F909" s="138"/>
      <c r="G909" s="138"/>
      <c r="H909" s="138"/>
      <c r="I909" s="138"/>
      <c r="J909" s="138"/>
      <c r="K909" s="138"/>
      <c r="L909" s="138"/>
      <c r="M909" s="138"/>
      <c r="N909" s="138"/>
      <c r="O909" s="138"/>
      <c r="P909" s="239"/>
      <c r="Q909" s="239"/>
      <c r="R909" s="239"/>
      <c r="S909" s="240"/>
      <c r="T909" s="239"/>
      <c r="U909" s="239"/>
      <c r="V909" s="239"/>
      <c r="W909" s="239"/>
      <c r="X909" s="239"/>
      <c r="Y909" s="239"/>
      <c r="Z909" s="239"/>
      <c r="AA909" s="239"/>
      <c r="AB909" s="188"/>
    </row>
    <row r="910" spans="1:28" s="210" customFormat="1" ht="12.75">
      <c r="A910" s="241"/>
      <c r="B910" s="239"/>
      <c r="C910" s="239"/>
      <c r="D910" s="239"/>
      <c r="E910" s="239"/>
      <c r="F910" s="138"/>
      <c r="G910" s="138"/>
      <c r="H910" s="138"/>
      <c r="I910" s="138"/>
      <c r="J910" s="138"/>
      <c r="K910" s="138"/>
      <c r="L910" s="138"/>
      <c r="M910" s="138"/>
      <c r="N910" s="138"/>
      <c r="O910" s="138"/>
      <c r="P910" s="239"/>
      <c r="Q910" s="239"/>
      <c r="R910" s="239"/>
      <c r="S910" s="240"/>
      <c r="T910" s="239"/>
      <c r="U910" s="239"/>
      <c r="V910" s="239"/>
      <c r="W910" s="239"/>
      <c r="X910" s="239"/>
      <c r="Y910" s="239"/>
      <c r="Z910" s="239"/>
      <c r="AA910" s="239"/>
      <c r="AB910" s="188"/>
    </row>
    <row r="911" spans="1:28" s="210" customFormat="1" ht="12.75">
      <c r="A911" s="241"/>
      <c r="B911" s="239"/>
      <c r="C911" s="239"/>
      <c r="D911" s="239"/>
      <c r="E911" s="239"/>
      <c r="F911" s="138"/>
      <c r="G911" s="138"/>
      <c r="H911" s="138"/>
      <c r="I911" s="138"/>
      <c r="J911" s="138"/>
      <c r="K911" s="138"/>
      <c r="L911" s="138"/>
      <c r="M911" s="138"/>
      <c r="N911" s="138"/>
      <c r="O911" s="138"/>
      <c r="P911" s="239"/>
      <c r="Q911" s="239"/>
      <c r="R911" s="239"/>
      <c r="S911" s="240"/>
      <c r="T911" s="239"/>
      <c r="U911" s="239"/>
      <c r="V911" s="239"/>
      <c r="W911" s="239"/>
      <c r="X911" s="239"/>
      <c r="Y911" s="239"/>
      <c r="Z911" s="239"/>
      <c r="AA911" s="239"/>
      <c r="AB911" s="188"/>
    </row>
    <row r="912" spans="1:28" s="210" customFormat="1" ht="12.75">
      <c r="A912" s="241"/>
      <c r="B912" s="239"/>
      <c r="C912" s="239"/>
      <c r="D912" s="239"/>
      <c r="E912" s="239"/>
      <c r="F912" s="138"/>
      <c r="G912" s="138"/>
      <c r="H912" s="138"/>
      <c r="I912" s="138"/>
      <c r="J912" s="138"/>
      <c r="K912" s="138"/>
      <c r="L912" s="138"/>
      <c r="M912" s="138"/>
      <c r="N912" s="138"/>
      <c r="O912" s="138"/>
      <c r="P912" s="239"/>
      <c r="Q912" s="239"/>
      <c r="R912" s="239"/>
      <c r="S912" s="240"/>
      <c r="T912" s="239"/>
      <c r="U912" s="239"/>
      <c r="V912" s="239"/>
      <c r="W912" s="239"/>
      <c r="X912" s="239"/>
      <c r="Y912" s="239"/>
      <c r="Z912" s="239"/>
      <c r="AA912" s="239"/>
      <c r="AB912" s="188"/>
    </row>
    <row r="913" spans="1:28" s="210" customFormat="1" ht="12.75">
      <c r="A913" s="241"/>
      <c r="B913" s="239"/>
      <c r="C913" s="239"/>
      <c r="D913" s="239"/>
      <c r="E913" s="239"/>
      <c r="F913" s="138"/>
      <c r="G913" s="138"/>
      <c r="H913" s="138"/>
      <c r="I913" s="138"/>
      <c r="J913" s="138"/>
      <c r="K913" s="138"/>
      <c r="L913" s="138"/>
      <c r="M913" s="138"/>
      <c r="N913" s="138"/>
      <c r="O913" s="138"/>
      <c r="P913" s="239"/>
      <c r="Q913" s="239"/>
      <c r="R913" s="239"/>
      <c r="S913" s="240"/>
      <c r="T913" s="239"/>
      <c r="U913" s="239"/>
      <c r="V913" s="239"/>
      <c r="W913" s="239"/>
      <c r="X913" s="239"/>
      <c r="Y913" s="239"/>
      <c r="Z913" s="239"/>
      <c r="AA913" s="239"/>
      <c r="AB913" s="188"/>
    </row>
    <row r="914" spans="1:28" s="210" customFormat="1" ht="12.75">
      <c r="A914" s="241"/>
      <c r="B914" s="239"/>
      <c r="C914" s="239"/>
      <c r="D914" s="239"/>
      <c r="E914" s="239"/>
      <c r="F914" s="138"/>
      <c r="G914" s="138"/>
      <c r="H914" s="138"/>
      <c r="I914" s="138"/>
      <c r="J914" s="138"/>
      <c r="K914" s="138"/>
      <c r="L914" s="138"/>
      <c r="M914" s="138"/>
      <c r="N914" s="138"/>
      <c r="O914" s="138"/>
      <c r="P914" s="239"/>
      <c r="Q914" s="239"/>
      <c r="R914" s="239"/>
      <c r="S914" s="240"/>
      <c r="T914" s="239"/>
      <c r="U914" s="239"/>
      <c r="V914" s="239"/>
      <c r="W914" s="239"/>
      <c r="X914" s="239"/>
      <c r="Y914" s="239"/>
      <c r="Z914" s="239"/>
      <c r="AA914" s="239"/>
      <c r="AB914" s="188"/>
    </row>
    <row r="915" spans="1:28" s="210" customFormat="1" ht="12.75">
      <c r="A915" s="241"/>
      <c r="B915" s="239"/>
      <c r="C915" s="239"/>
      <c r="D915" s="239"/>
      <c r="E915" s="239"/>
      <c r="F915" s="138"/>
      <c r="G915" s="138"/>
      <c r="H915" s="138"/>
      <c r="I915" s="138"/>
      <c r="J915" s="138"/>
      <c r="K915" s="138"/>
      <c r="L915" s="138"/>
      <c r="M915" s="138"/>
      <c r="N915" s="138"/>
      <c r="O915" s="138"/>
      <c r="P915" s="239"/>
      <c r="Q915" s="239"/>
      <c r="R915" s="239"/>
      <c r="S915" s="240"/>
      <c r="T915" s="239"/>
      <c r="U915" s="239"/>
      <c r="V915" s="239"/>
      <c r="W915" s="239"/>
      <c r="X915" s="239"/>
      <c r="Y915" s="239"/>
      <c r="Z915" s="239"/>
      <c r="AA915" s="239"/>
      <c r="AB915" s="188"/>
    </row>
    <row r="916" spans="1:28" s="210" customFormat="1" ht="12.75">
      <c r="A916" s="241"/>
      <c r="B916" s="239"/>
      <c r="C916" s="239"/>
      <c r="D916" s="239"/>
      <c r="E916" s="239"/>
      <c r="F916" s="138"/>
      <c r="G916" s="138"/>
      <c r="H916" s="138"/>
      <c r="I916" s="138"/>
      <c r="J916" s="138"/>
      <c r="K916" s="138"/>
      <c r="L916" s="138"/>
      <c r="M916" s="138"/>
      <c r="N916" s="138"/>
      <c r="O916" s="138"/>
      <c r="P916" s="239"/>
      <c r="Q916" s="239"/>
      <c r="R916" s="239"/>
      <c r="S916" s="240"/>
      <c r="T916" s="239"/>
      <c r="U916" s="239"/>
      <c r="V916" s="239"/>
      <c r="W916" s="239"/>
      <c r="X916" s="239"/>
      <c r="Y916" s="239"/>
      <c r="Z916" s="239"/>
      <c r="AA916" s="239"/>
      <c r="AB916" s="188"/>
    </row>
    <row r="917" spans="1:28" s="210" customFormat="1" ht="12.75">
      <c r="A917" s="241"/>
      <c r="B917" s="239"/>
      <c r="C917" s="239"/>
      <c r="D917" s="239"/>
      <c r="E917" s="239"/>
      <c r="F917" s="138"/>
      <c r="G917" s="138"/>
      <c r="H917" s="138"/>
      <c r="I917" s="138"/>
      <c r="J917" s="138"/>
      <c r="K917" s="138"/>
      <c r="L917" s="138"/>
      <c r="M917" s="138"/>
      <c r="N917" s="138"/>
      <c r="O917" s="138"/>
      <c r="P917" s="239"/>
      <c r="Q917" s="239"/>
      <c r="R917" s="239"/>
      <c r="S917" s="240"/>
      <c r="T917" s="239"/>
      <c r="U917" s="239"/>
      <c r="V917" s="239"/>
      <c r="W917" s="239"/>
      <c r="X917" s="239"/>
      <c r="Y917" s="239"/>
      <c r="Z917" s="239"/>
      <c r="AA917" s="239"/>
      <c r="AB917" s="188"/>
    </row>
    <row r="918" spans="1:28" s="210" customFormat="1" ht="12.75">
      <c r="A918" s="241"/>
      <c r="B918" s="239"/>
      <c r="C918" s="239"/>
      <c r="D918" s="239"/>
      <c r="E918" s="239"/>
      <c r="F918" s="138"/>
      <c r="G918" s="138"/>
      <c r="H918" s="138"/>
      <c r="I918" s="138"/>
      <c r="J918" s="138"/>
      <c r="K918" s="138"/>
      <c r="L918" s="138"/>
      <c r="M918" s="138"/>
      <c r="N918" s="138"/>
      <c r="O918" s="138"/>
      <c r="P918" s="239"/>
      <c r="Q918" s="239"/>
      <c r="R918" s="239"/>
      <c r="S918" s="240"/>
      <c r="T918" s="239"/>
      <c r="U918" s="239"/>
      <c r="V918" s="239"/>
      <c r="W918" s="239"/>
      <c r="X918" s="239"/>
      <c r="Y918" s="239"/>
      <c r="Z918" s="239"/>
      <c r="AA918" s="239"/>
      <c r="AB918" s="188"/>
    </row>
    <row r="919" spans="1:28" s="210" customFormat="1" ht="12.75">
      <c r="A919" s="241"/>
      <c r="B919" s="239"/>
      <c r="C919" s="239"/>
      <c r="D919" s="239"/>
      <c r="E919" s="239"/>
      <c r="F919" s="138"/>
      <c r="G919" s="138"/>
      <c r="H919" s="138"/>
      <c r="I919" s="138"/>
      <c r="J919" s="138"/>
      <c r="K919" s="138"/>
      <c r="L919" s="138"/>
      <c r="M919" s="138"/>
      <c r="N919" s="138"/>
      <c r="O919" s="138"/>
      <c r="P919" s="239"/>
      <c r="Q919" s="239"/>
      <c r="R919" s="239"/>
      <c r="S919" s="240"/>
      <c r="T919" s="239"/>
      <c r="U919" s="239"/>
      <c r="V919" s="239"/>
      <c r="W919" s="239"/>
      <c r="X919" s="239"/>
      <c r="Y919" s="239"/>
      <c r="Z919" s="239"/>
      <c r="AA919" s="239"/>
      <c r="AB919" s="188"/>
    </row>
    <row r="920" spans="1:28" s="210" customFormat="1" ht="12.75">
      <c r="A920" s="241"/>
      <c r="B920" s="239"/>
      <c r="C920" s="239"/>
      <c r="D920" s="239"/>
      <c r="E920" s="239"/>
      <c r="F920" s="138"/>
      <c r="G920" s="138"/>
      <c r="H920" s="138"/>
      <c r="I920" s="138"/>
      <c r="J920" s="138"/>
      <c r="K920" s="138"/>
      <c r="L920" s="138"/>
      <c r="M920" s="138"/>
      <c r="N920" s="138"/>
      <c r="O920" s="138"/>
      <c r="P920" s="239"/>
      <c r="Q920" s="239"/>
      <c r="R920" s="239"/>
      <c r="S920" s="240"/>
      <c r="T920" s="239"/>
      <c r="U920" s="239"/>
      <c r="V920" s="239"/>
      <c r="W920" s="239"/>
      <c r="X920" s="239"/>
      <c r="Y920" s="239"/>
      <c r="Z920" s="239"/>
      <c r="AA920" s="239"/>
      <c r="AB920" s="188"/>
    </row>
    <row r="921" spans="1:28" s="210" customFormat="1" ht="12.75">
      <c r="A921" s="241"/>
      <c r="B921" s="239"/>
      <c r="C921" s="239"/>
      <c r="D921" s="239"/>
      <c r="E921" s="239"/>
      <c r="F921" s="138"/>
      <c r="G921" s="138"/>
      <c r="H921" s="138"/>
      <c r="I921" s="138"/>
      <c r="J921" s="138"/>
      <c r="K921" s="138"/>
      <c r="L921" s="138"/>
      <c r="M921" s="138"/>
      <c r="N921" s="138"/>
      <c r="O921" s="138"/>
      <c r="P921" s="239"/>
      <c r="Q921" s="239"/>
      <c r="R921" s="239"/>
      <c r="S921" s="240"/>
      <c r="T921" s="239"/>
      <c r="U921" s="239"/>
      <c r="V921" s="239"/>
      <c r="W921" s="239"/>
      <c r="X921" s="239"/>
      <c r="Y921" s="239"/>
      <c r="Z921" s="239"/>
      <c r="AA921" s="239"/>
      <c r="AB921" s="188"/>
    </row>
    <row r="922" spans="1:28" s="210" customFormat="1" ht="12.75">
      <c r="A922" s="241"/>
      <c r="B922" s="239"/>
      <c r="C922" s="239"/>
      <c r="D922" s="239"/>
      <c r="E922" s="239"/>
      <c r="F922" s="138"/>
      <c r="G922" s="138"/>
      <c r="H922" s="138"/>
      <c r="I922" s="138"/>
      <c r="J922" s="138"/>
      <c r="K922" s="138"/>
      <c r="L922" s="138"/>
      <c r="M922" s="138"/>
      <c r="N922" s="138"/>
      <c r="O922" s="138"/>
      <c r="P922" s="239"/>
      <c r="Q922" s="239"/>
      <c r="R922" s="239"/>
      <c r="S922" s="240"/>
      <c r="T922" s="239"/>
      <c r="U922" s="239"/>
      <c r="V922" s="239"/>
      <c r="W922" s="239"/>
      <c r="X922" s="239"/>
      <c r="Y922" s="239"/>
      <c r="Z922" s="239"/>
      <c r="AA922" s="239"/>
      <c r="AB922" s="188"/>
    </row>
    <row r="923" spans="1:28" s="210" customFormat="1" ht="12.75">
      <c r="A923" s="241"/>
      <c r="B923" s="239"/>
      <c r="C923" s="239"/>
      <c r="D923" s="239"/>
      <c r="E923" s="239"/>
      <c r="F923" s="138"/>
      <c r="G923" s="138"/>
      <c r="H923" s="138"/>
      <c r="I923" s="138"/>
      <c r="J923" s="138"/>
      <c r="K923" s="138"/>
      <c r="L923" s="138"/>
      <c r="M923" s="138"/>
      <c r="N923" s="138"/>
      <c r="O923" s="138"/>
      <c r="P923" s="239"/>
      <c r="Q923" s="239"/>
      <c r="R923" s="239"/>
      <c r="S923" s="240"/>
      <c r="T923" s="239"/>
      <c r="U923" s="239"/>
      <c r="V923" s="239"/>
      <c r="W923" s="239"/>
      <c r="X923" s="239"/>
      <c r="Y923" s="239"/>
      <c r="Z923" s="239"/>
      <c r="AA923" s="239"/>
      <c r="AB923" s="188"/>
    </row>
    <row r="924" spans="1:28" s="210" customFormat="1" ht="12.75">
      <c r="A924" s="241"/>
      <c r="B924" s="239"/>
      <c r="C924" s="239"/>
      <c r="D924" s="239"/>
      <c r="E924" s="239"/>
      <c r="F924" s="138"/>
      <c r="G924" s="138"/>
      <c r="H924" s="138"/>
      <c r="I924" s="138"/>
      <c r="J924" s="138"/>
      <c r="K924" s="138"/>
      <c r="L924" s="138"/>
      <c r="M924" s="138"/>
      <c r="N924" s="138"/>
      <c r="O924" s="138"/>
      <c r="P924" s="239"/>
      <c r="Q924" s="239"/>
      <c r="R924" s="239"/>
      <c r="S924" s="240"/>
      <c r="T924" s="239"/>
      <c r="U924" s="239"/>
      <c r="V924" s="239"/>
      <c r="W924" s="239"/>
      <c r="X924" s="239"/>
      <c r="Y924" s="239"/>
      <c r="Z924" s="239"/>
      <c r="AA924" s="239"/>
      <c r="AB924" s="188"/>
    </row>
    <row r="925" spans="1:28" s="210" customFormat="1" ht="12.75">
      <c r="A925" s="241"/>
      <c r="B925" s="239"/>
      <c r="C925" s="239"/>
      <c r="D925" s="239"/>
      <c r="E925" s="239"/>
      <c r="F925" s="138"/>
      <c r="G925" s="138"/>
      <c r="H925" s="138"/>
      <c r="I925" s="138"/>
      <c r="J925" s="138"/>
      <c r="K925" s="138"/>
      <c r="L925" s="138"/>
      <c r="M925" s="138"/>
      <c r="N925" s="138"/>
      <c r="O925" s="138"/>
      <c r="P925" s="239"/>
      <c r="Q925" s="239"/>
      <c r="R925" s="239"/>
      <c r="S925" s="240"/>
      <c r="T925" s="239"/>
      <c r="U925" s="239"/>
      <c r="V925" s="239"/>
      <c r="W925" s="239"/>
      <c r="X925" s="239"/>
      <c r="Y925" s="239"/>
      <c r="Z925" s="239"/>
      <c r="AA925" s="239"/>
      <c r="AB925" s="188"/>
    </row>
    <row r="926" spans="1:28" s="210" customFormat="1" ht="12.75">
      <c r="A926" s="241"/>
      <c r="B926" s="239"/>
      <c r="C926" s="239"/>
      <c r="D926" s="239"/>
      <c r="E926" s="239"/>
      <c r="F926" s="138"/>
      <c r="G926" s="138"/>
      <c r="H926" s="138"/>
      <c r="I926" s="138"/>
      <c r="J926" s="138"/>
      <c r="K926" s="138"/>
      <c r="L926" s="138"/>
      <c r="M926" s="138"/>
      <c r="N926" s="138"/>
      <c r="O926" s="138"/>
      <c r="P926" s="239"/>
      <c r="Q926" s="239"/>
      <c r="R926" s="239"/>
      <c r="S926" s="240"/>
      <c r="T926" s="239"/>
      <c r="U926" s="239"/>
      <c r="V926" s="239"/>
      <c r="W926" s="239"/>
      <c r="X926" s="239"/>
      <c r="Y926" s="239"/>
      <c r="Z926" s="239"/>
      <c r="AA926" s="239"/>
      <c r="AB926" s="188"/>
    </row>
    <row r="927" spans="1:28" s="210" customFormat="1" ht="12.75">
      <c r="A927" s="241"/>
      <c r="B927" s="239"/>
      <c r="C927" s="239"/>
      <c r="D927" s="239"/>
      <c r="E927" s="239"/>
      <c r="F927" s="138"/>
      <c r="G927" s="138"/>
      <c r="H927" s="138"/>
      <c r="I927" s="138"/>
      <c r="J927" s="138"/>
      <c r="K927" s="138"/>
      <c r="L927" s="138"/>
      <c r="M927" s="138"/>
      <c r="N927" s="138"/>
      <c r="O927" s="138"/>
      <c r="P927" s="239"/>
      <c r="Q927" s="239"/>
      <c r="R927" s="239"/>
      <c r="S927" s="240"/>
      <c r="T927" s="239"/>
      <c r="U927" s="239"/>
      <c r="V927" s="239"/>
      <c r="W927" s="239"/>
      <c r="X927" s="239"/>
      <c r="Y927" s="239"/>
      <c r="Z927" s="239"/>
      <c r="AA927" s="239"/>
      <c r="AB927" s="188"/>
    </row>
    <row r="928" spans="1:28" s="210" customFormat="1" ht="12.75">
      <c r="A928" s="241"/>
      <c r="B928" s="239"/>
      <c r="C928" s="239"/>
      <c r="D928" s="239"/>
      <c r="E928" s="239"/>
      <c r="F928" s="138"/>
      <c r="G928" s="138"/>
      <c r="H928" s="138"/>
      <c r="I928" s="138"/>
      <c r="J928" s="138"/>
      <c r="K928" s="138"/>
      <c r="L928" s="138"/>
      <c r="M928" s="138"/>
      <c r="N928" s="138"/>
      <c r="O928" s="138"/>
      <c r="P928" s="239"/>
      <c r="Q928" s="239"/>
      <c r="R928" s="239"/>
      <c r="S928" s="240"/>
      <c r="T928" s="239"/>
      <c r="U928" s="239"/>
      <c r="V928" s="239"/>
      <c r="W928" s="239"/>
      <c r="X928" s="239"/>
      <c r="Y928" s="239"/>
      <c r="Z928" s="239"/>
      <c r="AA928" s="239"/>
      <c r="AB928" s="188"/>
    </row>
    <row r="929" spans="1:28" s="210" customFormat="1" ht="12.75">
      <c r="A929" s="241"/>
      <c r="B929" s="239"/>
      <c r="C929" s="239"/>
      <c r="D929" s="239"/>
      <c r="E929" s="239"/>
      <c r="F929" s="138"/>
      <c r="G929" s="138"/>
      <c r="H929" s="138"/>
      <c r="I929" s="138"/>
      <c r="J929" s="138"/>
      <c r="K929" s="138"/>
      <c r="L929" s="138"/>
      <c r="M929" s="138"/>
      <c r="N929" s="138"/>
      <c r="O929" s="138"/>
      <c r="P929" s="239"/>
      <c r="Q929" s="239"/>
      <c r="R929" s="239"/>
      <c r="S929" s="240"/>
      <c r="T929" s="239"/>
      <c r="U929" s="239"/>
      <c r="V929" s="239"/>
      <c r="W929" s="239"/>
      <c r="X929" s="239"/>
      <c r="Y929" s="239"/>
      <c r="Z929" s="239"/>
      <c r="AA929" s="239"/>
      <c r="AB929" s="188"/>
    </row>
    <row r="930" spans="1:28" s="210" customFormat="1" ht="12.75">
      <c r="A930" s="241"/>
      <c r="B930" s="239"/>
      <c r="C930" s="239"/>
      <c r="D930" s="239"/>
      <c r="E930" s="239"/>
      <c r="F930" s="138"/>
      <c r="G930" s="138"/>
      <c r="H930" s="138"/>
      <c r="I930" s="138"/>
      <c r="J930" s="138"/>
      <c r="K930" s="138"/>
      <c r="L930" s="138"/>
      <c r="M930" s="138"/>
      <c r="N930" s="138"/>
      <c r="O930" s="138"/>
      <c r="P930" s="239"/>
      <c r="Q930" s="239"/>
      <c r="R930" s="239"/>
      <c r="S930" s="240"/>
      <c r="T930" s="239"/>
      <c r="U930" s="239"/>
      <c r="V930" s="239"/>
      <c r="W930" s="239"/>
      <c r="X930" s="239"/>
      <c r="Y930" s="239"/>
      <c r="Z930" s="239"/>
      <c r="AA930" s="239"/>
      <c r="AB930" s="188"/>
    </row>
    <row r="931" spans="1:28" s="210" customFormat="1" ht="12.75">
      <c r="A931" s="241"/>
      <c r="B931" s="239"/>
      <c r="C931" s="239"/>
      <c r="D931" s="239"/>
      <c r="E931" s="239"/>
      <c r="F931" s="138"/>
      <c r="G931" s="138"/>
      <c r="H931" s="138"/>
      <c r="I931" s="138"/>
      <c r="J931" s="138"/>
      <c r="K931" s="138"/>
      <c r="L931" s="138"/>
      <c r="M931" s="138"/>
      <c r="N931" s="138"/>
      <c r="O931" s="138"/>
      <c r="P931" s="239"/>
      <c r="Q931" s="239"/>
      <c r="R931" s="239"/>
      <c r="S931" s="240"/>
      <c r="T931" s="239"/>
      <c r="U931" s="239"/>
      <c r="V931" s="239"/>
      <c r="W931" s="239"/>
      <c r="X931" s="239"/>
      <c r="Y931" s="239"/>
      <c r="Z931" s="239"/>
      <c r="AA931" s="239"/>
      <c r="AB931" s="188"/>
    </row>
    <row r="932" spans="1:28" s="210" customFormat="1" ht="12.75">
      <c r="A932" s="241"/>
      <c r="B932" s="239"/>
      <c r="C932" s="239"/>
      <c r="D932" s="239"/>
      <c r="E932" s="239"/>
      <c r="F932" s="138"/>
      <c r="G932" s="138"/>
      <c r="H932" s="138"/>
      <c r="I932" s="138"/>
      <c r="J932" s="138"/>
      <c r="K932" s="138"/>
      <c r="L932" s="138"/>
      <c r="M932" s="138"/>
      <c r="N932" s="138"/>
      <c r="O932" s="138"/>
      <c r="P932" s="239"/>
      <c r="Q932" s="239"/>
      <c r="R932" s="239"/>
      <c r="S932" s="240"/>
      <c r="T932" s="239"/>
      <c r="U932" s="239"/>
      <c r="V932" s="239"/>
      <c r="W932" s="239"/>
      <c r="X932" s="239"/>
      <c r="Y932" s="239"/>
      <c r="Z932" s="239"/>
      <c r="AA932" s="239"/>
      <c r="AB932" s="188"/>
    </row>
    <row r="933" spans="1:28" s="210" customFormat="1" ht="12.75">
      <c r="A933" s="241"/>
      <c r="B933" s="239"/>
      <c r="C933" s="239"/>
      <c r="D933" s="239"/>
      <c r="E933" s="239"/>
      <c r="F933" s="138"/>
      <c r="G933" s="138"/>
      <c r="H933" s="138"/>
      <c r="I933" s="138"/>
      <c r="J933" s="138"/>
      <c r="K933" s="138"/>
      <c r="L933" s="138"/>
      <c r="M933" s="138"/>
      <c r="N933" s="138"/>
      <c r="O933" s="138"/>
      <c r="P933" s="239"/>
      <c r="Q933" s="239"/>
      <c r="R933" s="239"/>
      <c r="S933" s="240"/>
      <c r="T933" s="239"/>
      <c r="U933" s="239"/>
      <c r="V933" s="239"/>
      <c r="W933" s="239"/>
      <c r="X933" s="239"/>
      <c r="Y933" s="239"/>
      <c r="Z933" s="239"/>
      <c r="AA933" s="239"/>
      <c r="AB933" s="188"/>
    </row>
    <row r="934" spans="1:28" s="210" customFormat="1" ht="12.75">
      <c r="A934" s="241"/>
      <c r="B934" s="239"/>
      <c r="C934" s="239"/>
      <c r="D934" s="239"/>
      <c r="E934" s="239"/>
      <c r="F934" s="138"/>
      <c r="G934" s="138"/>
      <c r="H934" s="138"/>
      <c r="I934" s="138"/>
      <c r="J934" s="138"/>
      <c r="K934" s="138"/>
      <c r="L934" s="138"/>
      <c r="M934" s="138"/>
      <c r="N934" s="138"/>
      <c r="O934" s="138"/>
      <c r="P934" s="239"/>
      <c r="Q934" s="239"/>
      <c r="R934" s="239"/>
      <c r="S934" s="240"/>
      <c r="T934" s="239"/>
      <c r="U934" s="239"/>
      <c r="V934" s="239"/>
      <c r="W934" s="239"/>
      <c r="X934" s="239"/>
      <c r="Y934" s="239"/>
      <c r="Z934" s="239"/>
      <c r="AA934" s="239"/>
      <c r="AB934" s="188"/>
    </row>
    <row r="935" spans="1:28" s="210" customFormat="1" ht="12.75">
      <c r="A935" s="241"/>
      <c r="B935" s="239"/>
      <c r="C935" s="239"/>
      <c r="D935" s="239"/>
      <c r="E935" s="239"/>
      <c r="F935" s="138"/>
      <c r="G935" s="138"/>
      <c r="H935" s="138"/>
      <c r="I935" s="138"/>
      <c r="J935" s="138"/>
      <c r="K935" s="138"/>
      <c r="L935" s="138"/>
      <c r="M935" s="138"/>
      <c r="N935" s="138"/>
      <c r="O935" s="138"/>
      <c r="P935" s="239"/>
      <c r="Q935" s="239"/>
      <c r="R935" s="239"/>
      <c r="S935" s="240"/>
      <c r="T935" s="239"/>
      <c r="U935" s="239"/>
      <c r="V935" s="239"/>
      <c r="W935" s="239"/>
      <c r="X935" s="239"/>
      <c r="Y935" s="239"/>
      <c r="Z935" s="239"/>
      <c r="AA935" s="239"/>
      <c r="AB935" s="188"/>
    </row>
    <row r="936" spans="1:28" s="210" customFormat="1" ht="12.75">
      <c r="A936" s="241"/>
      <c r="B936" s="239"/>
      <c r="C936" s="239"/>
      <c r="D936" s="239"/>
      <c r="E936" s="239"/>
      <c r="F936" s="138"/>
      <c r="G936" s="138"/>
      <c r="H936" s="138"/>
      <c r="I936" s="138"/>
      <c r="J936" s="138"/>
      <c r="K936" s="138"/>
      <c r="L936" s="138"/>
      <c r="M936" s="138"/>
      <c r="N936" s="138"/>
      <c r="O936" s="138"/>
      <c r="P936" s="239"/>
      <c r="Q936" s="239"/>
      <c r="R936" s="239"/>
      <c r="S936" s="240"/>
      <c r="T936" s="239"/>
      <c r="U936" s="239"/>
      <c r="V936" s="239"/>
      <c r="W936" s="239"/>
      <c r="X936" s="239"/>
      <c r="Y936" s="239"/>
      <c r="Z936" s="239"/>
      <c r="AA936" s="239"/>
      <c r="AB936" s="188"/>
    </row>
    <row r="937" spans="1:28" s="210" customFormat="1" ht="12.75">
      <c r="A937" s="241"/>
      <c r="B937" s="239"/>
      <c r="C937" s="239"/>
      <c r="D937" s="239"/>
      <c r="E937" s="239"/>
      <c r="F937" s="138"/>
      <c r="G937" s="138"/>
      <c r="H937" s="138"/>
      <c r="I937" s="138"/>
      <c r="J937" s="138"/>
      <c r="K937" s="138"/>
      <c r="L937" s="138"/>
      <c r="M937" s="138"/>
      <c r="N937" s="138"/>
      <c r="O937" s="138"/>
      <c r="P937" s="239"/>
      <c r="Q937" s="239"/>
      <c r="R937" s="239"/>
      <c r="S937" s="240"/>
      <c r="T937" s="239"/>
      <c r="U937" s="239"/>
      <c r="V937" s="239"/>
      <c r="W937" s="239"/>
      <c r="X937" s="239"/>
      <c r="Y937" s="239"/>
      <c r="Z937" s="239"/>
      <c r="AA937" s="239"/>
      <c r="AB937" s="188"/>
    </row>
    <row r="938" spans="1:28" s="210" customFormat="1" ht="12.75">
      <c r="A938" s="241"/>
      <c r="B938" s="239"/>
      <c r="C938" s="239"/>
      <c r="D938" s="239"/>
      <c r="E938" s="239"/>
      <c r="F938" s="138"/>
      <c r="G938" s="138"/>
      <c r="H938" s="138"/>
      <c r="I938" s="138"/>
      <c r="J938" s="138"/>
      <c r="K938" s="138"/>
      <c r="L938" s="138"/>
      <c r="M938" s="138"/>
      <c r="N938" s="138"/>
      <c r="O938" s="138"/>
      <c r="P938" s="239"/>
      <c r="Q938" s="239"/>
      <c r="R938" s="239"/>
      <c r="S938" s="240"/>
      <c r="T938" s="239"/>
      <c r="U938" s="239"/>
      <c r="V938" s="239"/>
      <c r="W938" s="239"/>
      <c r="X938" s="239"/>
      <c r="Y938" s="239"/>
      <c r="Z938" s="239"/>
      <c r="AA938" s="239"/>
      <c r="AB938" s="188"/>
    </row>
    <row r="939" spans="1:28" s="210" customFormat="1" ht="12.75">
      <c r="A939" s="241"/>
      <c r="B939" s="239"/>
      <c r="C939" s="239"/>
      <c r="D939" s="239"/>
      <c r="E939" s="239"/>
      <c r="F939" s="138"/>
      <c r="G939" s="138"/>
      <c r="H939" s="138"/>
      <c r="I939" s="138"/>
      <c r="J939" s="138"/>
      <c r="K939" s="138"/>
      <c r="L939" s="138"/>
      <c r="M939" s="138"/>
      <c r="N939" s="138"/>
      <c r="O939" s="138"/>
      <c r="P939" s="239"/>
      <c r="Q939" s="239"/>
      <c r="R939" s="239"/>
      <c r="S939" s="240"/>
      <c r="T939" s="239"/>
      <c r="U939" s="239"/>
      <c r="V939" s="239"/>
      <c r="W939" s="239"/>
      <c r="X939" s="239"/>
      <c r="Y939" s="239"/>
      <c r="Z939" s="239"/>
      <c r="AA939" s="239"/>
      <c r="AB939" s="188"/>
    </row>
    <row r="940" spans="1:28" s="210" customFormat="1" ht="12.75">
      <c r="A940" s="241"/>
      <c r="B940" s="239"/>
      <c r="C940" s="239"/>
      <c r="D940" s="239"/>
      <c r="E940" s="239"/>
      <c r="F940" s="138"/>
      <c r="G940" s="138"/>
      <c r="H940" s="138"/>
      <c r="I940" s="138"/>
      <c r="J940" s="138"/>
      <c r="K940" s="138"/>
      <c r="L940" s="138"/>
      <c r="M940" s="138"/>
      <c r="N940" s="138"/>
      <c r="O940" s="138"/>
      <c r="P940" s="239"/>
      <c r="Q940" s="239"/>
      <c r="R940" s="239"/>
      <c r="S940" s="240"/>
      <c r="T940" s="239"/>
      <c r="U940" s="239"/>
      <c r="V940" s="239"/>
      <c r="W940" s="239"/>
      <c r="X940" s="239"/>
      <c r="Y940" s="239"/>
      <c r="Z940" s="239"/>
      <c r="AA940" s="239"/>
      <c r="AB940" s="188"/>
    </row>
    <row r="941" spans="1:28" s="210" customFormat="1" ht="12.75">
      <c r="A941" s="241"/>
      <c r="B941" s="239"/>
      <c r="C941" s="239"/>
      <c r="D941" s="239"/>
      <c r="E941" s="239"/>
      <c r="F941" s="138"/>
      <c r="G941" s="138"/>
      <c r="H941" s="138"/>
      <c r="I941" s="138"/>
      <c r="J941" s="138"/>
      <c r="K941" s="138"/>
      <c r="L941" s="138"/>
      <c r="M941" s="138"/>
      <c r="N941" s="138"/>
      <c r="O941" s="138"/>
      <c r="P941" s="239"/>
      <c r="Q941" s="239"/>
      <c r="R941" s="239"/>
      <c r="S941" s="240"/>
      <c r="T941" s="239"/>
      <c r="U941" s="239"/>
      <c r="V941" s="239"/>
      <c r="W941" s="239"/>
      <c r="X941" s="239"/>
      <c r="Y941" s="239"/>
      <c r="Z941" s="239"/>
      <c r="AA941" s="239"/>
      <c r="AB941" s="188"/>
    </row>
    <row r="942" spans="1:28" s="210" customFormat="1" ht="12.75">
      <c r="A942" s="241"/>
      <c r="B942" s="239"/>
      <c r="C942" s="239"/>
      <c r="D942" s="239"/>
      <c r="E942" s="239"/>
      <c r="F942" s="138"/>
      <c r="G942" s="138"/>
      <c r="H942" s="138"/>
      <c r="I942" s="138"/>
      <c r="J942" s="138"/>
      <c r="K942" s="138"/>
      <c r="L942" s="138"/>
      <c r="M942" s="138"/>
      <c r="N942" s="138"/>
      <c r="O942" s="138"/>
      <c r="P942" s="239"/>
      <c r="Q942" s="239"/>
      <c r="R942" s="239"/>
      <c r="S942" s="240"/>
      <c r="T942" s="239"/>
      <c r="U942" s="239"/>
      <c r="V942" s="239"/>
      <c r="W942" s="239"/>
      <c r="X942" s="239"/>
      <c r="Y942" s="239"/>
      <c r="Z942" s="239"/>
      <c r="AA942" s="239"/>
      <c r="AB942" s="188"/>
    </row>
    <row r="943" spans="1:28" s="210" customFormat="1" ht="12.75">
      <c r="A943" s="241"/>
      <c r="B943" s="239"/>
      <c r="C943" s="239"/>
      <c r="D943" s="239"/>
      <c r="E943" s="239"/>
      <c r="F943" s="138"/>
      <c r="G943" s="138"/>
      <c r="H943" s="138"/>
      <c r="I943" s="138"/>
      <c r="J943" s="138"/>
      <c r="K943" s="138"/>
      <c r="L943" s="138"/>
      <c r="M943" s="138"/>
      <c r="N943" s="138"/>
      <c r="O943" s="138"/>
      <c r="P943" s="239"/>
      <c r="Q943" s="239"/>
      <c r="R943" s="239"/>
      <c r="S943" s="240"/>
      <c r="T943" s="239"/>
      <c r="U943" s="239"/>
      <c r="V943" s="239"/>
      <c r="W943" s="239"/>
      <c r="X943" s="239"/>
      <c r="Y943" s="239"/>
      <c r="Z943" s="239"/>
      <c r="AA943" s="239"/>
      <c r="AB943" s="188"/>
    </row>
    <row r="944" spans="1:28" s="210" customFormat="1" ht="12.75">
      <c r="A944" s="241"/>
      <c r="B944" s="239"/>
      <c r="C944" s="239"/>
      <c r="D944" s="239"/>
      <c r="E944" s="239"/>
      <c r="F944" s="138"/>
      <c r="G944" s="138"/>
      <c r="H944" s="138"/>
      <c r="I944" s="138"/>
      <c r="J944" s="138"/>
      <c r="K944" s="138"/>
      <c r="L944" s="138"/>
      <c r="M944" s="138"/>
      <c r="N944" s="138"/>
      <c r="O944" s="138"/>
      <c r="P944" s="239"/>
      <c r="Q944" s="239"/>
      <c r="R944" s="239"/>
      <c r="S944" s="240"/>
      <c r="T944" s="239"/>
      <c r="U944" s="239"/>
      <c r="V944" s="239"/>
      <c r="W944" s="239"/>
      <c r="X944" s="239"/>
      <c r="Y944" s="239"/>
      <c r="Z944" s="239"/>
      <c r="AA944" s="239"/>
      <c r="AB944" s="188"/>
    </row>
    <row r="945" spans="1:28" s="210" customFormat="1" ht="12.75">
      <c r="A945" s="241"/>
      <c r="B945" s="239"/>
      <c r="C945" s="239"/>
      <c r="D945" s="239"/>
      <c r="E945" s="239"/>
      <c r="F945" s="138"/>
      <c r="G945" s="138"/>
      <c r="H945" s="138"/>
      <c r="I945" s="138"/>
      <c r="J945" s="138"/>
      <c r="K945" s="138"/>
      <c r="L945" s="138"/>
      <c r="M945" s="138"/>
      <c r="N945" s="138"/>
      <c r="O945" s="138"/>
      <c r="P945" s="239"/>
      <c r="Q945" s="239"/>
      <c r="R945" s="239"/>
      <c r="S945" s="240"/>
      <c r="T945" s="239"/>
      <c r="U945" s="239"/>
      <c r="V945" s="239"/>
      <c r="W945" s="239"/>
      <c r="X945" s="239"/>
      <c r="Y945" s="239"/>
      <c r="Z945" s="239"/>
      <c r="AA945" s="239"/>
      <c r="AB945" s="188"/>
    </row>
    <row r="946" spans="1:28" s="210" customFormat="1" ht="12.75">
      <c r="A946" s="241"/>
      <c r="B946" s="239"/>
      <c r="C946" s="239"/>
      <c r="D946" s="239"/>
      <c r="E946" s="239"/>
      <c r="F946" s="138"/>
      <c r="G946" s="138"/>
      <c r="H946" s="138"/>
      <c r="I946" s="138"/>
      <c r="J946" s="138"/>
      <c r="K946" s="138"/>
      <c r="L946" s="138"/>
      <c r="M946" s="138"/>
      <c r="N946" s="138"/>
      <c r="O946" s="138"/>
      <c r="P946" s="239"/>
      <c r="Q946" s="239"/>
      <c r="R946" s="239"/>
      <c r="S946" s="240"/>
      <c r="T946" s="239"/>
      <c r="U946" s="239"/>
      <c r="V946" s="239"/>
      <c r="W946" s="239"/>
      <c r="X946" s="239"/>
      <c r="Y946" s="239"/>
      <c r="Z946" s="239"/>
      <c r="AA946" s="239"/>
      <c r="AB946" s="188"/>
    </row>
    <row r="947" spans="1:28" s="210" customFormat="1" ht="12.75">
      <c r="A947" s="241"/>
      <c r="B947" s="239"/>
      <c r="C947" s="239"/>
      <c r="D947" s="239"/>
      <c r="E947" s="239"/>
      <c r="F947" s="138"/>
      <c r="G947" s="138"/>
      <c r="H947" s="138"/>
      <c r="I947" s="138"/>
      <c r="J947" s="138"/>
      <c r="K947" s="138"/>
      <c r="L947" s="138"/>
      <c r="M947" s="138"/>
      <c r="N947" s="138"/>
      <c r="O947" s="138"/>
      <c r="P947" s="239"/>
      <c r="Q947" s="239"/>
      <c r="R947" s="239"/>
      <c r="S947" s="240"/>
      <c r="T947" s="239"/>
      <c r="U947" s="239"/>
      <c r="V947" s="239"/>
      <c r="W947" s="239"/>
      <c r="X947" s="239"/>
      <c r="Y947" s="239"/>
      <c r="Z947" s="239"/>
      <c r="AA947" s="239"/>
      <c r="AB947" s="188"/>
    </row>
    <row r="948" spans="1:28" s="210" customFormat="1" ht="12.75">
      <c r="A948" s="241"/>
      <c r="B948" s="239"/>
      <c r="C948" s="239"/>
      <c r="D948" s="239"/>
      <c r="E948" s="239"/>
      <c r="F948" s="138"/>
      <c r="G948" s="138"/>
      <c r="H948" s="138"/>
      <c r="I948" s="138"/>
      <c r="J948" s="138"/>
      <c r="K948" s="138"/>
      <c r="L948" s="138"/>
      <c r="M948" s="138"/>
      <c r="N948" s="138"/>
      <c r="O948" s="138"/>
      <c r="P948" s="239"/>
      <c r="Q948" s="239"/>
      <c r="R948" s="239"/>
      <c r="S948" s="240"/>
      <c r="T948" s="239"/>
      <c r="U948" s="239"/>
      <c r="V948" s="239"/>
      <c r="W948" s="239"/>
      <c r="X948" s="239"/>
      <c r="Y948" s="239"/>
      <c r="Z948" s="239"/>
      <c r="AA948" s="239"/>
      <c r="AB948" s="188"/>
    </row>
    <row r="949" spans="1:28" s="210" customFormat="1" ht="12.75">
      <c r="A949" s="241"/>
      <c r="B949" s="239"/>
      <c r="C949" s="239"/>
      <c r="D949" s="239"/>
      <c r="E949" s="239"/>
      <c r="F949" s="138"/>
      <c r="G949" s="138"/>
      <c r="H949" s="138"/>
      <c r="I949" s="138"/>
      <c r="J949" s="138"/>
      <c r="K949" s="138"/>
      <c r="L949" s="138"/>
      <c r="M949" s="138"/>
      <c r="N949" s="138"/>
      <c r="O949" s="138"/>
      <c r="P949" s="239"/>
      <c r="Q949" s="239"/>
      <c r="R949" s="239"/>
      <c r="S949" s="240"/>
      <c r="T949" s="239"/>
      <c r="U949" s="239"/>
      <c r="V949" s="239"/>
      <c r="W949" s="239"/>
      <c r="X949" s="239"/>
      <c r="Y949" s="239"/>
      <c r="Z949" s="239"/>
      <c r="AA949" s="239"/>
      <c r="AB949" s="188"/>
    </row>
    <row r="950" spans="1:28" s="210" customFormat="1" ht="12.75">
      <c r="A950" s="241"/>
      <c r="B950" s="239"/>
      <c r="C950" s="239"/>
      <c r="D950" s="239"/>
      <c r="E950" s="239"/>
      <c r="F950" s="138"/>
      <c r="G950" s="138"/>
      <c r="H950" s="138"/>
      <c r="I950" s="138"/>
      <c r="J950" s="138"/>
      <c r="K950" s="138"/>
      <c r="L950" s="138"/>
      <c r="M950" s="138"/>
      <c r="N950" s="138"/>
      <c r="O950" s="138"/>
      <c r="P950" s="239"/>
      <c r="Q950" s="239"/>
      <c r="R950" s="239"/>
      <c r="S950" s="240"/>
      <c r="T950" s="239"/>
      <c r="U950" s="239"/>
      <c r="V950" s="239"/>
      <c r="W950" s="239"/>
      <c r="X950" s="239"/>
      <c r="Y950" s="239"/>
      <c r="Z950" s="239"/>
      <c r="AA950" s="239"/>
      <c r="AB950" s="188"/>
    </row>
    <row r="951" spans="1:28" s="210" customFormat="1" ht="12.75">
      <c r="A951" s="241"/>
      <c r="B951" s="239"/>
      <c r="C951" s="239"/>
      <c r="D951" s="239"/>
      <c r="E951" s="239"/>
      <c r="F951" s="138"/>
      <c r="G951" s="138"/>
      <c r="H951" s="138"/>
      <c r="I951" s="138"/>
      <c r="J951" s="138"/>
      <c r="K951" s="138"/>
      <c r="L951" s="138"/>
      <c r="M951" s="138"/>
      <c r="N951" s="138"/>
      <c r="O951" s="138"/>
      <c r="P951" s="239"/>
      <c r="Q951" s="239"/>
      <c r="R951" s="239"/>
      <c r="S951" s="240"/>
      <c r="T951" s="239"/>
      <c r="U951" s="239"/>
      <c r="V951" s="239"/>
      <c r="W951" s="239"/>
      <c r="X951" s="239"/>
      <c r="Y951" s="239"/>
      <c r="Z951" s="239"/>
      <c r="AA951" s="239"/>
      <c r="AB951" s="188"/>
    </row>
    <row r="952" spans="1:28" s="210" customFormat="1" ht="12.75">
      <c r="A952" s="241"/>
      <c r="B952" s="239"/>
      <c r="C952" s="239"/>
      <c r="D952" s="239"/>
      <c r="E952" s="239"/>
      <c r="F952" s="138"/>
      <c r="G952" s="138"/>
      <c r="H952" s="138"/>
      <c r="I952" s="138"/>
      <c r="J952" s="138"/>
      <c r="K952" s="138"/>
      <c r="L952" s="138"/>
      <c r="M952" s="138"/>
      <c r="N952" s="138"/>
      <c r="O952" s="138"/>
      <c r="P952" s="239"/>
      <c r="Q952" s="239"/>
      <c r="R952" s="239"/>
      <c r="S952" s="240"/>
      <c r="T952" s="239"/>
      <c r="U952" s="239"/>
      <c r="V952" s="239"/>
      <c r="W952" s="239"/>
      <c r="X952" s="239"/>
      <c r="Y952" s="239"/>
      <c r="Z952" s="239"/>
      <c r="AA952" s="239"/>
      <c r="AB952" s="188"/>
    </row>
    <row r="953" spans="1:28" s="210" customFormat="1" ht="12.75">
      <c r="A953" s="241"/>
      <c r="B953" s="239"/>
      <c r="C953" s="239"/>
      <c r="D953" s="239"/>
      <c r="E953" s="239"/>
      <c r="F953" s="138"/>
      <c r="G953" s="138"/>
      <c r="H953" s="138"/>
      <c r="I953" s="138"/>
      <c r="J953" s="138"/>
      <c r="K953" s="138"/>
      <c r="L953" s="138"/>
      <c r="M953" s="138"/>
      <c r="N953" s="138"/>
      <c r="O953" s="138"/>
      <c r="P953" s="239"/>
      <c r="Q953" s="239"/>
      <c r="R953" s="239"/>
      <c r="S953" s="240"/>
      <c r="T953" s="239"/>
      <c r="U953" s="239"/>
      <c r="V953" s="239"/>
      <c r="W953" s="239"/>
      <c r="X953" s="239"/>
      <c r="Y953" s="239"/>
      <c r="Z953" s="239"/>
      <c r="AA953" s="239"/>
      <c r="AB953" s="188"/>
    </row>
    <row r="954" spans="1:28" s="210" customFormat="1" ht="12.75">
      <c r="A954" s="241"/>
      <c r="B954" s="239"/>
      <c r="C954" s="239"/>
      <c r="D954" s="239"/>
      <c r="E954" s="239"/>
      <c r="F954" s="138"/>
      <c r="G954" s="138"/>
      <c r="H954" s="138"/>
      <c r="I954" s="138"/>
      <c r="J954" s="138"/>
      <c r="K954" s="138"/>
      <c r="L954" s="138"/>
      <c r="M954" s="138"/>
      <c r="N954" s="138"/>
      <c r="O954" s="138"/>
      <c r="P954" s="239"/>
      <c r="Q954" s="239"/>
      <c r="R954" s="239"/>
      <c r="S954" s="240"/>
      <c r="T954" s="239"/>
      <c r="U954" s="239"/>
      <c r="V954" s="239"/>
      <c r="W954" s="239"/>
      <c r="X954" s="239"/>
      <c r="Y954" s="239"/>
      <c r="Z954" s="239"/>
      <c r="AA954" s="239"/>
      <c r="AB954" s="188"/>
    </row>
    <row r="955" spans="1:28" s="210" customFormat="1" ht="12.75">
      <c r="A955" s="241"/>
      <c r="B955" s="239"/>
      <c r="C955" s="239"/>
      <c r="D955" s="239"/>
      <c r="E955" s="239"/>
      <c r="F955" s="138"/>
      <c r="G955" s="138"/>
      <c r="H955" s="138"/>
      <c r="I955" s="138"/>
      <c r="J955" s="138"/>
      <c r="K955" s="138"/>
      <c r="L955" s="138"/>
      <c r="M955" s="138"/>
      <c r="N955" s="138"/>
      <c r="O955" s="138"/>
      <c r="P955" s="239"/>
      <c r="Q955" s="239"/>
      <c r="R955" s="239"/>
      <c r="S955" s="240"/>
      <c r="T955" s="239"/>
      <c r="U955" s="239"/>
      <c r="V955" s="239"/>
      <c r="W955" s="239"/>
      <c r="X955" s="239"/>
      <c r="Y955" s="239"/>
      <c r="Z955" s="239"/>
      <c r="AA955" s="239"/>
      <c r="AB955" s="188"/>
    </row>
    <row r="956" spans="1:28" s="210" customFormat="1" ht="12.75">
      <c r="A956" s="241"/>
      <c r="B956" s="239"/>
      <c r="C956" s="239"/>
      <c r="D956" s="239"/>
      <c r="E956" s="239"/>
      <c r="F956" s="138"/>
      <c r="G956" s="138"/>
      <c r="H956" s="138"/>
      <c r="I956" s="138"/>
      <c r="J956" s="138"/>
      <c r="K956" s="138"/>
      <c r="L956" s="138"/>
      <c r="M956" s="138"/>
      <c r="N956" s="138"/>
      <c r="O956" s="138"/>
      <c r="P956" s="239"/>
      <c r="Q956" s="239"/>
      <c r="R956" s="239"/>
      <c r="S956" s="240"/>
      <c r="T956" s="239"/>
      <c r="U956" s="239"/>
      <c r="V956" s="239"/>
      <c r="W956" s="239"/>
      <c r="X956" s="239"/>
      <c r="Y956" s="239"/>
      <c r="Z956" s="239"/>
      <c r="AA956" s="239"/>
      <c r="AB956" s="188"/>
    </row>
    <row r="957" spans="1:28" s="210" customFormat="1" ht="12.75">
      <c r="A957" s="241"/>
      <c r="B957" s="239"/>
      <c r="C957" s="239"/>
      <c r="D957" s="239"/>
      <c r="E957" s="239"/>
      <c r="F957" s="138"/>
      <c r="G957" s="138"/>
      <c r="H957" s="138"/>
      <c r="I957" s="138"/>
      <c r="J957" s="138"/>
      <c r="K957" s="138"/>
      <c r="L957" s="138"/>
      <c r="M957" s="138"/>
      <c r="N957" s="138"/>
      <c r="O957" s="138"/>
      <c r="P957" s="239"/>
      <c r="Q957" s="239"/>
      <c r="R957" s="239"/>
      <c r="S957" s="240"/>
      <c r="T957" s="239"/>
      <c r="U957" s="239"/>
      <c r="V957" s="239"/>
      <c r="W957" s="239"/>
      <c r="X957" s="239"/>
      <c r="Y957" s="239"/>
      <c r="Z957" s="239"/>
      <c r="AA957" s="239"/>
      <c r="AB957" s="188"/>
    </row>
    <row r="958" spans="1:28" s="210" customFormat="1" ht="12.75">
      <c r="A958" s="241"/>
      <c r="B958" s="239"/>
      <c r="C958" s="239"/>
      <c r="D958" s="239"/>
      <c r="E958" s="239"/>
      <c r="F958" s="138"/>
      <c r="G958" s="138"/>
      <c r="H958" s="138"/>
      <c r="I958" s="138"/>
      <c r="J958" s="138"/>
      <c r="K958" s="138"/>
      <c r="L958" s="138"/>
      <c r="M958" s="138"/>
      <c r="N958" s="138"/>
      <c r="O958" s="138"/>
      <c r="P958" s="239"/>
      <c r="Q958" s="239"/>
      <c r="R958" s="239"/>
      <c r="S958" s="240"/>
      <c r="T958" s="239"/>
      <c r="U958" s="239"/>
      <c r="V958" s="239"/>
      <c r="W958" s="239"/>
      <c r="X958" s="239"/>
      <c r="Y958" s="239"/>
      <c r="Z958" s="239"/>
      <c r="AA958" s="239"/>
      <c r="AB958" s="188"/>
    </row>
    <row r="959" spans="1:28" s="210" customFormat="1" ht="12.75">
      <c r="A959" s="241"/>
      <c r="B959" s="239"/>
      <c r="C959" s="239"/>
      <c r="D959" s="239"/>
      <c r="E959" s="239"/>
      <c r="F959" s="138"/>
      <c r="G959" s="138"/>
      <c r="H959" s="138"/>
      <c r="I959" s="138"/>
      <c r="J959" s="138"/>
      <c r="K959" s="138"/>
      <c r="L959" s="138"/>
      <c r="M959" s="138"/>
      <c r="N959" s="138"/>
      <c r="O959" s="138"/>
      <c r="P959" s="239"/>
      <c r="Q959" s="239"/>
      <c r="R959" s="239"/>
      <c r="S959" s="240"/>
      <c r="T959" s="239"/>
      <c r="U959" s="239"/>
      <c r="V959" s="239"/>
      <c r="W959" s="239"/>
      <c r="X959" s="239"/>
      <c r="Y959" s="239"/>
      <c r="Z959" s="239"/>
      <c r="AA959" s="239"/>
      <c r="AB959" s="188"/>
    </row>
    <row r="960" spans="1:28" s="210" customFormat="1" ht="12.75">
      <c r="A960" s="241"/>
      <c r="B960" s="239"/>
      <c r="C960" s="239"/>
      <c r="D960" s="239"/>
      <c r="E960" s="239"/>
      <c r="F960" s="138"/>
      <c r="G960" s="138"/>
      <c r="H960" s="138"/>
      <c r="I960" s="138"/>
      <c r="J960" s="138"/>
      <c r="K960" s="138"/>
      <c r="L960" s="138"/>
      <c r="M960" s="138"/>
      <c r="N960" s="138"/>
      <c r="O960" s="138"/>
      <c r="P960" s="239"/>
      <c r="Q960" s="239"/>
      <c r="R960" s="239"/>
      <c r="S960" s="240"/>
      <c r="T960" s="239"/>
      <c r="U960" s="239"/>
      <c r="V960" s="239"/>
      <c r="W960" s="239"/>
      <c r="X960" s="239"/>
      <c r="Y960" s="239"/>
      <c r="Z960" s="239"/>
      <c r="AA960" s="239"/>
      <c r="AB960" s="188"/>
    </row>
    <row r="961" spans="1:28" s="210" customFormat="1" ht="12.75">
      <c r="A961" s="241"/>
      <c r="B961" s="239"/>
      <c r="C961" s="239"/>
      <c r="D961" s="239"/>
      <c r="E961" s="239"/>
      <c r="F961" s="138"/>
      <c r="G961" s="138"/>
      <c r="H961" s="138"/>
      <c r="I961" s="138"/>
      <c r="J961" s="138"/>
      <c r="K961" s="138"/>
      <c r="L961" s="138"/>
      <c r="M961" s="138"/>
      <c r="N961" s="138"/>
      <c r="O961" s="138"/>
      <c r="P961" s="239"/>
      <c r="Q961" s="239"/>
      <c r="R961" s="239"/>
      <c r="S961" s="240"/>
      <c r="T961" s="239"/>
      <c r="U961" s="239"/>
      <c r="V961" s="239"/>
      <c r="W961" s="239"/>
      <c r="X961" s="239"/>
      <c r="Y961" s="239"/>
      <c r="Z961" s="239"/>
      <c r="AA961" s="239"/>
      <c r="AB961" s="188"/>
    </row>
    <row r="962" spans="1:28" s="210" customFormat="1" ht="12.75">
      <c r="A962" s="241"/>
      <c r="B962" s="239"/>
      <c r="C962" s="239"/>
      <c r="D962" s="239"/>
      <c r="E962" s="239"/>
      <c r="F962" s="138"/>
      <c r="G962" s="138"/>
      <c r="H962" s="138"/>
      <c r="I962" s="138"/>
      <c r="J962" s="138"/>
      <c r="K962" s="138"/>
      <c r="L962" s="138"/>
      <c r="M962" s="138"/>
      <c r="N962" s="138"/>
      <c r="O962" s="138"/>
      <c r="P962" s="239"/>
      <c r="Q962" s="239"/>
      <c r="R962" s="239"/>
      <c r="S962" s="240"/>
      <c r="T962" s="239"/>
      <c r="U962" s="239"/>
      <c r="V962" s="239"/>
      <c r="W962" s="239"/>
      <c r="X962" s="239"/>
      <c r="Y962" s="239"/>
      <c r="Z962" s="239"/>
      <c r="AA962" s="239"/>
      <c r="AB962" s="188"/>
    </row>
    <row r="963" spans="1:28" s="210" customFormat="1" ht="12.75">
      <c r="A963" s="241"/>
      <c r="B963" s="239"/>
      <c r="C963" s="239"/>
      <c r="D963" s="239"/>
      <c r="E963" s="239"/>
      <c r="F963" s="138"/>
      <c r="G963" s="138"/>
      <c r="H963" s="138"/>
      <c r="I963" s="138"/>
      <c r="J963" s="138"/>
      <c r="K963" s="138"/>
      <c r="L963" s="138"/>
      <c r="M963" s="138"/>
      <c r="N963" s="138"/>
      <c r="O963" s="138"/>
      <c r="P963" s="239"/>
      <c r="Q963" s="239"/>
      <c r="R963" s="239"/>
      <c r="S963" s="240"/>
      <c r="T963" s="239"/>
      <c r="U963" s="239"/>
      <c r="V963" s="239"/>
      <c r="W963" s="239"/>
      <c r="X963" s="239"/>
      <c r="Y963" s="239"/>
      <c r="Z963" s="239"/>
      <c r="AA963" s="239"/>
      <c r="AB963" s="188"/>
    </row>
    <row r="964" spans="1:28" s="210" customFormat="1" ht="12.75">
      <c r="A964" s="241"/>
      <c r="B964" s="239"/>
      <c r="C964" s="239"/>
      <c r="D964" s="239"/>
      <c r="E964" s="239"/>
      <c r="F964" s="138"/>
      <c r="G964" s="138"/>
      <c r="H964" s="138"/>
      <c r="I964" s="138"/>
      <c r="J964" s="138"/>
      <c r="K964" s="138"/>
      <c r="L964" s="138"/>
      <c r="M964" s="138"/>
      <c r="N964" s="138"/>
      <c r="O964" s="138"/>
      <c r="P964" s="239"/>
      <c r="Q964" s="239"/>
      <c r="R964" s="239"/>
      <c r="S964" s="240"/>
      <c r="T964" s="239"/>
      <c r="U964" s="239"/>
      <c r="V964" s="239"/>
      <c r="W964" s="239"/>
      <c r="X964" s="239"/>
      <c r="Y964" s="239"/>
      <c r="Z964" s="239"/>
      <c r="AA964" s="239"/>
      <c r="AB964" s="188"/>
    </row>
    <row r="965" spans="1:28" s="210" customFormat="1" ht="12.75">
      <c r="A965" s="241"/>
      <c r="B965" s="239"/>
      <c r="C965" s="239"/>
      <c r="D965" s="239"/>
      <c r="E965" s="239"/>
      <c r="F965" s="138"/>
      <c r="G965" s="138"/>
      <c r="H965" s="138"/>
      <c r="I965" s="138"/>
      <c r="J965" s="138"/>
      <c r="K965" s="138"/>
      <c r="L965" s="138"/>
      <c r="M965" s="138"/>
      <c r="N965" s="138"/>
      <c r="O965" s="138"/>
      <c r="P965" s="239"/>
      <c r="Q965" s="239"/>
      <c r="R965" s="239"/>
      <c r="S965" s="240"/>
      <c r="T965" s="239"/>
      <c r="U965" s="239"/>
      <c r="V965" s="239"/>
      <c r="W965" s="239"/>
      <c r="X965" s="239"/>
      <c r="Y965" s="239"/>
      <c r="Z965" s="239"/>
      <c r="AA965" s="239"/>
      <c r="AB965" s="188"/>
    </row>
    <row r="966" spans="1:28" s="210" customFormat="1" ht="12.75">
      <c r="A966" s="241"/>
      <c r="B966" s="239"/>
      <c r="C966" s="239"/>
      <c r="D966" s="239"/>
      <c r="E966" s="239"/>
      <c r="F966" s="138"/>
      <c r="G966" s="138"/>
      <c r="H966" s="138"/>
      <c r="I966" s="138"/>
      <c r="J966" s="138"/>
      <c r="K966" s="138"/>
      <c r="L966" s="138"/>
      <c r="M966" s="138"/>
      <c r="N966" s="138"/>
      <c r="O966" s="138"/>
      <c r="P966" s="239"/>
      <c r="Q966" s="239"/>
      <c r="R966" s="239"/>
      <c r="S966" s="240"/>
      <c r="T966" s="239"/>
      <c r="U966" s="239"/>
      <c r="V966" s="239"/>
      <c r="W966" s="239"/>
      <c r="X966" s="239"/>
      <c r="Y966" s="239"/>
      <c r="Z966" s="239"/>
      <c r="AA966" s="239"/>
      <c r="AB966" s="188"/>
    </row>
    <row r="967" spans="1:28" s="210" customFormat="1" ht="12.75">
      <c r="A967" s="241"/>
      <c r="B967" s="239"/>
      <c r="C967" s="239"/>
      <c r="D967" s="239"/>
      <c r="E967" s="239"/>
      <c r="F967" s="138"/>
      <c r="G967" s="138"/>
      <c r="H967" s="138"/>
      <c r="I967" s="138"/>
      <c r="J967" s="138"/>
      <c r="K967" s="138"/>
      <c r="L967" s="138"/>
      <c r="M967" s="138"/>
      <c r="N967" s="138"/>
      <c r="O967" s="138"/>
      <c r="P967" s="239"/>
      <c r="Q967" s="239"/>
      <c r="R967" s="239"/>
      <c r="S967" s="240"/>
      <c r="T967" s="239"/>
      <c r="U967" s="239"/>
      <c r="V967" s="239"/>
      <c r="W967" s="239"/>
      <c r="X967" s="239"/>
      <c r="Y967" s="239"/>
      <c r="Z967" s="239"/>
      <c r="AA967" s="239"/>
      <c r="AB967" s="188"/>
    </row>
    <row r="968" spans="1:28" s="210" customFormat="1" ht="12.75">
      <c r="A968" s="241"/>
      <c r="B968" s="239"/>
      <c r="C968" s="239"/>
      <c r="D968" s="239"/>
      <c r="E968" s="239"/>
      <c r="F968" s="138"/>
      <c r="G968" s="138"/>
      <c r="H968" s="138"/>
      <c r="I968" s="138"/>
      <c r="J968" s="138"/>
      <c r="K968" s="138"/>
      <c r="L968" s="138"/>
      <c r="M968" s="138"/>
      <c r="N968" s="138"/>
      <c r="O968" s="138"/>
      <c r="P968" s="239"/>
      <c r="Q968" s="239"/>
      <c r="R968" s="239"/>
      <c r="S968" s="240"/>
      <c r="T968" s="239"/>
      <c r="U968" s="239"/>
      <c r="V968" s="239"/>
      <c r="W968" s="239"/>
      <c r="X968" s="239"/>
      <c r="Y968" s="239"/>
      <c r="Z968" s="239"/>
      <c r="AA968" s="239"/>
      <c r="AB968" s="188"/>
    </row>
    <row r="969" spans="1:28" s="210" customFormat="1" ht="12.75">
      <c r="A969" s="241"/>
      <c r="B969" s="239"/>
      <c r="C969" s="239"/>
      <c r="D969" s="239"/>
      <c r="E969" s="239"/>
      <c r="F969" s="138"/>
      <c r="G969" s="138"/>
      <c r="H969" s="138"/>
      <c r="I969" s="138"/>
      <c r="J969" s="138"/>
      <c r="K969" s="138"/>
      <c r="L969" s="138"/>
      <c r="M969" s="138"/>
      <c r="N969" s="138"/>
      <c r="O969" s="138"/>
      <c r="P969" s="239"/>
      <c r="Q969" s="239"/>
      <c r="R969" s="239"/>
      <c r="S969" s="240"/>
      <c r="T969" s="239"/>
      <c r="U969" s="239"/>
      <c r="V969" s="239"/>
      <c r="W969" s="239"/>
      <c r="X969" s="239"/>
      <c r="Y969" s="239"/>
      <c r="Z969" s="239"/>
      <c r="AA969" s="239"/>
      <c r="AB969" s="188"/>
    </row>
    <row r="970" spans="1:28" s="210" customFormat="1" ht="12.75">
      <c r="A970" s="241"/>
      <c r="B970" s="239"/>
      <c r="C970" s="239"/>
      <c r="D970" s="239"/>
      <c r="E970" s="239"/>
      <c r="F970" s="138"/>
      <c r="G970" s="138"/>
      <c r="H970" s="138"/>
      <c r="I970" s="138"/>
      <c r="J970" s="138"/>
      <c r="K970" s="138"/>
      <c r="L970" s="138"/>
      <c r="M970" s="138"/>
      <c r="N970" s="138"/>
      <c r="O970" s="138"/>
      <c r="P970" s="239"/>
      <c r="Q970" s="239"/>
      <c r="R970" s="239"/>
      <c r="S970" s="240"/>
      <c r="T970" s="239"/>
      <c r="U970" s="239"/>
      <c r="V970" s="239"/>
      <c r="W970" s="239"/>
      <c r="X970" s="239"/>
      <c r="Y970" s="239"/>
      <c r="Z970" s="239"/>
      <c r="AA970" s="239"/>
      <c r="AB970" s="188"/>
    </row>
    <row r="971" spans="1:28" s="210" customFormat="1" ht="12.75">
      <c r="A971" s="241"/>
      <c r="B971" s="239"/>
      <c r="C971" s="239"/>
      <c r="D971" s="239"/>
      <c r="E971" s="239"/>
      <c r="F971" s="138"/>
      <c r="G971" s="138"/>
      <c r="H971" s="138"/>
      <c r="I971" s="138"/>
      <c r="J971" s="138"/>
      <c r="K971" s="138"/>
      <c r="L971" s="138"/>
      <c r="M971" s="138"/>
      <c r="N971" s="138"/>
      <c r="O971" s="138"/>
      <c r="P971" s="239"/>
      <c r="Q971" s="239"/>
      <c r="R971" s="239"/>
      <c r="S971" s="240"/>
      <c r="T971" s="239"/>
      <c r="U971" s="239"/>
      <c r="V971" s="239"/>
      <c r="W971" s="239"/>
      <c r="X971" s="239"/>
      <c r="Y971" s="239"/>
      <c r="Z971" s="239"/>
      <c r="AA971" s="239"/>
      <c r="AB971" s="188"/>
    </row>
    <row r="972" spans="1:28" s="210" customFormat="1" ht="12.75">
      <c r="A972" s="241"/>
      <c r="B972" s="239"/>
      <c r="C972" s="239"/>
      <c r="D972" s="239"/>
      <c r="E972" s="239"/>
      <c r="F972" s="138"/>
      <c r="G972" s="138"/>
      <c r="H972" s="138"/>
      <c r="I972" s="138"/>
      <c r="J972" s="138"/>
      <c r="K972" s="138"/>
      <c r="L972" s="138"/>
      <c r="M972" s="138"/>
      <c r="N972" s="138"/>
      <c r="O972" s="138"/>
      <c r="P972" s="239"/>
      <c r="Q972" s="239"/>
      <c r="R972" s="239"/>
      <c r="S972" s="240"/>
      <c r="T972" s="239"/>
      <c r="U972" s="239"/>
      <c r="V972" s="239"/>
      <c r="W972" s="239"/>
      <c r="X972" s="239"/>
      <c r="Y972" s="239"/>
      <c r="Z972" s="239"/>
      <c r="AA972" s="239"/>
      <c r="AB972" s="188"/>
    </row>
    <row r="973" spans="1:28" s="210" customFormat="1" ht="12.75">
      <c r="A973" s="241"/>
      <c r="B973" s="239"/>
      <c r="C973" s="239"/>
      <c r="D973" s="239"/>
      <c r="E973" s="239"/>
      <c r="F973" s="138"/>
      <c r="G973" s="138"/>
      <c r="H973" s="138"/>
      <c r="I973" s="138"/>
      <c r="J973" s="138"/>
      <c r="K973" s="138"/>
      <c r="L973" s="138"/>
      <c r="M973" s="138"/>
      <c r="N973" s="138"/>
      <c r="O973" s="138"/>
      <c r="P973" s="239"/>
      <c r="Q973" s="239"/>
      <c r="R973" s="239"/>
      <c r="S973" s="240"/>
      <c r="T973" s="239"/>
      <c r="U973" s="239"/>
      <c r="V973" s="239"/>
      <c r="W973" s="239"/>
      <c r="X973" s="239"/>
      <c r="Y973" s="239"/>
      <c r="Z973" s="239"/>
      <c r="AA973" s="239"/>
      <c r="AB973" s="188"/>
    </row>
    <row r="974" spans="1:28" s="210" customFormat="1" ht="12.75">
      <c r="A974" s="241"/>
      <c r="B974" s="239"/>
      <c r="C974" s="239"/>
      <c r="D974" s="239"/>
      <c r="E974" s="239"/>
      <c r="F974" s="138"/>
      <c r="G974" s="138"/>
      <c r="H974" s="138"/>
      <c r="I974" s="138"/>
      <c r="J974" s="138"/>
      <c r="K974" s="138"/>
      <c r="L974" s="138"/>
      <c r="M974" s="138"/>
      <c r="N974" s="138"/>
      <c r="O974" s="138"/>
      <c r="P974" s="239"/>
      <c r="Q974" s="239"/>
      <c r="R974" s="239"/>
      <c r="S974" s="240"/>
      <c r="T974" s="239"/>
      <c r="U974" s="239"/>
      <c r="V974" s="239"/>
      <c r="W974" s="239"/>
      <c r="X974" s="239"/>
      <c r="Y974" s="239"/>
      <c r="Z974" s="239"/>
      <c r="AA974" s="239"/>
      <c r="AB974" s="188"/>
    </row>
    <row r="975" spans="1:28" s="210" customFormat="1" ht="12.75">
      <c r="A975" s="241"/>
      <c r="B975" s="239"/>
      <c r="C975" s="239"/>
      <c r="D975" s="239"/>
      <c r="E975" s="239"/>
      <c r="F975" s="138"/>
      <c r="G975" s="138"/>
      <c r="H975" s="138"/>
      <c r="I975" s="138"/>
      <c r="J975" s="138"/>
      <c r="K975" s="138"/>
      <c r="L975" s="138"/>
      <c r="M975" s="138"/>
      <c r="N975" s="138"/>
      <c r="O975" s="138"/>
      <c r="P975" s="239"/>
      <c r="Q975" s="239"/>
      <c r="R975" s="239"/>
      <c r="S975" s="240"/>
      <c r="T975" s="239"/>
      <c r="U975" s="239"/>
      <c r="V975" s="239"/>
      <c r="W975" s="239"/>
      <c r="X975" s="239"/>
      <c r="Y975" s="239"/>
      <c r="Z975" s="239"/>
      <c r="AA975" s="239"/>
      <c r="AB975" s="188"/>
    </row>
    <row r="976" spans="1:28" s="210" customFormat="1" ht="12.75">
      <c r="A976" s="241"/>
      <c r="B976" s="239"/>
      <c r="C976" s="239"/>
      <c r="D976" s="239"/>
      <c r="E976" s="239"/>
      <c r="F976" s="138"/>
      <c r="G976" s="138"/>
      <c r="H976" s="138"/>
      <c r="I976" s="138"/>
      <c r="J976" s="138"/>
      <c r="K976" s="138"/>
      <c r="L976" s="138"/>
      <c r="M976" s="138"/>
      <c r="N976" s="138"/>
      <c r="O976" s="138"/>
      <c r="P976" s="239"/>
      <c r="Q976" s="239"/>
      <c r="R976" s="239"/>
      <c r="S976" s="240"/>
      <c r="T976" s="239"/>
      <c r="U976" s="239"/>
      <c r="V976" s="239"/>
      <c r="W976" s="239"/>
      <c r="X976" s="239"/>
      <c r="Y976" s="239"/>
      <c r="Z976" s="239"/>
      <c r="AA976" s="239"/>
      <c r="AB976" s="188"/>
    </row>
    <row r="977" spans="1:28" s="210" customFormat="1" ht="12.75">
      <c r="A977" s="241"/>
      <c r="B977" s="239"/>
      <c r="C977" s="239"/>
      <c r="D977" s="239"/>
      <c r="E977" s="239"/>
      <c r="F977" s="138"/>
      <c r="G977" s="138"/>
      <c r="H977" s="138"/>
      <c r="I977" s="138"/>
      <c r="J977" s="138"/>
      <c r="K977" s="138"/>
      <c r="L977" s="138"/>
      <c r="M977" s="138"/>
      <c r="N977" s="138"/>
      <c r="O977" s="138"/>
      <c r="P977" s="239"/>
      <c r="Q977" s="239"/>
      <c r="R977" s="239"/>
      <c r="S977" s="240"/>
      <c r="T977" s="239"/>
      <c r="U977" s="239"/>
      <c r="V977" s="239"/>
      <c r="W977" s="239"/>
      <c r="X977" s="239"/>
      <c r="Y977" s="239"/>
      <c r="Z977" s="239"/>
      <c r="AA977" s="239"/>
      <c r="AB977" s="188"/>
    </row>
    <row r="978" spans="1:28" s="210" customFormat="1" ht="12.75">
      <c r="A978" s="241"/>
      <c r="B978" s="239"/>
      <c r="C978" s="239"/>
      <c r="D978" s="239"/>
      <c r="E978" s="239"/>
      <c r="F978" s="138"/>
      <c r="G978" s="138"/>
      <c r="H978" s="138"/>
      <c r="I978" s="138"/>
      <c r="J978" s="138"/>
      <c r="K978" s="138"/>
      <c r="L978" s="138"/>
      <c r="M978" s="138"/>
      <c r="N978" s="138"/>
      <c r="O978" s="138"/>
      <c r="P978" s="239"/>
      <c r="Q978" s="239"/>
      <c r="R978" s="239"/>
      <c r="S978" s="240"/>
      <c r="T978" s="239"/>
      <c r="U978" s="239"/>
      <c r="V978" s="239"/>
      <c r="W978" s="239"/>
      <c r="X978" s="239"/>
      <c r="Y978" s="239"/>
      <c r="Z978" s="239"/>
      <c r="AA978" s="239"/>
      <c r="AB978" s="188"/>
    </row>
    <row r="979" spans="1:28" s="210" customFormat="1" ht="12.75">
      <c r="A979" s="241"/>
      <c r="B979" s="239"/>
      <c r="C979" s="239"/>
      <c r="D979" s="239"/>
      <c r="E979" s="239"/>
      <c r="F979" s="138"/>
      <c r="G979" s="138"/>
      <c r="H979" s="138"/>
      <c r="I979" s="138"/>
      <c r="J979" s="138"/>
      <c r="K979" s="138"/>
      <c r="L979" s="138"/>
      <c r="M979" s="138"/>
      <c r="N979" s="138"/>
      <c r="O979" s="138"/>
      <c r="P979" s="239"/>
      <c r="Q979" s="239"/>
      <c r="R979" s="239"/>
      <c r="S979" s="240"/>
      <c r="T979" s="239"/>
      <c r="U979" s="239"/>
      <c r="V979" s="239"/>
      <c r="W979" s="239"/>
      <c r="X979" s="239"/>
      <c r="Y979" s="239"/>
      <c r="Z979" s="239"/>
      <c r="AA979" s="239"/>
      <c r="AB979" s="188"/>
    </row>
    <row r="980" spans="1:28" s="210" customFormat="1" ht="12.75">
      <c r="A980" s="241"/>
      <c r="B980" s="239"/>
      <c r="C980" s="239"/>
      <c r="D980" s="239"/>
      <c r="E980" s="239"/>
      <c r="F980" s="138"/>
      <c r="G980" s="138"/>
      <c r="H980" s="138"/>
      <c r="I980" s="138"/>
      <c r="J980" s="138"/>
      <c r="K980" s="138"/>
      <c r="L980" s="138"/>
      <c r="M980" s="138"/>
      <c r="N980" s="138"/>
      <c r="O980" s="138"/>
      <c r="P980" s="239"/>
      <c r="Q980" s="239"/>
      <c r="R980" s="239"/>
      <c r="S980" s="240"/>
      <c r="T980" s="239"/>
      <c r="U980" s="239"/>
      <c r="V980" s="239"/>
      <c r="W980" s="239"/>
      <c r="X980" s="239"/>
      <c r="Y980" s="239"/>
      <c r="Z980" s="239"/>
      <c r="AA980" s="239"/>
      <c r="AB980" s="188"/>
    </row>
    <row r="981" spans="1:28" s="210" customFormat="1" ht="12.75">
      <c r="A981" s="241"/>
      <c r="B981" s="239"/>
      <c r="C981" s="239"/>
      <c r="D981" s="239"/>
      <c r="E981" s="239"/>
      <c r="F981" s="138"/>
      <c r="G981" s="138"/>
      <c r="H981" s="138"/>
      <c r="I981" s="138"/>
      <c r="J981" s="138"/>
      <c r="K981" s="138"/>
      <c r="L981" s="138"/>
      <c r="M981" s="138"/>
      <c r="N981" s="138"/>
      <c r="O981" s="138"/>
      <c r="P981" s="239"/>
      <c r="Q981" s="239"/>
      <c r="R981" s="239"/>
      <c r="S981" s="240"/>
      <c r="T981" s="239"/>
      <c r="U981" s="239"/>
      <c r="V981" s="239"/>
      <c r="W981" s="239"/>
      <c r="X981" s="239"/>
      <c r="Y981" s="239"/>
      <c r="Z981" s="239"/>
      <c r="AA981" s="239"/>
      <c r="AB981" s="188"/>
    </row>
    <row r="982" spans="1:28" s="210" customFormat="1" ht="12.75">
      <c r="A982" s="241"/>
      <c r="B982" s="239"/>
      <c r="C982" s="239"/>
      <c r="D982" s="239"/>
      <c r="E982" s="239"/>
      <c r="F982" s="138"/>
      <c r="G982" s="138"/>
      <c r="H982" s="138"/>
      <c r="I982" s="138"/>
      <c r="J982" s="138"/>
      <c r="K982" s="138"/>
      <c r="L982" s="138"/>
      <c r="M982" s="138"/>
      <c r="N982" s="138"/>
      <c r="O982" s="138"/>
      <c r="P982" s="239"/>
      <c r="Q982" s="239"/>
      <c r="R982" s="239"/>
      <c r="S982" s="240"/>
      <c r="T982" s="239"/>
      <c r="U982" s="239"/>
      <c r="V982" s="239"/>
      <c r="W982" s="239"/>
      <c r="X982" s="239"/>
      <c r="Y982" s="239"/>
      <c r="Z982" s="239"/>
      <c r="AA982" s="239"/>
      <c r="AB982" s="188"/>
    </row>
    <row r="983" spans="1:28" s="210" customFormat="1" ht="12.75">
      <c r="A983" s="241"/>
      <c r="B983" s="239"/>
      <c r="C983" s="239"/>
      <c r="D983" s="239"/>
      <c r="E983" s="239"/>
      <c r="F983" s="138"/>
      <c r="G983" s="138"/>
      <c r="H983" s="138"/>
      <c r="I983" s="138"/>
      <c r="J983" s="138"/>
      <c r="K983" s="138"/>
      <c r="L983" s="138"/>
      <c r="M983" s="138"/>
      <c r="N983" s="138"/>
      <c r="O983" s="138"/>
      <c r="P983" s="239"/>
      <c r="Q983" s="239"/>
      <c r="R983" s="239"/>
      <c r="S983" s="240"/>
      <c r="T983" s="239"/>
      <c r="U983" s="239"/>
      <c r="V983" s="239"/>
      <c r="W983" s="239"/>
      <c r="X983" s="239"/>
      <c r="Y983" s="239"/>
      <c r="Z983" s="239"/>
      <c r="AA983" s="239"/>
      <c r="AB983" s="188"/>
    </row>
    <row r="984" spans="1:28" s="210" customFormat="1" ht="12.75">
      <c r="A984" s="241"/>
      <c r="B984" s="239"/>
      <c r="C984" s="239"/>
      <c r="D984" s="239"/>
      <c r="E984" s="239"/>
      <c r="F984" s="138"/>
      <c r="G984" s="138"/>
      <c r="H984" s="138"/>
      <c r="I984" s="138"/>
      <c r="J984" s="138"/>
      <c r="K984" s="138"/>
      <c r="L984" s="138"/>
      <c r="M984" s="138"/>
      <c r="N984" s="138"/>
      <c r="O984" s="138"/>
      <c r="P984" s="239"/>
      <c r="Q984" s="239"/>
      <c r="R984" s="239"/>
      <c r="S984" s="240"/>
      <c r="T984" s="239"/>
      <c r="U984" s="239"/>
      <c r="V984" s="239"/>
      <c r="W984" s="239"/>
      <c r="X984" s="239"/>
      <c r="Y984" s="239"/>
      <c r="Z984" s="239"/>
      <c r="AA984" s="239"/>
      <c r="AB984" s="188"/>
    </row>
    <row r="985" spans="1:28" s="210" customFormat="1" ht="12.75">
      <c r="A985" s="241"/>
      <c r="B985" s="239"/>
      <c r="C985" s="239"/>
      <c r="D985" s="239"/>
      <c r="E985" s="239"/>
      <c r="F985" s="138"/>
      <c r="G985" s="138"/>
      <c r="H985" s="138"/>
      <c r="I985" s="138"/>
      <c r="J985" s="138"/>
      <c r="K985" s="138"/>
      <c r="L985" s="138"/>
      <c r="M985" s="138"/>
      <c r="N985" s="138"/>
      <c r="O985" s="138"/>
      <c r="P985" s="239"/>
      <c r="Q985" s="239"/>
      <c r="R985" s="239"/>
      <c r="S985" s="240"/>
      <c r="T985" s="239"/>
      <c r="U985" s="239"/>
      <c r="V985" s="239"/>
      <c r="W985" s="239"/>
      <c r="X985" s="239"/>
      <c r="Y985" s="239"/>
      <c r="Z985" s="239"/>
      <c r="AA985" s="239"/>
      <c r="AB985" s="188"/>
    </row>
    <row r="986" spans="1:28" s="210" customFormat="1" ht="12.75">
      <c r="A986" s="241"/>
      <c r="B986" s="239"/>
      <c r="C986" s="239"/>
      <c r="D986" s="239"/>
      <c r="E986" s="239"/>
      <c r="F986" s="138"/>
      <c r="G986" s="138"/>
      <c r="H986" s="138"/>
      <c r="I986" s="138"/>
      <c r="J986" s="138"/>
      <c r="K986" s="138"/>
      <c r="L986" s="138"/>
      <c r="M986" s="138"/>
      <c r="N986" s="138"/>
      <c r="O986" s="138"/>
      <c r="P986" s="239"/>
      <c r="Q986" s="239"/>
      <c r="R986" s="239"/>
      <c r="S986" s="240"/>
      <c r="T986" s="239"/>
      <c r="U986" s="239"/>
      <c r="V986" s="239"/>
      <c r="W986" s="239"/>
      <c r="X986" s="239"/>
      <c r="Y986" s="239"/>
      <c r="Z986" s="239"/>
      <c r="AA986" s="239"/>
      <c r="AB986" s="188"/>
    </row>
    <row r="987" spans="1:28" s="210" customFormat="1" ht="12.75">
      <c r="A987" s="241"/>
      <c r="B987" s="239"/>
      <c r="C987" s="239"/>
      <c r="D987" s="239"/>
      <c r="E987" s="239"/>
      <c r="F987" s="138"/>
      <c r="G987" s="138"/>
      <c r="H987" s="138"/>
      <c r="I987" s="138"/>
      <c r="J987" s="138"/>
      <c r="K987" s="138"/>
      <c r="L987" s="138"/>
      <c r="M987" s="138"/>
      <c r="N987" s="138"/>
      <c r="O987" s="138"/>
      <c r="P987" s="239"/>
      <c r="Q987" s="239"/>
      <c r="R987" s="239"/>
      <c r="S987" s="240"/>
      <c r="T987" s="239"/>
      <c r="U987" s="239"/>
      <c r="V987" s="239"/>
      <c r="W987" s="239"/>
      <c r="X987" s="239"/>
      <c r="Y987" s="239"/>
      <c r="Z987" s="239"/>
      <c r="AA987" s="239"/>
      <c r="AB987" s="188"/>
    </row>
    <row r="988" spans="1:28" s="210" customFormat="1" ht="12.75">
      <c r="A988" s="241"/>
      <c r="B988" s="239"/>
      <c r="C988" s="239"/>
      <c r="D988" s="239"/>
      <c r="E988" s="239"/>
      <c r="F988" s="138"/>
      <c r="G988" s="138"/>
      <c r="H988" s="138"/>
      <c r="I988" s="138"/>
      <c r="J988" s="138"/>
      <c r="K988" s="138"/>
      <c r="L988" s="138"/>
      <c r="M988" s="138"/>
      <c r="N988" s="138"/>
      <c r="O988" s="138"/>
      <c r="P988" s="239"/>
      <c r="Q988" s="239"/>
      <c r="R988" s="239"/>
      <c r="S988" s="240"/>
      <c r="T988" s="239"/>
      <c r="U988" s="239"/>
      <c r="V988" s="239"/>
      <c r="W988" s="239"/>
      <c r="X988" s="239"/>
      <c r="Y988" s="239"/>
      <c r="Z988" s="239"/>
      <c r="AA988" s="239"/>
      <c r="AB988" s="188"/>
    </row>
    <row r="989" spans="1:28" s="210" customFormat="1" ht="12.75">
      <c r="A989" s="241"/>
      <c r="B989" s="239"/>
      <c r="C989" s="239"/>
      <c r="D989" s="239"/>
      <c r="E989" s="239"/>
      <c r="F989" s="138"/>
      <c r="G989" s="138"/>
      <c r="H989" s="138"/>
      <c r="I989" s="138"/>
      <c r="J989" s="138"/>
      <c r="K989" s="138"/>
      <c r="L989" s="138"/>
      <c r="M989" s="138"/>
      <c r="N989" s="138"/>
      <c r="O989" s="138"/>
      <c r="P989" s="239"/>
      <c r="Q989" s="239"/>
      <c r="R989" s="239"/>
      <c r="S989" s="240"/>
      <c r="T989" s="239"/>
      <c r="U989" s="239"/>
      <c r="V989" s="239"/>
      <c r="W989" s="239"/>
      <c r="X989" s="239"/>
      <c r="Y989" s="239"/>
      <c r="Z989" s="239"/>
      <c r="AA989" s="239"/>
      <c r="AB989" s="188"/>
    </row>
    <row r="990" spans="1:28" s="210" customFormat="1" ht="12.75">
      <c r="A990" s="241"/>
      <c r="B990" s="239"/>
      <c r="C990" s="239"/>
      <c r="D990" s="239"/>
      <c r="E990" s="239"/>
      <c r="F990" s="138"/>
      <c r="G990" s="138"/>
      <c r="H990" s="138"/>
      <c r="I990" s="138"/>
      <c r="J990" s="138"/>
      <c r="K990" s="138"/>
      <c r="L990" s="138"/>
      <c r="M990" s="138"/>
      <c r="N990" s="138"/>
      <c r="O990" s="138"/>
      <c r="P990" s="239"/>
      <c r="Q990" s="239"/>
      <c r="R990" s="239"/>
      <c r="S990" s="240"/>
      <c r="T990" s="239"/>
      <c r="U990" s="239"/>
      <c r="V990" s="239"/>
      <c r="W990" s="239"/>
      <c r="X990" s="239"/>
      <c r="Y990" s="239"/>
      <c r="Z990" s="239"/>
      <c r="AA990" s="239"/>
      <c r="AB990" s="188"/>
    </row>
    <row r="991" spans="1:28" s="210" customFormat="1" ht="12.75">
      <c r="A991" s="241"/>
      <c r="B991" s="239"/>
      <c r="C991" s="239"/>
      <c r="D991" s="239"/>
      <c r="E991" s="239"/>
      <c r="F991" s="138"/>
      <c r="G991" s="138"/>
      <c r="H991" s="138"/>
      <c r="I991" s="138"/>
      <c r="J991" s="138"/>
      <c r="K991" s="138"/>
      <c r="L991" s="138"/>
      <c r="M991" s="138"/>
      <c r="N991" s="138"/>
      <c r="O991" s="138"/>
      <c r="P991" s="239"/>
      <c r="Q991" s="239"/>
      <c r="R991" s="239"/>
      <c r="S991" s="240"/>
      <c r="T991" s="239"/>
      <c r="U991" s="239"/>
      <c r="V991" s="239"/>
      <c r="W991" s="239"/>
      <c r="X991" s="239"/>
      <c r="Y991" s="239"/>
      <c r="Z991" s="239"/>
      <c r="AA991" s="239"/>
      <c r="AB991" s="188"/>
    </row>
    <row r="992" spans="1:28" s="210" customFormat="1" ht="12.75">
      <c r="A992" s="241"/>
      <c r="B992" s="239"/>
      <c r="C992" s="239"/>
      <c r="D992" s="239"/>
      <c r="E992" s="239"/>
      <c r="F992" s="138"/>
      <c r="G992" s="138"/>
      <c r="H992" s="138"/>
      <c r="I992" s="138"/>
      <c r="J992" s="138"/>
      <c r="K992" s="138"/>
      <c r="L992" s="138"/>
      <c r="M992" s="138"/>
      <c r="N992" s="138"/>
      <c r="O992" s="138"/>
      <c r="P992" s="239"/>
      <c r="Q992" s="239"/>
      <c r="R992" s="239"/>
      <c r="S992" s="240"/>
      <c r="T992" s="239"/>
      <c r="U992" s="239"/>
      <c r="V992" s="239"/>
      <c r="W992" s="239"/>
      <c r="X992" s="239"/>
      <c r="Y992" s="239"/>
      <c r="Z992" s="239"/>
      <c r="AA992" s="239"/>
      <c r="AB992" s="188"/>
    </row>
    <row r="993" spans="1:28" s="210" customFormat="1" ht="12.75">
      <c r="A993" s="241"/>
      <c r="B993" s="239"/>
      <c r="C993" s="239"/>
      <c r="D993" s="239"/>
      <c r="E993" s="239"/>
      <c r="F993" s="138"/>
      <c r="G993" s="138"/>
      <c r="H993" s="138"/>
      <c r="I993" s="138"/>
      <c r="J993" s="138"/>
      <c r="K993" s="138"/>
      <c r="L993" s="138"/>
      <c r="M993" s="138"/>
      <c r="N993" s="138"/>
      <c r="O993" s="138"/>
      <c r="P993" s="239"/>
      <c r="Q993" s="239"/>
      <c r="R993" s="239"/>
      <c r="S993" s="240"/>
      <c r="T993" s="239"/>
      <c r="U993" s="239"/>
      <c r="V993" s="239"/>
      <c r="W993" s="239"/>
      <c r="X993" s="239"/>
      <c r="Y993" s="239"/>
      <c r="Z993" s="239"/>
      <c r="AA993" s="239"/>
      <c r="AB993" s="188"/>
    </row>
    <row r="994" spans="1:28" s="210" customFormat="1" ht="12.75">
      <c r="A994" s="241"/>
      <c r="B994" s="239"/>
      <c r="C994" s="239"/>
      <c r="D994" s="239"/>
      <c r="E994" s="239"/>
      <c r="F994" s="138"/>
      <c r="G994" s="138"/>
      <c r="H994" s="138"/>
      <c r="I994" s="138"/>
      <c r="J994" s="138"/>
      <c r="K994" s="138"/>
      <c r="L994" s="138"/>
      <c r="M994" s="138"/>
      <c r="N994" s="138"/>
      <c r="O994" s="138"/>
      <c r="P994" s="239"/>
      <c r="Q994" s="239"/>
      <c r="R994" s="239"/>
      <c r="S994" s="240"/>
      <c r="T994" s="239"/>
      <c r="U994" s="239"/>
      <c r="V994" s="239"/>
      <c r="W994" s="239"/>
      <c r="X994" s="239"/>
      <c r="Y994" s="239"/>
      <c r="Z994" s="239"/>
      <c r="AA994" s="239"/>
      <c r="AB994" s="188"/>
    </row>
    <row r="995" spans="1:28" s="210" customFormat="1" ht="12.75">
      <c r="A995" s="241"/>
      <c r="B995" s="239"/>
      <c r="C995" s="239"/>
      <c r="D995" s="239"/>
      <c r="E995" s="239"/>
      <c r="F995" s="138"/>
      <c r="G995" s="138"/>
      <c r="H995" s="138"/>
      <c r="I995" s="138"/>
      <c r="J995" s="138"/>
      <c r="K995" s="138"/>
      <c r="L995" s="138"/>
      <c r="M995" s="138"/>
      <c r="N995" s="138"/>
      <c r="O995" s="138"/>
      <c r="P995" s="239"/>
      <c r="Q995" s="239"/>
      <c r="R995" s="239"/>
      <c r="S995" s="240"/>
      <c r="T995" s="239"/>
      <c r="U995" s="239"/>
      <c r="V995" s="239"/>
      <c r="W995" s="239"/>
      <c r="X995" s="239"/>
      <c r="Y995" s="239"/>
      <c r="Z995" s="239"/>
      <c r="AA995" s="239"/>
      <c r="AB995" s="188"/>
    </row>
    <row r="996" spans="1:28" s="210" customFormat="1" ht="12.75">
      <c r="A996" s="241"/>
      <c r="B996" s="239"/>
      <c r="C996" s="239"/>
      <c r="D996" s="239"/>
      <c r="E996" s="239"/>
      <c r="F996" s="138"/>
      <c r="G996" s="138"/>
      <c r="H996" s="138"/>
      <c r="I996" s="138"/>
      <c r="J996" s="138"/>
      <c r="K996" s="138"/>
      <c r="L996" s="138"/>
      <c r="M996" s="138"/>
      <c r="N996" s="138"/>
      <c r="O996" s="138"/>
      <c r="P996" s="239"/>
      <c r="Q996" s="239"/>
      <c r="R996" s="239"/>
      <c r="S996" s="240"/>
      <c r="T996" s="239"/>
      <c r="U996" s="239"/>
      <c r="V996" s="239"/>
      <c r="W996" s="239"/>
      <c r="X996" s="239"/>
      <c r="Y996" s="239"/>
      <c r="Z996" s="239"/>
      <c r="AA996" s="239"/>
      <c r="AB996" s="188"/>
    </row>
    <row r="997" spans="1:28" s="210" customFormat="1" ht="12.75">
      <c r="A997" s="241"/>
      <c r="B997" s="239"/>
      <c r="C997" s="239"/>
      <c r="D997" s="239"/>
      <c r="E997" s="239"/>
      <c r="F997" s="138"/>
      <c r="G997" s="138"/>
      <c r="H997" s="138"/>
      <c r="I997" s="138"/>
      <c r="J997" s="138"/>
      <c r="K997" s="138"/>
      <c r="L997" s="138"/>
      <c r="M997" s="138"/>
      <c r="N997" s="138"/>
      <c r="O997" s="138"/>
      <c r="P997" s="239"/>
      <c r="Q997" s="239"/>
      <c r="R997" s="239"/>
      <c r="S997" s="240"/>
      <c r="T997" s="239"/>
      <c r="U997" s="239"/>
      <c r="V997" s="239"/>
      <c r="W997" s="239"/>
      <c r="X997" s="239"/>
      <c r="Y997" s="239"/>
      <c r="Z997" s="239"/>
      <c r="AA997" s="239"/>
      <c r="AB997" s="188"/>
    </row>
    <row r="998" spans="1:28" s="210" customFormat="1" ht="12.75">
      <c r="A998" s="241"/>
      <c r="B998" s="239"/>
      <c r="C998" s="239"/>
      <c r="D998" s="239"/>
      <c r="E998" s="239"/>
      <c r="F998" s="138"/>
      <c r="G998" s="138"/>
      <c r="H998" s="138"/>
      <c r="I998" s="138"/>
      <c r="J998" s="138"/>
      <c r="K998" s="138"/>
      <c r="L998" s="138"/>
      <c r="M998" s="138"/>
      <c r="N998" s="138"/>
      <c r="O998" s="138"/>
      <c r="P998" s="239"/>
      <c r="Q998" s="239"/>
      <c r="R998" s="239"/>
      <c r="S998" s="240"/>
      <c r="T998" s="239"/>
      <c r="U998" s="239"/>
      <c r="V998" s="239"/>
      <c r="W998" s="239"/>
      <c r="X998" s="239"/>
      <c r="Y998" s="239"/>
      <c r="Z998" s="239"/>
      <c r="AA998" s="239"/>
      <c r="AB998" s="188"/>
    </row>
    <row r="999" spans="1:28" s="210" customFormat="1" ht="12.75">
      <c r="A999" s="241"/>
      <c r="B999" s="239"/>
      <c r="C999" s="239"/>
      <c r="D999" s="239"/>
      <c r="E999" s="239"/>
      <c r="F999" s="138"/>
      <c r="G999" s="138"/>
      <c r="H999" s="138"/>
      <c r="I999" s="138"/>
      <c r="J999" s="138"/>
      <c r="K999" s="138"/>
      <c r="L999" s="138"/>
      <c r="M999" s="138"/>
      <c r="N999" s="138"/>
      <c r="O999" s="138"/>
      <c r="P999" s="239"/>
      <c r="Q999" s="239"/>
      <c r="R999" s="239"/>
      <c r="S999" s="240"/>
      <c r="T999" s="239"/>
      <c r="U999" s="239"/>
      <c r="V999" s="239"/>
      <c r="W999" s="239"/>
      <c r="X999" s="239"/>
      <c r="Y999" s="239"/>
      <c r="Z999" s="239"/>
      <c r="AA999" s="239"/>
      <c r="AB999" s="188"/>
    </row>
    <row r="1000" spans="1:28" s="210" customFormat="1" ht="12.75">
      <c r="A1000" s="241"/>
      <c r="B1000" s="239"/>
      <c r="C1000" s="239"/>
      <c r="D1000" s="239"/>
      <c r="E1000" s="239"/>
      <c r="F1000" s="138"/>
      <c r="G1000" s="138"/>
      <c r="H1000" s="138"/>
      <c r="I1000" s="138"/>
      <c r="J1000" s="138"/>
      <c r="K1000" s="138"/>
      <c r="L1000" s="138"/>
      <c r="M1000" s="138"/>
      <c r="N1000" s="138"/>
      <c r="O1000" s="138"/>
      <c r="P1000" s="239"/>
      <c r="Q1000" s="239"/>
      <c r="R1000" s="239"/>
      <c r="S1000" s="240"/>
      <c r="T1000" s="239"/>
      <c r="U1000" s="239"/>
      <c r="V1000" s="239"/>
      <c r="W1000" s="239"/>
      <c r="X1000" s="239"/>
      <c r="Y1000" s="239"/>
      <c r="Z1000" s="239"/>
      <c r="AA1000" s="239"/>
      <c r="AB1000" s="188"/>
    </row>
    <row r="1001" spans="1:28" s="210" customFormat="1" ht="12.75">
      <c r="A1001" s="241"/>
      <c r="B1001" s="239"/>
      <c r="C1001" s="239"/>
      <c r="D1001" s="239"/>
      <c r="E1001" s="239"/>
      <c r="F1001" s="138"/>
      <c r="G1001" s="138"/>
      <c r="H1001" s="138"/>
      <c r="I1001" s="138"/>
      <c r="J1001" s="138"/>
      <c r="K1001" s="138"/>
      <c r="L1001" s="138"/>
      <c r="M1001" s="138"/>
      <c r="N1001" s="138"/>
      <c r="O1001" s="138"/>
      <c r="P1001" s="239"/>
      <c r="Q1001" s="239"/>
      <c r="R1001" s="239"/>
      <c r="S1001" s="240"/>
      <c r="T1001" s="239"/>
      <c r="U1001" s="239"/>
      <c r="V1001" s="239"/>
      <c r="W1001" s="239"/>
      <c r="X1001" s="239"/>
      <c r="Y1001" s="239"/>
      <c r="Z1001" s="239"/>
      <c r="AA1001" s="239"/>
      <c r="AB1001" s="188"/>
    </row>
    <row r="1002" spans="1:28" s="210" customFormat="1" ht="12.75">
      <c r="A1002" s="241"/>
      <c r="B1002" s="239"/>
      <c r="C1002" s="239"/>
      <c r="D1002" s="239"/>
      <c r="E1002" s="239"/>
      <c r="F1002" s="138"/>
      <c r="G1002" s="138"/>
      <c r="H1002" s="138"/>
      <c r="I1002" s="138"/>
      <c r="J1002" s="138"/>
      <c r="K1002" s="138"/>
      <c r="L1002" s="138"/>
      <c r="M1002" s="138"/>
      <c r="N1002" s="138"/>
      <c r="O1002" s="138"/>
      <c r="P1002" s="239"/>
      <c r="Q1002" s="239"/>
      <c r="R1002" s="239"/>
      <c r="S1002" s="240"/>
      <c r="T1002" s="239"/>
      <c r="U1002" s="239"/>
      <c r="V1002" s="239"/>
      <c r="W1002" s="239"/>
      <c r="X1002" s="239"/>
      <c r="Y1002" s="239"/>
      <c r="Z1002" s="239"/>
      <c r="AA1002" s="239"/>
      <c r="AB1002" s="188"/>
    </row>
    <row r="1003" spans="1:28" s="210" customFormat="1" ht="12.75">
      <c r="A1003" s="241"/>
      <c r="B1003" s="239"/>
      <c r="C1003" s="239"/>
      <c r="D1003" s="239"/>
      <c r="E1003" s="239"/>
      <c r="F1003" s="138"/>
      <c r="G1003" s="138"/>
      <c r="H1003" s="138"/>
      <c r="I1003" s="138"/>
      <c r="J1003" s="138"/>
      <c r="K1003" s="138"/>
      <c r="L1003" s="138"/>
      <c r="M1003" s="138"/>
      <c r="N1003" s="138"/>
      <c r="O1003" s="138"/>
      <c r="P1003" s="239"/>
      <c r="Q1003" s="239"/>
      <c r="R1003" s="239"/>
      <c r="S1003" s="240"/>
      <c r="T1003" s="239"/>
      <c r="U1003" s="239"/>
      <c r="V1003" s="239"/>
      <c r="W1003" s="239"/>
      <c r="X1003" s="239"/>
      <c r="Y1003" s="239"/>
      <c r="Z1003" s="239"/>
      <c r="AA1003" s="239"/>
      <c r="AB1003" s="188"/>
    </row>
    <row r="1004" spans="1:28" s="210" customFormat="1" ht="12.75">
      <c r="A1004" s="241"/>
      <c r="B1004" s="239"/>
      <c r="C1004" s="239"/>
      <c r="D1004" s="239"/>
      <c r="E1004" s="239"/>
      <c r="F1004" s="138"/>
      <c r="G1004" s="138"/>
      <c r="H1004" s="138"/>
      <c r="I1004" s="138"/>
      <c r="J1004" s="138"/>
      <c r="K1004" s="138"/>
      <c r="L1004" s="138"/>
      <c r="M1004" s="138"/>
      <c r="N1004" s="138"/>
      <c r="O1004" s="138"/>
      <c r="P1004" s="239"/>
      <c r="Q1004" s="239"/>
      <c r="R1004" s="239"/>
      <c r="S1004" s="240"/>
      <c r="T1004" s="239"/>
      <c r="U1004" s="239"/>
      <c r="V1004" s="239"/>
      <c r="W1004" s="239"/>
      <c r="X1004" s="239"/>
      <c r="Y1004" s="239"/>
      <c r="Z1004" s="239"/>
      <c r="AA1004" s="239"/>
      <c r="AB1004" s="188"/>
    </row>
    <row r="1005" spans="1:28" s="210" customFormat="1" ht="12.75">
      <c r="A1005" s="241"/>
      <c r="B1005" s="239"/>
      <c r="C1005" s="239"/>
      <c r="D1005" s="239"/>
      <c r="E1005" s="239"/>
      <c r="F1005" s="138"/>
      <c r="G1005" s="138"/>
      <c r="H1005" s="138"/>
      <c r="I1005" s="138"/>
      <c r="J1005" s="138"/>
      <c r="K1005" s="138"/>
      <c r="L1005" s="138"/>
      <c r="M1005" s="138"/>
      <c r="N1005" s="138"/>
      <c r="O1005" s="138"/>
      <c r="P1005" s="239"/>
      <c r="Q1005" s="239"/>
      <c r="R1005" s="239"/>
      <c r="S1005" s="240"/>
      <c r="T1005" s="239"/>
      <c r="U1005" s="239"/>
      <c r="V1005" s="239"/>
      <c r="W1005" s="239"/>
      <c r="X1005" s="239"/>
      <c r="Y1005" s="239"/>
      <c r="Z1005" s="239"/>
      <c r="AA1005" s="239"/>
      <c r="AB1005" s="188"/>
    </row>
    <row r="1006" spans="1:28" s="210" customFormat="1" ht="12.75">
      <c r="A1006" s="241"/>
      <c r="B1006" s="239"/>
      <c r="C1006" s="239"/>
      <c r="D1006" s="239"/>
      <c r="E1006" s="239"/>
      <c r="F1006" s="138"/>
      <c r="G1006" s="138"/>
      <c r="H1006" s="138"/>
      <c r="I1006" s="138"/>
      <c r="J1006" s="138"/>
      <c r="K1006" s="138"/>
      <c r="L1006" s="138"/>
      <c r="M1006" s="138"/>
      <c r="N1006" s="138"/>
      <c r="O1006" s="138"/>
      <c r="P1006" s="239"/>
      <c r="Q1006" s="239"/>
      <c r="R1006" s="239"/>
      <c r="S1006" s="240"/>
      <c r="T1006" s="239"/>
      <c r="U1006" s="239"/>
      <c r="V1006" s="239"/>
      <c r="W1006" s="239"/>
      <c r="X1006" s="239"/>
      <c r="Y1006" s="239"/>
      <c r="Z1006" s="239"/>
      <c r="AA1006" s="239"/>
      <c r="AB1006" s="188"/>
    </row>
    <row r="1007" spans="1:28" s="210" customFormat="1" ht="12.75">
      <c r="A1007" s="241"/>
      <c r="B1007" s="239"/>
      <c r="C1007" s="239"/>
      <c r="D1007" s="239"/>
      <c r="E1007" s="239"/>
      <c r="F1007" s="138"/>
      <c r="G1007" s="138"/>
      <c r="H1007" s="138"/>
      <c r="I1007" s="138"/>
      <c r="J1007" s="138"/>
      <c r="K1007" s="138"/>
      <c r="L1007" s="138"/>
      <c r="M1007" s="138"/>
      <c r="N1007" s="138"/>
      <c r="O1007" s="138"/>
      <c r="P1007" s="239"/>
      <c r="Q1007" s="239"/>
      <c r="R1007" s="239"/>
      <c r="S1007" s="240"/>
      <c r="T1007" s="239"/>
      <c r="U1007" s="239"/>
      <c r="V1007" s="239"/>
      <c r="W1007" s="239"/>
      <c r="X1007" s="239"/>
      <c r="Y1007" s="239"/>
      <c r="Z1007" s="239"/>
      <c r="AA1007" s="239"/>
      <c r="AB1007" s="188"/>
    </row>
    <row r="1008" spans="1:28" s="210" customFormat="1" ht="12.75">
      <c r="A1008" s="241"/>
      <c r="B1008" s="239"/>
      <c r="C1008" s="239"/>
      <c r="D1008" s="239"/>
      <c r="E1008" s="239"/>
      <c r="F1008" s="138"/>
      <c r="G1008" s="138"/>
      <c r="H1008" s="138"/>
      <c r="I1008" s="138"/>
      <c r="J1008" s="138"/>
      <c r="K1008" s="138"/>
      <c r="L1008" s="138"/>
      <c r="M1008" s="138"/>
      <c r="N1008" s="138"/>
      <c r="O1008" s="138"/>
      <c r="P1008" s="239"/>
      <c r="Q1008" s="239"/>
      <c r="R1008" s="239"/>
      <c r="S1008" s="240"/>
      <c r="T1008" s="239"/>
      <c r="U1008" s="239"/>
      <c r="V1008" s="239"/>
      <c r="W1008" s="239"/>
      <c r="X1008" s="239"/>
      <c r="Y1008" s="239"/>
      <c r="Z1008" s="239"/>
      <c r="AA1008" s="239"/>
      <c r="AB1008" s="188"/>
    </row>
    <row r="1009" spans="1:28" s="210" customFormat="1" ht="12.75">
      <c r="A1009" s="241"/>
      <c r="B1009" s="239"/>
      <c r="C1009" s="239"/>
      <c r="D1009" s="239"/>
      <c r="E1009" s="239"/>
      <c r="F1009" s="138"/>
      <c r="G1009" s="138"/>
      <c r="H1009" s="138"/>
      <c r="I1009" s="138"/>
      <c r="J1009" s="138"/>
      <c r="K1009" s="138"/>
      <c r="L1009" s="138"/>
      <c r="M1009" s="138"/>
      <c r="N1009" s="138"/>
      <c r="O1009" s="138"/>
      <c r="P1009" s="239"/>
      <c r="Q1009" s="239"/>
      <c r="R1009" s="239"/>
      <c r="S1009" s="240"/>
      <c r="T1009" s="239"/>
      <c r="U1009" s="239"/>
      <c r="V1009" s="239"/>
      <c r="W1009" s="239"/>
      <c r="X1009" s="239"/>
      <c r="Y1009" s="239"/>
      <c r="Z1009" s="239"/>
      <c r="AA1009" s="239"/>
      <c r="AB1009" s="188"/>
    </row>
    <row r="1010" spans="1:28" s="210" customFormat="1" ht="12.75">
      <c r="A1010" s="241"/>
      <c r="B1010" s="239"/>
      <c r="C1010" s="239"/>
      <c r="D1010" s="239"/>
      <c r="E1010" s="239"/>
      <c r="F1010" s="138"/>
      <c r="G1010" s="138"/>
      <c r="H1010" s="138"/>
      <c r="I1010" s="138"/>
      <c r="J1010" s="138"/>
      <c r="K1010" s="138"/>
      <c r="L1010" s="138"/>
      <c r="M1010" s="138"/>
      <c r="N1010" s="138"/>
      <c r="O1010" s="138"/>
      <c r="P1010" s="239"/>
      <c r="Q1010" s="239"/>
      <c r="R1010" s="239"/>
      <c r="S1010" s="240"/>
      <c r="T1010" s="239"/>
      <c r="U1010" s="239"/>
      <c r="V1010" s="239"/>
      <c r="W1010" s="239"/>
      <c r="X1010" s="239"/>
      <c r="Y1010" s="239"/>
      <c r="Z1010" s="239"/>
      <c r="AA1010" s="239"/>
      <c r="AB1010" s="188"/>
    </row>
    <row r="1011" spans="1:28" s="210" customFormat="1" ht="12.75">
      <c r="A1011" s="241"/>
      <c r="B1011" s="239"/>
      <c r="C1011" s="239"/>
      <c r="D1011" s="239"/>
      <c r="E1011" s="239"/>
      <c r="F1011" s="138"/>
      <c r="G1011" s="138"/>
      <c r="H1011" s="138"/>
      <c r="I1011" s="138"/>
      <c r="J1011" s="138"/>
      <c r="K1011" s="138"/>
      <c r="L1011" s="138"/>
      <c r="M1011" s="138"/>
      <c r="N1011" s="138"/>
      <c r="O1011" s="138"/>
      <c r="P1011" s="239"/>
      <c r="Q1011" s="239"/>
      <c r="R1011" s="239"/>
      <c r="S1011" s="240"/>
      <c r="T1011" s="239"/>
      <c r="U1011" s="239"/>
      <c r="V1011" s="239"/>
      <c r="W1011" s="239"/>
      <c r="X1011" s="239"/>
      <c r="Y1011" s="239"/>
      <c r="Z1011" s="239"/>
      <c r="AA1011" s="239"/>
      <c r="AB1011" s="188"/>
    </row>
    <row r="1012" spans="1:28" s="210" customFormat="1" ht="12.75">
      <c r="A1012" s="241"/>
      <c r="B1012" s="239"/>
      <c r="C1012" s="239"/>
      <c r="D1012" s="239"/>
      <c r="E1012" s="239"/>
      <c r="F1012" s="138"/>
      <c r="G1012" s="138"/>
      <c r="H1012" s="138"/>
      <c r="I1012" s="138"/>
      <c r="J1012" s="138"/>
      <c r="K1012" s="138"/>
      <c r="L1012" s="138"/>
      <c r="M1012" s="138"/>
      <c r="N1012" s="138"/>
      <c r="O1012" s="138"/>
      <c r="P1012" s="239"/>
      <c r="Q1012" s="239"/>
      <c r="R1012" s="239"/>
      <c r="S1012" s="240"/>
      <c r="T1012" s="239"/>
      <c r="U1012" s="239"/>
      <c r="V1012" s="239"/>
      <c r="W1012" s="239"/>
      <c r="X1012" s="239"/>
      <c r="Y1012" s="239"/>
      <c r="Z1012" s="239"/>
      <c r="AA1012" s="239"/>
      <c r="AB1012" s="188"/>
    </row>
    <row r="1013" spans="1:28" s="210" customFormat="1" ht="12.75">
      <c r="A1013" s="241"/>
      <c r="B1013" s="239"/>
      <c r="C1013" s="239"/>
      <c r="D1013" s="239"/>
      <c r="E1013" s="239"/>
      <c r="F1013" s="138"/>
      <c r="G1013" s="138"/>
      <c r="H1013" s="138"/>
      <c r="I1013" s="138"/>
      <c r="J1013" s="138"/>
      <c r="K1013" s="138"/>
      <c r="L1013" s="138"/>
      <c r="M1013" s="138"/>
      <c r="N1013" s="138"/>
      <c r="O1013" s="138"/>
      <c r="P1013" s="239"/>
      <c r="Q1013" s="239"/>
      <c r="R1013" s="239"/>
      <c r="S1013" s="240"/>
      <c r="T1013" s="239"/>
      <c r="U1013" s="239"/>
      <c r="V1013" s="239"/>
      <c r="W1013" s="239"/>
      <c r="X1013" s="239"/>
      <c r="Y1013" s="239"/>
      <c r="Z1013" s="239"/>
      <c r="AA1013" s="239"/>
      <c r="AB1013" s="188"/>
    </row>
    <row r="1014" spans="1:28" s="210" customFormat="1" ht="12.75">
      <c r="A1014" s="241"/>
      <c r="B1014" s="239"/>
      <c r="C1014" s="239"/>
      <c r="D1014" s="239"/>
      <c r="E1014" s="239"/>
      <c r="F1014" s="138"/>
      <c r="G1014" s="138"/>
      <c r="H1014" s="138"/>
      <c r="I1014" s="138"/>
      <c r="J1014" s="138"/>
      <c r="K1014" s="138"/>
      <c r="L1014" s="138"/>
      <c r="M1014" s="138"/>
      <c r="N1014" s="138"/>
      <c r="O1014" s="138"/>
      <c r="P1014" s="239"/>
      <c r="Q1014" s="239"/>
      <c r="R1014" s="239"/>
      <c r="S1014" s="240"/>
      <c r="T1014" s="239"/>
      <c r="U1014" s="239"/>
      <c r="V1014" s="239"/>
      <c r="W1014" s="239"/>
      <c r="X1014" s="239"/>
      <c r="Y1014" s="239"/>
      <c r="Z1014" s="239"/>
      <c r="AA1014" s="239"/>
      <c r="AB1014" s="188"/>
    </row>
    <row r="1015" spans="1:28" s="210" customFormat="1" ht="12.75">
      <c r="A1015" s="241"/>
      <c r="B1015" s="239"/>
      <c r="C1015" s="239"/>
      <c r="D1015" s="239"/>
      <c r="E1015" s="239"/>
      <c r="F1015" s="138"/>
      <c r="G1015" s="138"/>
      <c r="H1015" s="138"/>
      <c r="I1015" s="138"/>
      <c r="J1015" s="138"/>
      <c r="K1015" s="138"/>
      <c r="L1015" s="138"/>
      <c r="M1015" s="138"/>
      <c r="N1015" s="138"/>
      <c r="O1015" s="138"/>
      <c r="P1015" s="239"/>
      <c r="Q1015" s="239"/>
      <c r="R1015" s="239"/>
      <c r="S1015" s="240"/>
      <c r="T1015" s="239"/>
      <c r="U1015" s="239"/>
      <c r="V1015" s="239"/>
      <c r="W1015" s="239"/>
      <c r="X1015" s="239"/>
      <c r="Y1015" s="239"/>
      <c r="Z1015" s="239"/>
      <c r="AA1015" s="239"/>
      <c r="AB1015" s="188"/>
    </row>
    <row r="1016" spans="1:28" s="210" customFormat="1" ht="12.75">
      <c r="A1016" s="241"/>
      <c r="B1016" s="239"/>
      <c r="C1016" s="239"/>
      <c r="D1016" s="239"/>
      <c r="E1016" s="239"/>
      <c r="F1016" s="138"/>
      <c r="G1016" s="138"/>
      <c r="H1016" s="138"/>
      <c r="I1016" s="138"/>
      <c r="J1016" s="138"/>
      <c r="K1016" s="138"/>
      <c r="L1016" s="138"/>
      <c r="M1016" s="138"/>
      <c r="N1016" s="138"/>
      <c r="O1016" s="138"/>
      <c r="P1016" s="239"/>
      <c r="Q1016" s="239"/>
      <c r="R1016" s="239"/>
      <c r="S1016" s="240"/>
      <c r="T1016" s="239"/>
      <c r="U1016" s="239"/>
      <c r="V1016" s="239"/>
      <c r="W1016" s="239"/>
      <c r="X1016" s="239"/>
      <c r="Y1016" s="239"/>
      <c r="Z1016" s="239"/>
      <c r="AA1016" s="239"/>
      <c r="AB1016" s="188"/>
    </row>
    <row r="1017" spans="1:28" s="210" customFormat="1" ht="12.75">
      <c r="A1017" s="241"/>
      <c r="B1017" s="239"/>
      <c r="C1017" s="239"/>
      <c r="D1017" s="239"/>
      <c r="E1017" s="239"/>
      <c r="F1017" s="138"/>
      <c r="G1017" s="138"/>
      <c r="H1017" s="138"/>
      <c r="I1017" s="138"/>
      <c r="J1017" s="138"/>
      <c r="K1017" s="138"/>
      <c r="L1017" s="138"/>
      <c r="M1017" s="138"/>
      <c r="N1017" s="138"/>
      <c r="O1017" s="138"/>
      <c r="P1017" s="239"/>
      <c r="Q1017" s="239"/>
      <c r="R1017" s="239"/>
      <c r="S1017" s="240"/>
      <c r="T1017" s="239"/>
      <c r="U1017" s="239"/>
      <c r="V1017" s="239"/>
      <c r="W1017" s="239"/>
      <c r="X1017" s="239"/>
      <c r="Y1017" s="239"/>
      <c r="Z1017" s="239"/>
      <c r="AA1017" s="239"/>
      <c r="AB1017" s="188"/>
    </row>
    <row r="1018" spans="1:28" s="210" customFormat="1" ht="12.75">
      <c r="A1018" s="241"/>
      <c r="B1018" s="239"/>
      <c r="C1018" s="239"/>
      <c r="D1018" s="239"/>
      <c r="E1018" s="239"/>
      <c r="F1018" s="138"/>
      <c r="G1018" s="138"/>
      <c r="H1018" s="138"/>
      <c r="I1018" s="138"/>
      <c r="J1018" s="138"/>
      <c r="K1018" s="138"/>
      <c r="L1018" s="138"/>
      <c r="M1018" s="138"/>
      <c r="N1018" s="138"/>
      <c r="O1018" s="138"/>
      <c r="P1018" s="239"/>
      <c r="Q1018" s="239"/>
      <c r="R1018" s="239"/>
      <c r="S1018" s="240"/>
      <c r="T1018" s="239"/>
      <c r="U1018" s="239"/>
      <c r="V1018" s="239"/>
      <c r="W1018" s="239"/>
      <c r="X1018" s="239"/>
      <c r="Y1018" s="239"/>
      <c r="Z1018" s="239"/>
      <c r="AA1018" s="239"/>
      <c r="AB1018" s="188"/>
    </row>
    <row r="1019" spans="1:28" s="210" customFormat="1" ht="12.75">
      <c r="A1019" s="241"/>
      <c r="B1019" s="239"/>
      <c r="C1019" s="239"/>
      <c r="D1019" s="239"/>
      <c r="E1019" s="239"/>
      <c r="F1019" s="138"/>
      <c r="G1019" s="138"/>
      <c r="H1019" s="138"/>
      <c r="I1019" s="138"/>
      <c r="J1019" s="138"/>
      <c r="K1019" s="138"/>
      <c r="L1019" s="138"/>
      <c r="M1019" s="138"/>
      <c r="N1019" s="138"/>
      <c r="O1019" s="138"/>
      <c r="P1019" s="239"/>
      <c r="Q1019" s="239"/>
      <c r="R1019" s="239"/>
      <c r="S1019" s="240"/>
      <c r="T1019" s="239"/>
      <c r="U1019" s="239"/>
      <c r="V1019" s="239"/>
      <c r="W1019" s="239"/>
      <c r="X1019" s="239"/>
      <c r="Y1019" s="239"/>
      <c r="Z1019" s="239"/>
      <c r="AA1019" s="239"/>
      <c r="AB1019" s="188"/>
    </row>
    <row r="1020" spans="1:28" s="210" customFormat="1" ht="12.75">
      <c r="A1020" s="241"/>
      <c r="B1020" s="239"/>
      <c r="C1020" s="239"/>
      <c r="D1020" s="239"/>
      <c r="E1020" s="239"/>
      <c r="F1020" s="138"/>
      <c r="G1020" s="138"/>
      <c r="H1020" s="138"/>
      <c r="I1020" s="138"/>
      <c r="J1020" s="138"/>
      <c r="K1020" s="138"/>
      <c r="L1020" s="138"/>
      <c r="M1020" s="138"/>
      <c r="N1020" s="138"/>
      <c r="O1020" s="138"/>
      <c r="P1020" s="239"/>
      <c r="Q1020" s="239"/>
      <c r="R1020" s="239"/>
      <c r="S1020" s="240"/>
      <c r="T1020" s="239"/>
      <c r="U1020" s="239"/>
      <c r="V1020" s="239"/>
      <c r="W1020" s="239"/>
      <c r="X1020" s="239"/>
      <c r="Y1020" s="239"/>
      <c r="Z1020" s="239"/>
      <c r="AA1020" s="239"/>
      <c r="AB1020" s="188"/>
    </row>
    <row r="1021" spans="1:28" s="210" customFormat="1" ht="12.75">
      <c r="A1021" s="241"/>
      <c r="B1021" s="239"/>
      <c r="C1021" s="239"/>
      <c r="D1021" s="239"/>
      <c r="E1021" s="239"/>
      <c r="F1021" s="138"/>
      <c r="G1021" s="138"/>
      <c r="H1021" s="138"/>
      <c r="I1021" s="138"/>
      <c r="J1021" s="138"/>
      <c r="K1021" s="138"/>
      <c r="L1021" s="138"/>
      <c r="M1021" s="138"/>
      <c r="N1021" s="138"/>
      <c r="O1021" s="138"/>
      <c r="P1021" s="239"/>
      <c r="Q1021" s="239"/>
      <c r="R1021" s="239"/>
      <c r="S1021" s="240"/>
      <c r="T1021" s="239"/>
      <c r="U1021" s="239"/>
      <c r="V1021" s="239"/>
      <c r="W1021" s="239"/>
      <c r="X1021" s="239"/>
      <c r="Y1021" s="239"/>
      <c r="Z1021" s="239"/>
      <c r="AA1021" s="239"/>
      <c r="AB1021" s="188"/>
    </row>
    <row r="1022" spans="1:28" s="210" customFormat="1" ht="12.75">
      <c r="A1022" s="241"/>
      <c r="B1022" s="239"/>
      <c r="C1022" s="239"/>
      <c r="D1022" s="239"/>
      <c r="E1022" s="239"/>
      <c r="F1022" s="138"/>
      <c r="G1022" s="138"/>
      <c r="H1022" s="138"/>
      <c r="I1022" s="138"/>
      <c r="J1022" s="138"/>
      <c r="K1022" s="138"/>
      <c r="L1022" s="138"/>
      <c r="M1022" s="138"/>
      <c r="N1022" s="138"/>
      <c r="O1022" s="138"/>
      <c r="P1022" s="239"/>
      <c r="Q1022" s="239"/>
      <c r="R1022" s="239"/>
      <c r="S1022" s="240"/>
      <c r="T1022" s="239"/>
      <c r="U1022" s="239"/>
      <c r="V1022" s="239"/>
      <c r="W1022" s="239"/>
      <c r="X1022" s="239"/>
      <c r="Y1022" s="239"/>
      <c r="Z1022" s="239"/>
      <c r="AA1022" s="239"/>
      <c r="AB1022" s="188"/>
    </row>
    <row r="1023" spans="1:28" s="210" customFormat="1" ht="12.75">
      <c r="A1023" s="241"/>
      <c r="B1023" s="239"/>
      <c r="C1023" s="239"/>
      <c r="D1023" s="239"/>
      <c r="E1023" s="239"/>
      <c r="F1023" s="138"/>
      <c r="G1023" s="138"/>
      <c r="H1023" s="138"/>
      <c r="I1023" s="138"/>
      <c r="J1023" s="138"/>
      <c r="K1023" s="138"/>
      <c r="L1023" s="138"/>
      <c r="M1023" s="138"/>
      <c r="N1023" s="138"/>
      <c r="O1023" s="138"/>
      <c r="P1023" s="239"/>
      <c r="Q1023" s="239"/>
      <c r="R1023" s="239"/>
      <c r="S1023" s="240"/>
      <c r="T1023" s="239"/>
      <c r="U1023" s="239"/>
      <c r="V1023" s="239"/>
      <c r="W1023" s="239"/>
      <c r="X1023" s="239"/>
      <c r="Y1023" s="239"/>
      <c r="Z1023" s="239"/>
      <c r="AA1023" s="239"/>
      <c r="AB1023" s="188"/>
    </row>
    <row r="1024" spans="1:28" s="210" customFormat="1" ht="12.75">
      <c r="A1024" s="241"/>
      <c r="B1024" s="239"/>
      <c r="C1024" s="239"/>
      <c r="D1024" s="239"/>
      <c r="E1024" s="239"/>
      <c r="F1024" s="138"/>
      <c r="G1024" s="138"/>
      <c r="H1024" s="138"/>
      <c r="I1024" s="138"/>
      <c r="J1024" s="138"/>
      <c r="K1024" s="138"/>
      <c r="L1024" s="138"/>
      <c r="M1024" s="138"/>
      <c r="N1024" s="138"/>
      <c r="O1024" s="138"/>
      <c r="P1024" s="239"/>
      <c r="Q1024" s="239"/>
      <c r="R1024" s="239"/>
      <c r="S1024" s="240"/>
      <c r="T1024" s="239"/>
      <c r="U1024" s="239"/>
      <c r="V1024" s="239"/>
      <c r="W1024" s="239"/>
      <c r="X1024" s="239"/>
      <c r="Y1024" s="239"/>
      <c r="Z1024" s="239"/>
      <c r="AA1024" s="239"/>
      <c r="AB1024" s="188"/>
    </row>
    <row r="1025" spans="1:28" s="210" customFormat="1" ht="12.75">
      <c r="A1025" s="241"/>
      <c r="B1025" s="239"/>
      <c r="C1025" s="239"/>
      <c r="D1025" s="239"/>
      <c r="E1025" s="239"/>
      <c r="F1025" s="138"/>
      <c r="G1025" s="138"/>
      <c r="H1025" s="138"/>
      <c r="I1025" s="138"/>
      <c r="J1025" s="138"/>
      <c r="K1025" s="138"/>
      <c r="L1025" s="138"/>
      <c r="M1025" s="138"/>
      <c r="N1025" s="138"/>
      <c r="O1025" s="138"/>
      <c r="P1025" s="239"/>
      <c r="Q1025" s="239"/>
      <c r="R1025" s="239"/>
      <c r="S1025" s="240"/>
      <c r="T1025" s="239"/>
      <c r="U1025" s="239"/>
      <c r="V1025" s="239"/>
      <c r="W1025" s="239"/>
      <c r="X1025" s="239"/>
      <c r="Y1025" s="239"/>
      <c r="Z1025" s="239"/>
      <c r="AA1025" s="239"/>
      <c r="AB1025" s="188"/>
    </row>
    <row r="1026" spans="1:28" s="210" customFormat="1" ht="12.75">
      <c r="A1026" s="241"/>
      <c r="B1026" s="239"/>
      <c r="C1026" s="239"/>
      <c r="D1026" s="239"/>
      <c r="E1026" s="239"/>
      <c r="F1026" s="138"/>
      <c r="G1026" s="138"/>
      <c r="H1026" s="138"/>
      <c r="I1026" s="138"/>
      <c r="J1026" s="138"/>
      <c r="K1026" s="138"/>
      <c r="L1026" s="138"/>
      <c r="M1026" s="138"/>
      <c r="N1026" s="138"/>
      <c r="O1026" s="138"/>
      <c r="P1026" s="239"/>
      <c r="Q1026" s="239"/>
      <c r="R1026" s="239"/>
      <c r="S1026" s="240"/>
      <c r="T1026" s="239"/>
      <c r="U1026" s="239"/>
      <c r="V1026" s="239"/>
      <c r="W1026" s="239"/>
      <c r="X1026" s="239"/>
      <c r="Y1026" s="239"/>
      <c r="Z1026" s="239"/>
      <c r="AA1026" s="239"/>
      <c r="AB1026" s="188"/>
    </row>
    <row r="1027" spans="1:28" s="210" customFormat="1" ht="12.75">
      <c r="A1027" s="241"/>
      <c r="B1027" s="239"/>
      <c r="C1027" s="239"/>
      <c r="D1027" s="239"/>
      <c r="E1027" s="239"/>
      <c r="F1027" s="138"/>
      <c r="G1027" s="138"/>
      <c r="H1027" s="138"/>
      <c r="I1027" s="138"/>
      <c r="J1027" s="138"/>
      <c r="K1027" s="138"/>
      <c r="L1027" s="138"/>
      <c r="M1027" s="138"/>
      <c r="N1027" s="138"/>
      <c r="O1027" s="138"/>
      <c r="P1027" s="239"/>
      <c r="Q1027" s="239"/>
      <c r="R1027" s="239"/>
      <c r="S1027" s="240"/>
      <c r="T1027" s="239"/>
      <c r="U1027" s="239"/>
      <c r="V1027" s="239"/>
      <c r="W1027" s="239"/>
      <c r="X1027" s="239"/>
      <c r="Y1027" s="239"/>
      <c r="Z1027" s="239"/>
      <c r="AA1027" s="239"/>
      <c r="AB1027" s="188"/>
    </row>
    <row r="1028" spans="1:28" s="210" customFormat="1" ht="12.75">
      <c r="A1028" s="241"/>
      <c r="B1028" s="239"/>
      <c r="C1028" s="239"/>
      <c r="D1028" s="239"/>
      <c r="E1028" s="239"/>
      <c r="F1028" s="138"/>
      <c r="G1028" s="138"/>
      <c r="H1028" s="138"/>
      <c r="I1028" s="138"/>
      <c r="J1028" s="138"/>
      <c r="K1028" s="138"/>
      <c r="L1028" s="138"/>
      <c r="M1028" s="138"/>
      <c r="N1028" s="138"/>
      <c r="O1028" s="138"/>
      <c r="P1028" s="239"/>
      <c r="Q1028" s="239"/>
      <c r="R1028" s="239"/>
      <c r="S1028" s="240"/>
      <c r="T1028" s="239"/>
      <c r="U1028" s="239"/>
      <c r="V1028" s="239"/>
      <c r="W1028" s="239"/>
      <c r="X1028" s="239"/>
      <c r="Y1028" s="239"/>
      <c r="Z1028" s="239"/>
      <c r="AA1028" s="239"/>
      <c r="AB1028" s="188"/>
    </row>
    <row r="1029" spans="1:28" s="210" customFormat="1" ht="12.75">
      <c r="A1029" s="241"/>
      <c r="B1029" s="239"/>
      <c r="C1029" s="239"/>
      <c r="D1029" s="239"/>
      <c r="E1029" s="239"/>
      <c r="F1029" s="138"/>
      <c r="G1029" s="138"/>
      <c r="H1029" s="138"/>
      <c r="I1029" s="138"/>
      <c r="J1029" s="138"/>
      <c r="K1029" s="138"/>
      <c r="L1029" s="138"/>
      <c r="M1029" s="138"/>
      <c r="N1029" s="138"/>
      <c r="O1029" s="138"/>
      <c r="P1029" s="239"/>
      <c r="Q1029" s="239"/>
      <c r="R1029" s="239"/>
      <c r="S1029" s="240"/>
      <c r="T1029" s="239"/>
      <c r="U1029" s="239"/>
      <c r="V1029" s="239"/>
      <c r="W1029" s="239"/>
      <c r="X1029" s="239"/>
      <c r="Y1029" s="239"/>
      <c r="Z1029" s="239"/>
      <c r="AA1029" s="239"/>
      <c r="AB1029" s="188"/>
    </row>
    <row r="1030" spans="1:28" s="210" customFormat="1" ht="12.75">
      <c r="A1030" s="241"/>
      <c r="B1030" s="239"/>
      <c r="C1030" s="239"/>
      <c r="D1030" s="239"/>
      <c r="E1030" s="239"/>
      <c r="F1030" s="138"/>
      <c r="G1030" s="138"/>
      <c r="H1030" s="138"/>
      <c r="I1030" s="138"/>
      <c r="J1030" s="138"/>
      <c r="K1030" s="138"/>
      <c r="L1030" s="138"/>
      <c r="M1030" s="138"/>
      <c r="N1030" s="138"/>
      <c r="O1030" s="138"/>
      <c r="P1030" s="239"/>
      <c r="Q1030" s="239"/>
      <c r="R1030" s="239"/>
      <c r="S1030" s="240"/>
      <c r="T1030" s="239"/>
      <c r="U1030" s="239"/>
      <c r="V1030" s="239"/>
      <c r="W1030" s="239"/>
      <c r="X1030" s="239"/>
      <c r="Y1030" s="239"/>
      <c r="Z1030" s="239"/>
      <c r="AA1030" s="239"/>
      <c r="AB1030" s="188"/>
    </row>
    <row r="1031" spans="1:28" s="210" customFormat="1" ht="12.75">
      <c r="A1031" s="241"/>
      <c r="B1031" s="239"/>
      <c r="C1031" s="239"/>
      <c r="D1031" s="239"/>
      <c r="E1031" s="239"/>
      <c r="F1031" s="138"/>
      <c r="G1031" s="138"/>
      <c r="H1031" s="138"/>
      <c r="I1031" s="138"/>
      <c r="J1031" s="138"/>
      <c r="K1031" s="138"/>
      <c r="L1031" s="138"/>
      <c r="M1031" s="138"/>
      <c r="N1031" s="138"/>
      <c r="O1031" s="138"/>
      <c r="P1031" s="239"/>
      <c r="Q1031" s="239"/>
      <c r="R1031" s="239"/>
      <c r="S1031" s="240"/>
      <c r="T1031" s="239"/>
      <c r="U1031" s="239"/>
      <c r="V1031" s="239"/>
      <c r="W1031" s="239"/>
      <c r="X1031" s="239"/>
      <c r="Y1031" s="239"/>
      <c r="Z1031" s="239"/>
      <c r="AA1031" s="239"/>
      <c r="AB1031" s="188"/>
    </row>
    <row r="1032" spans="1:28" s="210" customFormat="1" ht="12.75">
      <c r="A1032" s="241"/>
      <c r="B1032" s="239"/>
      <c r="C1032" s="239"/>
      <c r="D1032" s="239"/>
      <c r="E1032" s="239"/>
      <c r="F1032" s="138"/>
      <c r="G1032" s="138"/>
      <c r="H1032" s="138"/>
      <c r="I1032" s="138"/>
      <c r="J1032" s="138"/>
      <c r="K1032" s="138"/>
      <c r="L1032" s="138"/>
      <c r="M1032" s="138"/>
      <c r="N1032" s="138"/>
      <c r="O1032" s="138"/>
      <c r="P1032" s="239"/>
      <c r="Q1032" s="239"/>
      <c r="R1032" s="239"/>
      <c r="S1032" s="240"/>
      <c r="T1032" s="239"/>
      <c r="U1032" s="239"/>
      <c r="V1032" s="239"/>
      <c r="W1032" s="239"/>
      <c r="X1032" s="239"/>
      <c r="Y1032" s="239"/>
      <c r="Z1032" s="239"/>
      <c r="AA1032" s="239"/>
      <c r="AB1032" s="188"/>
    </row>
    <row r="1033" spans="1:28" s="210" customFormat="1" ht="12.75">
      <c r="A1033" s="241"/>
      <c r="B1033" s="239"/>
      <c r="C1033" s="239"/>
      <c r="D1033" s="239"/>
      <c r="E1033" s="239"/>
      <c r="F1033" s="138"/>
      <c r="G1033" s="138"/>
      <c r="H1033" s="138"/>
      <c r="I1033" s="138"/>
      <c r="J1033" s="138"/>
      <c r="K1033" s="138"/>
      <c r="L1033" s="138"/>
      <c r="M1033" s="138"/>
      <c r="N1033" s="138"/>
      <c r="O1033" s="138"/>
      <c r="P1033" s="239"/>
      <c r="Q1033" s="239"/>
      <c r="R1033" s="239"/>
      <c r="S1033" s="240"/>
      <c r="T1033" s="239"/>
      <c r="U1033" s="239"/>
      <c r="V1033" s="239"/>
      <c r="W1033" s="239"/>
      <c r="X1033" s="239"/>
      <c r="Y1033" s="239"/>
      <c r="Z1033" s="239"/>
      <c r="AA1033" s="239"/>
      <c r="AB1033" s="188"/>
    </row>
    <row r="1034" spans="1:28" s="210" customFormat="1" ht="12.75">
      <c r="A1034" s="241"/>
      <c r="B1034" s="239"/>
      <c r="C1034" s="239"/>
      <c r="D1034" s="239"/>
      <c r="E1034" s="239"/>
      <c r="F1034" s="138"/>
      <c r="G1034" s="138"/>
      <c r="H1034" s="138"/>
      <c r="I1034" s="138"/>
      <c r="J1034" s="138"/>
      <c r="K1034" s="138"/>
      <c r="L1034" s="138"/>
      <c r="M1034" s="138"/>
      <c r="N1034" s="138"/>
      <c r="O1034" s="138"/>
      <c r="P1034" s="239"/>
      <c r="Q1034" s="239"/>
      <c r="R1034" s="239"/>
      <c r="S1034" s="240"/>
      <c r="T1034" s="239"/>
      <c r="U1034" s="239"/>
      <c r="V1034" s="239"/>
      <c r="W1034" s="239"/>
      <c r="X1034" s="239"/>
      <c r="Y1034" s="239"/>
      <c r="Z1034" s="239"/>
      <c r="AA1034" s="239"/>
      <c r="AB1034" s="188"/>
    </row>
    <row r="1035" spans="1:28" s="210" customFormat="1" ht="12.75">
      <c r="A1035" s="241"/>
      <c r="B1035" s="239"/>
      <c r="C1035" s="239"/>
      <c r="D1035" s="239"/>
      <c r="E1035" s="239"/>
      <c r="F1035" s="138"/>
      <c r="G1035" s="138"/>
      <c r="H1035" s="138"/>
      <c r="I1035" s="138"/>
      <c r="J1035" s="138"/>
      <c r="K1035" s="138"/>
      <c r="L1035" s="138"/>
      <c r="M1035" s="138"/>
      <c r="N1035" s="138"/>
      <c r="O1035" s="138"/>
      <c r="P1035" s="239"/>
      <c r="Q1035" s="239"/>
      <c r="R1035" s="239"/>
      <c r="S1035" s="240"/>
      <c r="T1035" s="239"/>
      <c r="U1035" s="239"/>
      <c r="V1035" s="239"/>
      <c r="W1035" s="239"/>
      <c r="X1035" s="239"/>
      <c r="Y1035" s="239"/>
      <c r="Z1035" s="239"/>
      <c r="AA1035" s="239"/>
      <c r="AB1035" s="188"/>
    </row>
    <row r="1036" spans="1:28" s="210" customFormat="1" ht="12.75">
      <c r="A1036" s="241"/>
      <c r="B1036" s="239"/>
      <c r="C1036" s="239"/>
      <c r="D1036" s="239"/>
      <c r="E1036" s="239"/>
      <c r="F1036" s="138"/>
      <c r="G1036" s="138"/>
      <c r="H1036" s="138"/>
      <c r="I1036" s="138"/>
      <c r="J1036" s="138"/>
      <c r="K1036" s="138"/>
      <c r="L1036" s="138"/>
      <c r="M1036" s="138"/>
      <c r="N1036" s="138"/>
      <c r="O1036" s="138"/>
      <c r="P1036" s="239"/>
      <c r="Q1036" s="239"/>
      <c r="R1036" s="239"/>
      <c r="S1036" s="240"/>
      <c r="T1036" s="239"/>
      <c r="U1036" s="239"/>
      <c r="V1036" s="239"/>
      <c r="W1036" s="239"/>
      <c r="X1036" s="239"/>
      <c r="Y1036" s="239"/>
      <c r="Z1036" s="239"/>
      <c r="AA1036" s="239"/>
      <c r="AB1036" s="188"/>
    </row>
    <row r="1037" spans="1:28" s="210" customFormat="1" ht="12.75">
      <c r="A1037" s="241"/>
      <c r="B1037" s="239"/>
      <c r="C1037" s="239"/>
      <c r="D1037" s="239"/>
      <c r="E1037" s="239"/>
      <c r="F1037" s="138"/>
      <c r="G1037" s="138"/>
      <c r="H1037" s="138"/>
      <c r="I1037" s="138"/>
      <c r="J1037" s="138"/>
      <c r="K1037" s="138"/>
      <c r="L1037" s="138"/>
      <c r="M1037" s="138"/>
      <c r="N1037" s="138"/>
      <c r="O1037" s="138"/>
      <c r="P1037" s="239"/>
      <c r="Q1037" s="239"/>
      <c r="R1037" s="239"/>
      <c r="S1037" s="240"/>
      <c r="T1037" s="239"/>
      <c r="U1037" s="239"/>
      <c r="V1037" s="239"/>
      <c r="W1037" s="239"/>
      <c r="X1037" s="239"/>
      <c r="Y1037" s="239"/>
      <c r="Z1037" s="239"/>
      <c r="AA1037" s="239"/>
      <c r="AB1037" s="188"/>
    </row>
    <row r="1038" spans="1:28" s="210" customFormat="1" ht="12.75">
      <c r="A1038" s="241"/>
      <c r="B1038" s="239"/>
      <c r="C1038" s="239"/>
      <c r="D1038" s="239"/>
      <c r="E1038" s="239"/>
      <c r="F1038" s="138"/>
      <c r="G1038" s="138"/>
      <c r="H1038" s="138"/>
      <c r="I1038" s="138"/>
      <c r="J1038" s="138"/>
      <c r="K1038" s="138"/>
      <c r="L1038" s="138"/>
      <c r="M1038" s="138"/>
      <c r="N1038" s="138"/>
      <c r="O1038" s="138"/>
      <c r="P1038" s="239"/>
      <c r="Q1038" s="239"/>
      <c r="R1038" s="239"/>
      <c r="S1038" s="240"/>
      <c r="T1038" s="239"/>
      <c r="U1038" s="239"/>
      <c r="V1038" s="239"/>
      <c r="W1038" s="239"/>
      <c r="X1038" s="239"/>
      <c r="Y1038" s="239"/>
      <c r="Z1038" s="239"/>
      <c r="AA1038" s="239"/>
      <c r="AB1038" s="188"/>
    </row>
    <row r="1039" spans="1:28" s="210" customFormat="1" ht="12.75">
      <c r="A1039" s="241"/>
      <c r="B1039" s="239"/>
      <c r="C1039" s="239"/>
      <c r="D1039" s="239"/>
      <c r="E1039" s="239"/>
      <c r="F1039" s="138"/>
      <c r="G1039" s="138"/>
      <c r="H1039" s="138"/>
      <c r="I1039" s="138"/>
      <c r="J1039" s="138"/>
      <c r="K1039" s="138"/>
      <c r="L1039" s="138"/>
      <c r="M1039" s="138"/>
      <c r="N1039" s="138"/>
      <c r="O1039" s="138"/>
      <c r="P1039" s="239"/>
      <c r="Q1039" s="239"/>
      <c r="R1039" s="239"/>
      <c r="S1039" s="240"/>
      <c r="T1039" s="239"/>
      <c r="U1039" s="239"/>
      <c r="V1039" s="239"/>
      <c r="W1039" s="239"/>
      <c r="X1039" s="239"/>
      <c r="Y1039" s="239"/>
      <c r="Z1039" s="239"/>
      <c r="AA1039" s="239"/>
      <c r="AB1039" s="188"/>
    </row>
    <row r="1040" spans="1:28" s="210" customFormat="1" ht="12.75">
      <c r="A1040" s="241"/>
      <c r="B1040" s="239"/>
      <c r="C1040" s="239"/>
      <c r="D1040" s="239"/>
      <c r="E1040" s="239"/>
      <c r="F1040" s="138"/>
      <c r="G1040" s="138"/>
      <c r="H1040" s="138"/>
      <c r="I1040" s="138"/>
      <c r="J1040" s="138"/>
      <c r="K1040" s="138"/>
      <c r="L1040" s="138"/>
      <c r="M1040" s="138"/>
      <c r="N1040" s="138"/>
      <c r="O1040" s="138"/>
      <c r="P1040" s="239"/>
      <c r="Q1040" s="239"/>
      <c r="R1040" s="239"/>
      <c r="S1040" s="240"/>
      <c r="T1040" s="239"/>
      <c r="U1040" s="239"/>
      <c r="V1040" s="239"/>
      <c r="W1040" s="239"/>
      <c r="X1040" s="239"/>
      <c r="Y1040" s="239"/>
      <c r="Z1040" s="239"/>
      <c r="AA1040" s="239"/>
      <c r="AB1040" s="188"/>
    </row>
    <row r="1041" spans="1:28" s="210" customFormat="1" ht="12.75">
      <c r="A1041" s="241"/>
      <c r="B1041" s="239"/>
      <c r="C1041" s="239"/>
      <c r="D1041" s="239"/>
      <c r="E1041" s="239"/>
      <c r="F1041" s="138"/>
      <c r="G1041" s="138"/>
      <c r="H1041" s="138"/>
      <c r="I1041" s="138"/>
      <c r="J1041" s="138"/>
      <c r="K1041" s="138"/>
      <c r="L1041" s="138"/>
      <c r="M1041" s="138"/>
      <c r="N1041" s="138"/>
      <c r="O1041" s="138"/>
      <c r="P1041" s="239"/>
      <c r="Q1041" s="239"/>
      <c r="R1041" s="239"/>
      <c r="S1041" s="240"/>
      <c r="T1041" s="239"/>
      <c r="U1041" s="239"/>
      <c r="V1041" s="239"/>
      <c r="W1041" s="239"/>
      <c r="X1041" s="239"/>
      <c r="Y1041" s="239"/>
      <c r="Z1041" s="239"/>
      <c r="AA1041" s="239"/>
      <c r="AB1041" s="188"/>
    </row>
    <row r="1042" spans="1:28" s="210" customFormat="1" ht="12.75">
      <c r="A1042" s="241"/>
      <c r="B1042" s="239"/>
      <c r="C1042" s="239"/>
      <c r="D1042" s="239"/>
      <c r="E1042" s="239"/>
      <c r="F1042" s="138"/>
      <c r="G1042" s="138"/>
      <c r="H1042" s="138"/>
      <c r="I1042" s="138"/>
      <c r="J1042" s="138"/>
      <c r="K1042" s="138"/>
      <c r="L1042" s="138"/>
      <c r="M1042" s="138"/>
      <c r="N1042" s="138"/>
      <c r="O1042" s="138"/>
      <c r="P1042" s="239"/>
      <c r="Q1042" s="239"/>
      <c r="R1042" s="239"/>
      <c r="S1042" s="240"/>
      <c r="T1042" s="239"/>
      <c r="U1042" s="239"/>
      <c r="V1042" s="239"/>
      <c r="W1042" s="239"/>
      <c r="X1042" s="239"/>
      <c r="Y1042" s="239"/>
      <c r="Z1042" s="239"/>
      <c r="AA1042" s="239"/>
      <c r="AB1042" s="188"/>
    </row>
    <row r="1043" spans="1:28" s="210" customFormat="1" ht="12.75">
      <c r="A1043" s="241"/>
      <c r="B1043" s="239"/>
      <c r="C1043" s="239"/>
      <c r="D1043" s="239"/>
      <c r="E1043" s="239"/>
      <c r="F1043" s="138"/>
      <c r="G1043" s="138"/>
      <c r="H1043" s="138"/>
      <c r="I1043" s="138"/>
      <c r="J1043" s="138"/>
      <c r="K1043" s="138"/>
      <c r="L1043" s="138"/>
      <c r="M1043" s="138"/>
      <c r="N1043" s="138"/>
      <c r="O1043" s="138"/>
      <c r="P1043" s="239"/>
      <c r="Q1043" s="239"/>
      <c r="R1043" s="239"/>
      <c r="S1043" s="240"/>
      <c r="T1043" s="239"/>
      <c r="U1043" s="239"/>
      <c r="V1043" s="239"/>
      <c r="W1043" s="239"/>
      <c r="X1043" s="239"/>
      <c r="Y1043" s="239"/>
      <c r="Z1043" s="239"/>
      <c r="AA1043" s="239"/>
      <c r="AB1043" s="188"/>
    </row>
    <row r="1044" spans="1:28" s="210" customFormat="1" ht="12.75">
      <c r="A1044" s="241"/>
      <c r="B1044" s="239"/>
      <c r="C1044" s="239"/>
      <c r="D1044" s="239"/>
      <c r="E1044" s="239"/>
      <c r="F1044" s="138"/>
      <c r="G1044" s="138"/>
      <c r="H1044" s="138"/>
      <c r="I1044" s="138"/>
      <c r="J1044" s="138"/>
      <c r="K1044" s="138"/>
      <c r="L1044" s="138"/>
      <c r="M1044" s="138"/>
      <c r="N1044" s="138"/>
      <c r="O1044" s="138"/>
      <c r="P1044" s="239"/>
      <c r="Q1044" s="239"/>
      <c r="R1044" s="239"/>
      <c r="S1044" s="240"/>
      <c r="T1044" s="239"/>
      <c r="U1044" s="239"/>
      <c r="V1044" s="239"/>
      <c r="W1044" s="239"/>
      <c r="X1044" s="239"/>
      <c r="Y1044" s="239"/>
      <c r="Z1044" s="239"/>
      <c r="AA1044" s="239"/>
      <c r="AB1044" s="188"/>
    </row>
    <row r="1045" spans="1:28" s="210" customFormat="1" ht="12.75">
      <c r="A1045" s="241"/>
      <c r="B1045" s="239"/>
      <c r="C1045" s="239"/>
      <c r="D1045" s="239"/>
      <c r="E1045" s="239"/>
      <c r="F1045" s="138"/>
      <c r="G1045" s="138"/>
      <c r="H1045" s="138"/>
      <c r="I1045" s="138"/>
      <c r="J1045" s="138"/>
      <c r="K1045" s="138"/>
      <c r="L1045" s="138"/>
      <c r="M1045" s="138"/>
      <c r="N1045" s="138"/>
      <c r="O1045" s="138"/>
      <c r="P1045" s="239"/>
      <c r="Q1045" s="239"/>
      <c r="R1045" s="239"/>
      <c r="S1045" s="240"/>
      <c r="T1045" s="239"/>
      <c r="U1045" s="239"/>
      <c r="V1045" s="239"/>
      <c r="W1045" s="239"/>
      <c r="X1045" s="239"/>
      <c r="Y1045" s="239"/>
      <c r="Z1045" s="239"/>
      <c r="AA1045" s="239"/>
      <c r="AB1045" s="188"/>
    </row>
    <row r="1046" spans="1:28" s="210" customFormat="1" ht="12.75">
      <c r="A1046" s="241"/>
      <c r="B1046" s="239"/>
      <c r="C1046" s="239"/>
      <c r="D1046" s="239"/>
      <c r="E1046" s="239"/>
      <c r="F1046" s="138"/>
      <c r="G1046" s="138"/>
      <c r="H1046" s="138"/>
      <c r="I1046" s="138"/>
      <c r="J1046" s="138"/>
      <c r="K1046" s="138"/>
      <c r="L1046" s="138"/>
      <c r="M1046" s="138"/>
      <c r="N1046" s="138"/>
      <c r="O1046" s="138"/>
      <c r="P1046" s="239"/>
      <c r="Q1046" s="239"/>
      <c r="R1046" s="239"/>
      <c r="S1046" s="240"/>
      <c r="T1046" s="239"/>
      <c r="U1046" s="239"/>
      <c r="V1046" s="239"/>
      <c r="W1046" s="239"/>
      <c r="X1046" s="239"/>
      <c r="Y1046" s="239"/>
      <c r="Z1046" s="239"/>
      <c r="AA1046" s="239"/>
      <c r="AB1046" s="188"/>
    </row>
    <row r="1047" spans="1:28" s="210" customFormat="1" ht="12.75">
      <c r="A1047" s="241"/>
      <c r="B1047" s="239"/>
      <c r="C1047" s="239"/>
      <c r="D1047" s="239"/>
      <c r="E1047" s="239"/>
      <c r="F1047" s="138"/>
      <c r="G1047" s="138"/>
      <c r="H1047" s="138"/>
      <c r="I1047" s="138"/>
      <c r="J1047" s="138"/>
      <c r="K1047" s="138"/>
      <c r="L1047" s="138"/>
      <c r="M1047" s="138"/>
      <c r="N1047" s="138"/>
      <c r="O1047" s="138"/>
      <c r="P1047" s="239"/>
      <c r="Q1047" s="239"/>
      <c r="R1047" s="239"/>
      <c r="S1047" s="240"/>
      <c r="T1047" s="239"/>
      <c r="U1047" s="239"/>
      <c r="V1047" s="239"/>
      <c r="W1047" s="239"/>
      <c r="X1047" s="239"/>
      <c r="Y1047" s="239"/>
      <c r="Z1047" s="239"/>
      <c r="AA1047" s="239"/>
      <c r="AB1047" s="188"/>
    </row>
    <row r="1048" spans="1:28" s="210" customFormat="1" ht="12.75">
      <c r="A1048" s="241"/>
      <c r="B1048" s="239"/>
      <c r="C1048" s="239"/>
      <c r="D1048" s="239"/>
      <c r="E1048" s="239"/>
      <c r="F1048" s="138"/>
      <c r="G1048" s="138"/>
      <c r="H1048" s="138"/>
      <c r="I1048" s="138"/>
      <c r="J1048" s="138"/>
      <c r="K1048" s="138"/>
      <c r="L1048" s="138"/>
      <c r="M1048" s="138"/>
      <c r="N1048" s="138"/>
      <c r="O1048" s="138"/>
      <c r="P1048" s="239"/>
      <c r="Q1048" s="239"/>
      <c r="R1048" s="239"/>
      <c r="S1048" s="240"/>
      <c r="T1048" s="239"/>
      <c r="U1048" s="239"/>
      <c r="V1048" s="239"/>
      <c r="W1048" s="239"/>
      <c r="X1048" s="239"/>
      <c r="Y1048" s="239"/>
      <c r="Z1048" s="239"/>
      <c r="AA1048" s="239"/>
      <c r="AB1048" s="188"/>
    </row>
    <row r="1049" spans="1:28" s="210" customFormat="1" ht="12.75">
      <c r="A1049" s="241"/>
      <c r="B1049" s="239"/>
      <c r="C1049" s="239"/>
      <c r="D1049" s="239"/>
      <c r="E1049" s="239"/>
      <c r="F1049" s="138"/>
      <c r="G1049" s="138"/>
      <c r="H1049" s="138"/>
      <c r="I1049" s="138"/>
      <c r="J1049" s="138"/>
      <c r="K1049" s="138"/>
      <c r="L1049" s="138"/>
      <c r="M1049" s="138"/>
      <c r="N1049" s="138"/>
      <c r="O1049" s="138"/>
      <c r="P1049" s="239"/>
      <c r="Q1049" s="239"/>
      <c r="R1049" s="239"/>
      <c r="S1049" s="240"/>
      <c r="T1049" s="239"/>
      <c r="U1049" s="239"/>
      <c r="V1049" s="239"/>
      <c r="W1049" s="239"/>
      <c r="X1049" s="239"/>
      <c r="Y1049" s="239"/>
      <c r="Z1049" s="239"/>
      <c r="AA1049" s="239"/>
      <c r="AB1049" s="188"/>
    </row>
    <row r="1050" spans="1:28" s="210" customFormat="1" ht="12.75">
      <c r="A1050" s="241"/>
      <c r="B1050" s="239"/>
      <c r="C1050" s="239"/>
      <c r="D1050" s="239"/>
      <c r="E1050" s="239"/>
      <c r="F1050" s="138"/>
      <c r="G1050" s="138"/>
      <c r="H1050" s="138"/>
      <c r="I1050" s="138"/>
      <c r="J1050" s="138"/>
      <c r="K1050" s="138"/>
      <c r="L1050" s="138"/>
      <c r="M1050" s="138"/>
      <c r="N1050" s="138"/>
      <c r="O1050" s="138"/>
      <c r="P1050" s="239"/>
      <c r="Q1050" s="239"/>
      <c r="R1050" s="239"/>
      <c r="S1050" s="240"/>
      <c r="T1050" s="239"/>
      <c r="U1050" s="239"/>
      <c r="V1050" s="239"/>
      <c r="W1050" s="239"/>
      <c r="X1050" s="239"/>
      <c r="Y1050" s="239"/>
      <c r="Z1050" s="239"/>
      <c r="AA1050" s="239"/>
      <c r="AB1050" s="188"/>
    </row>
    <row r="1051" spans="1:28" s="210" customFormat="1" ht="12.75">
      <c r="A1051" s="241"/>
      <c r="B1051" s="239"/>
      <c r="C1051" s="239"/>
      <c r="D1051" s="239"/>
      <c r="E1051" s="239"/>
      <c r="F1051" s="138"/>
      <c r="G1051" s="138"/>
      <c r="H1051" s="138"/>
      <c r="I1051" s="138"/>
      <c r="J1051" s="138"/>
      <c r="K1051" s="138"/>
      <c r="L1051" s="138"/>
      <c r="M1051" s="138"/>
      <c r="N1051" s="138"/>
      <c r="O1051" s="138"/>
      <c r="P1051" s="239"/>
      <c r="Q1051" s="239"/>
      <c r="R1051" s="239"/>
      <c r="S1051" s="240"/>
      <c r="T1051" s="239"/>
      <c r="U1051" s="239"/>
      <c r="V1051" s="239"/>
      <c r="W1051" s="239"/>
      <c r="X1051" s="239"/>
      <c r="Y1051" s="239"/>
      <c r="Z1051" s="239"/>
      <c r="AA1051" s="239"/>
      <c r="AB1051" s="188"/>
    </row>
    <row r="1052" spans="1:28" s="210" customFormat="1" ht="12.75">
      <c r="A1052" s="241"/>
      <c r="B1052" s="239"/>
      <c r="C1052" s="239"/>
      <c r="D1052" s="239"/>
      <c r="E1052" s="239"/>
      <c r="F1052" s="138"/>
      <c r="G1052" s="138"/>
      <c r="H1052" s="138"/>
      <c r="I1052" s="138"/>
      <c r="J1052" s="138"/>
      <c r="K1052" s="138"/>
      <c r="L1052" s="138"/>
      <c r="M1052" s="138"/>
      <c r="N1052" s="138"/>
      <c r="O1052" s="138"/>
      <c r="P1052" s="239"/>
      <c r="Q1052" s="239"/>
      <c r="R1052" s="239"/>
      <c r="S1052" s="240"/>
      <c r="T1052" s="239"/>
      <c r="U1052" s="239"/>
      <c r="V1052" s="239"/>
      <c r="W1052" s="239"/>
      <c r="X1052" s="239"/>
      <c r="Y1052" s="239"/>
      <c r="Z1052" s="239"/>
      <c r="AA1052" s="239"/>
      <c r="AB1052" s="188"/>
    </row>
    <row r="1053" spans="1:28" s="210" customFormat="1" ht="12.75">
      <c r="A1053" s="241"/>
      <c r="B1053" s="239"/>
      <c r="C1053" s="239"/>
      <c r="D1053" s="239"/>
      <c r="E1053" s="239"/>
      <c r="F1053" s="138"/>
      <c r="G1053" s="138"/>
      <c r="H1053" s="138"/>
      <c r="I1053" s="138"/>
      <c r="J1053" s="138"/>
      <c r="K1053" s="138"/>
      <c r="L1053" s="138"/>
      <c r="M1053" s="138"/>
      <c r="N1053" s="138"/>
      <c r="O1053" s="138"/>
      <c r="P1053" s="239"/>
      <c r="Q1053" s="239"/>
      <c r="R1053" s="239"/>
      <c r="S1053" s="240"/>
      <c r="T1053" s="239"/>
      <c r="U1053" s="239"/>
      <c r="V1053" s="239"/>
      <c r="W1053" s="239"/>
      <c r="X1053" s="239"/>
      <c r="Y1053" s="239"/>
      <c r="Z1053" s="239"/>
      <c r="AA1053" s="239"/>
      <c r="AB1053" s="188"/>
    </row>
    <row r="1054" spans="1:28" s="210" customFormat="1" ht="12.75">
      <c r="A1054" s="241"/>
      <c r="B1054" s="239"/>
      <c r="C1054" s="239"/>
      <c r="D1054" s="239"/>
      <c r="E1054" s="239"/>
      <c r="F1054" s="138"/>
      <c r="G1054" s="138"/>
      <c r="H1054" s="138"/>
      <c r="I1054" s="138"/>
      <c r="J1054" s="138"/>
      <c r="K1054" s="138"/>
      <c r="L1054" s="138"/>
      <c r="M1054" s="138"/>
      <c r="N1054" s="138"/>
      <c r="O1054" s="138"/>
      <c r="P1054" s="239"/>
      <c r="Q1054" s="239"/>
      <c r="R1054" s="239"/>
      <c r="S1054" s="240"/>
      <c r="T1054" s="239"/>
      <c r="U1054" s="239"/>
      <c r="V1054" s="239"/>
      <c r="W1054" s="239"/>
      <c r="X1054" s="239"/>
      <c r="Y1054" s="239"/>
      <c r="Z1054" s="239"/>
      <c r="AA1054" s="239"/>
      <c r="AB1054" s="188"/>
    </row>
    <row r="1055" spans="1:28" s="210" customFormat="1" ht="12.75">
      <c r="A1055" s="241"/>
      <c r="B1055" s="239"/>
      <c r="C1055" s="239"/>
      <c r="D1055" s="239"/>
      <c r="E1055" s="239"/>
      <c r="F1055" s="138"/>
      <c r="G1055" s="138"/>
      <c r="H1055" s="138"/>
      <c r="I1055" s="138"/>
      <c r="J1055" s="138"/>
      <c r="K1055" s="138"/>
      <c r="L1055" s="138"/>
      <c r="M1055" s="138"/>
      <c r="N1055" s="138"/>
      <c r="O1055" s="138"/>
      <c r="P1055" s="239"/>
      <c r="Q1055" s="239"/>
      <c r="R1055" s="239"/>
      <c r="S1055" s="240"/>
      <c r="T1055" s="239"/>
      <c r="U1055" s="239"/>
      <c r="V1055" s="239"/>
      <c r="W1055" s="239"/>
      <c r="X1055" s="239"/>
      <c r="Y1055" s="239"/>
      <c r="Z1055" s="239"/>
      <c r="AA1055" s="239"/>
      <c r="AB1055" s="188"/>
    </row>
    <row r="1056" spans="1:28" s="210" customFormat="1" ht="12.75">
      <c r="A1056" s="241"/>
      <c r="B1056" s="239"/>
      <c r="C1056" s="239"/>
      <c r="D1056" s="239"/>
      <c r="E1056" s="239"/>
      <c r="F1056" s="138"/>
      <c r="G1056" s="138"/>
      <c r="H1056" s="138"/>
      <c r="I1056" s="138"/>
      <c r="J1056" s="138"/>
      <c r="K1056" s="138"/>
      <c r="L1056" s="138"/>
      <c r="M1056" s="138"/>
      <c r="N1056" s="138"/>
      <c r="O1056" s="138"/>
      <c r="P1056" s="239"/>
      <c r="Q1056" s="239"/>
      <c r="R1056" s="239"/>
      <c r="S1056" s="240"/>
      <c r="T1056" s="239"/>
      <c r="U1056" s="239"/>
      <c r="V1056" s="239"/>
      <c r="W1056" s="239"/>
      <c r="X1056" s="239"/>
      <c r="Y1056" s="239"/>
      <c r="Z1056" s="239"/>
      <c r="AA1056" s="239"/>
      <c r="AB1056" s="188"/>
    </row>
    <row r="1057" spans="1:28" s="210" customFormat="1" ht="12.75">
      <c r="A1057" s="241"/>
      <c r="B1057" s="239"/>
      <c r="C1057" s="239"/>
      <c r="D1057" s="239"/>
      <c r="E1057" s="239"/>
      <c r="F1057" s="138"/>
      <c r="G1057" s="138"/>
      <c r="H1057" s="138"/>
      <c r="I1057" s="138"/>
      <c r="J1057" s="138"/>
      <c r="K1057" s="138"/>
      <c r="L1057" s="138"/>
      <c r="M1057" s="138"/>
      <c r="N1057" s="138"/>
      <c r="O1057" s="138"/>
      <c r="P1057" s="239"/>
      <c r="Q1057" s="239"/>
      <c r="R1057" s="239"/>
      <c r="S1057" s="240"/>
      <c r="T1057" s="239"/>
      <c r="U1057" s="239"/>
      <c r="V1057" s="239"/>
      <c r="W1057" s="239"/>
      <c r="X1057" s="239"/>
      <c r="Y1057" s="239"/>
      <c r="Z1057" s="239"/>
      <c r="AA1057" s="239"/>
      <c r="AB1057" s="188"/>
    </row>
    <row r="1058" spans="1:28" s="210" customFormat="1" ht="12.75">
      <c r="A1058" s="241"/>
      <c r="B1058" s="239"/>
      <c r="C1058" s="239"/>
      <c r="D1058" s="239"/>
      <c r="E1058" s="239"/>
      <c r="F1058" s="138"/>
      <c r="G1058" s="138"/>
      <c r="H1058" s="138"/>
      <c r="I1058" s="138"/>
      <c r="J1058" s="138"/>
      <c r="K1058" s="138"/>
      <c r="L1058" s="138"/>
      <c r="M1058" s="138"/>
      <c r="N1058" s="138"/>
      <c r="O1058" s="138"/>
      <c r="P1058" s="239"/>
      <c r="Q1058" s="239"/>
      <c r="R1058" s="239"/>
      <c r="S1058" s="240"/>
      <c r="T1058" s="239"/>
      <c r="U1058" s="239"/>
      <c r="V1058" s="239"/>
      <c r="W1058" s="239"/>
      <c r="X1058" s="239"/>
      <c r="Y1058" s="239"/>
      <c r="Z1058" s="239"/>
      <c r="AA1058" s="239"/>
      <c r="AB1058" s="188"/>
    </row>
    <row r="1059" spans="1:28" s="210" customFormat="1" ht="12.75">
      <c r="A1059" s="241"/>
      <c r="B1059" s="239"/>
      <c r="C1059" s="239"/>
      <c r="D1059" s="239"/>
      <c r="E1059" s="239"/>
      <c r="F1059" s="138"/>
      <c r="G1059" s="138"/>
      <c r="H1059" s="138"/>
      <c r="I1059" s="138"/>
      <c r="J1059" s="138"/>
      <c r="K1059" s="138"/>
      <c r="L1059" s="138"/>
      <c r="M1059" s="138"/>
      <c r="N1059" s="138"/>
      <c r="O1059" s="138"/>
      <c r="P1059" s="239"/>
      <c r="Q1059" s="239"/>
      <c r="R1059" s="239"/>
      <c r="S1059" s="240"/>
      <c r="T1059" s="239"/>
      <c r="U1059" s="239"/>
      <c r="V1059" s="239"/>
      <c r="W1059" s="239"/>
      <c r="X1059" s="239"/>
      <c r="Y1059" s="239"/>
      <c r="Z1059" s="239"/>
      <c r="AA1059" s="239"/>
      <c r="AB1059" s="188"/>
    </row>
    <row r="1060" spans="1:28" s="210" customFormat="1" ht="12.75">
      <c r="A1060" s="241"/>
      <c r="B1060" s="239"/>
      <c r="C1060" s="239"/>
      <c r="D1060" s="239"/>
      <c r="E1060" s="239"/>
      <c r="F1060" s="138"/>
      <c r="G1060" s="138"/>
      <c r="H1060" s="138"/>
      <c r="I1060" s="138"/>
      <c r="J1060" s="138"/>
      <c r="K1060" s="138"/>
      <c r="L1060" s="138"/>
      <c r="M1060" s="138"/>
      <c r="N1060" s="138"/>
      <c r="O1060" s="138"/>
      <c r="P1060" s="239"/>
      <c r="Q1060" s="239"/>
      <c r="R1060" s="239"/>
      <c r="S1060" s="240"/>
      <c r="T1060" s="239"/>
      <c r="U1060" s="239"/>
      <c r="V1060" s="239"/>
      <c r="W1060" s="239"/>
      <c r="X1060" s="239"/>
      <c r="Y1060" s="239"/>
      <c r="Z1060" s="239"/>
      <c r="AA1060" s="239"/>
      <c r="AB1060" s="188"/>
    </row>
    <row r="1061" spans="1:28" s="210" customFormat="1" ht="12.75">
      <c r="A1061" s="241"/>
      <c r="B1061" s="239"/>
      <c r="C1061" s="239"/>
      <c r="D1061" s="239"/>
      <c r="E1061" s="239"/>
      <c r="F1061" s="138"/>
      <c r="G1061" s="138"/>
      <c r="H1061" s="138"/>
      <c r="I1061" s="138"/>
      <c r="J1061" s="138"/>
      <c r="K1061" s="138"/>
      <c r="L1061" s="138"/>
      <c r="M1061" s="138"/>
      <c r="N1061" s="138"/>
      <c r="O1061" s="138"/>
      <c r="P1061" s="239"/>
      <c r="Q1061" s="239"/>
      <c r="R1061" s="239"/>
      <c r="S1061" s="240"/>
      <c r="T1061" s="239"/>
      <c r="U1061" s="239"/>
      <c r="V1061" s="239"/>
      <c r="W1061" s="239"/>
      <c r="X1061" s="239"/>
      <c r="Y1061" s="239"/>
      <c r="Z1061" s="239"/>
      <c r="AA1061" s="239"/>
      <c r="AB1061" s="188"/>
    </row>
    <row r="1062" spans="1:28" s="210" customFormat="1" ht="12.75">
      <c r="A1062" s="241"/>
      <c r="B1062" s="239"/>
      <c r="C1062" s="239"/>
      <c r="D1062" s="239"/>
      <c r="E1062" s="239"/>
      <c r="F1062" s="138"/>
      <c r="G1062" s="138"/>
      <c r="H1062" s="138"/>
      <c r="I1062" s="138"/>
      <c r="J1062" s="138"/>
      <c r="K1062" s="138"/>
      <c r="L1062" s="138"/>
      <c r="M1062" s="138"/>
      <c r="N1062" s="138"/>
      <c r="O1062" s="138"/>
      <c r="P1062" s="239"/>
      <c r="Q1062" s="239"/>
      <c r="R1062" s="239"/>
      <c r="S1062" s="240"/>
      <c r="T1062" s="239"/>
      <c r="U1062" s="239"/>
      <c r="V1062" s="239"/>
      <c r="W1062" s="239"/>
      <c r="X1062" s="239"/>
      <c r="Y1062" s="239"/>
      <c r="Z1062" s="239"/>
      <c r="AA1062" s="239"/>
      <c r="AB1062" s="188"/>
    </row>
    <row r="1063" spans="1:28" s="210" customFormat="1" ht="12.75">
      <c r="A1063" s="241"/>
      <c r="B1063" s="239"/>
      <c r="C1063" s="239"/>
      <c r="D1063" s="239"/>
      <c r="E1063" s="239"/>
      <c r="F1063" s="138"/>
      <c r="G1063" s="138"/>
      <c r="H1063" s="138"/>
      <c r="I1063" s="138"/>
      <c r="J1063" s="138"/>
      <c r="K1063" s="138"/>
      <c r="L1063" s="138"/>
      <c r="M1063" s="138"/>
      <c r="N1063" s="138"/>
      <c r="O1063" s="138"/>
      <c r="P1063" s="239"/>
      <c r="Q1063" s="239"/>
      <c r="R1063" s="239"/>
      <c r="S1063" s="240"/>
      <c r="T1063" s="239"/>
      <c r="U1063" s="239"/>
      <c r="V1063" s="239"/>
      <c r="W1063" s="239"/>
      <c r="X1063" s="239"/>
      <c r="Y1063" s="239"/>
      <c r="Z1063" s="239"/>
      <c r="AA1063" s="239"/>
      <c r="AB1063" s="188"/>
    </row>
    <row r="1064" spans="1:28" s="210" customFormat="1" ht="12.75">
      <c r="A1064" s="241"/>
      <c r="B1064" s="239"/>
      <c r="C1064" s="239"/>
      <c r="D1064" s="239"/>
      <c r="E1064" s="239"/>
      <c r="F1064" s="138"/>
      <c r="G1064" s="138"/>
      <c r="H1064" s="138"/>
      <c r="I1064" s="138"/>
      <c r="J1064" s="138"/>
      <c r="K1064" s="138"/>
      <c r="L1064" s="138"/>
      <c r="M1064" s="138"/>
      <c r="N1064" s="138"/>
      <c r="O1064" s="138"/>
      <c r="P1064" s="239"/>
      <c r="Q1064" s="239"/>
      <c r="R1064" s="239"/>
      <c r="S1064" s="240"/>
      <c r="T1064" s="239"/>
      <c r="U1064" s="239"/>
      <c r="V1064" s="239"/>
      <c r="W1064" s="239"/>
      <c r="X1064" s="239"/>
      <c r="Y1064" s="239"/>
      <c r="Z1064" s="239"/>
      <c r="AA1064" s="239"/>
      <c r="AB1064" s="188"/>
    </row>
    <row r="1065" spans="1:28" s="210" customFormat="1" ht="12.75">
      <c r="A1065" s="241"/>
      <c r="B1065" s="239"/>
      <c r="C1065" s="239"/>
      <c r="D1065" s="239"/>
      <c r="E1065" s="239"/>
      <c r="F1065" s="138"/>
      <c r="G1065" s="138"/>
      <c r="H1065" s="138"/>
      <c r="I1065" s="138"/>
      <c r="J1065" s="138"/>
      <c r="K1065" s="138"/>
      <c r="L1065" s="138"/>
      <c r="M1065" s="138"/>
      <c r="N1065" s="138"/>
      <c r="O1065" s="138"/>
      <c r="P1065" s="239"/>
      <c r="Q1065" s="239"/>
      <c r="R1065" s="239"/>
      <c r="S1065" s="240"/>
      <c r="T1065" s="239"/>
      <c r="U1065" s="239"/>
      <c r="V1065" s="239"/>
      <c r="W1065" s="239"/>
      <c r="X1065" s="239"/>
      <c r="Y1065" s="239"/>
      <c r="Z1065" s="239"/>
      <c r="AA1065" s="239"/>
      <c r="AB1065" s="188"/>
    </row>
    <row r="1066" spans="1:28" s="210" customFormat="1" ht="12.75">
      <c r="A1066" s="241"/>
      <c r="B1066" s="239"/>
      <c r="C1066" s="239"/>
      <c r="D1066" s="239"/>
      <c r="E1066" s="239"/>
      <c r="F1066" s="138"/>
      <c r="G1066" s="138"/>
      <c r="H1066" s="138"/>
      <c r="I1066" s="138"/>
      <c r="J1066" s="138"/>
      <c r="K1066" s="138"/>
      <c r="L1066" s="138"/>
      <c r="M1066" s="138"/>
      <c r="N1066" s="138"/>
      <c r="O1066" s="138"/>
      <c r="P1066" s="239"/>
      <c r="Q1066" s="239"/>
      <c r="R1066" s="239"/>
      <c r="S1066" s="240"/>
      <c r="T1066" s="239"/>
      <c r="U1066" s="239"/>
      <c r="V1066" s="239"/>
      <c r="W1066" s="239"/>
      <c r="X1066" s="239"/>
      <c r="Y1066" s="239"/>
      <c r="Z1066" s="239"/>
      <c r="AA1066" s="239"/>
      <c r="AB1066" s="188"/>
    </row>
    <row r="1067" spans="1:28" s="210" customFormat="1" ht="12.75">
      <c r="A1067" s="241"/>
      <c r="B1067" s="239"/>
      <c r="C1067" s="239"/>
      <c r="D1067" s="239"/>
      <c r="E1067" s="239"/>
      <c r="F1067" s="138"/>
      <c r="G1067" s="138"/>
      <c r="H1067" s="138"/>
      <c r="I1067" s="138"/>
      <c r="J1067" s="138"/>
      <c r="K1067" s="138"/>
      <c r="L1067" s="138"/>
      <c r="M1067" s="138"/>
      <c r="N1067" s="138"/>
      <c r="O1067" s="138"/>
      <c r="P1067" s="239"/>
      <c r="Q1067" s="239"/>
      <c r="R1067" s="239"/>
      <c r="S1067" s="240"/>
      <c r="T1067" s="239"/>
      <c r="U1067" s="239"/>
      <c r="V1067" s="239"/>
      <c r="W1067" s="239"/>
      <c r="X1067" s="239"/>
      <c r="Y1067" s="239"/>
      <c r="Z1067" s="239"/>
      <c r="AA1067" s="239"/>
      <c r="AB1067" s="188"/>
    </row>
    <row r="1068" spans="1:28" s="210" customFormat="1" ht="12.75">
      <c r="A1068" s="241"/>
      <c r="B1068" s="239"/>
      <c r="C1068" s="239"/>
      <c r="D1068" s="239"/>
      <c r="E1068" s="239"/>
      <c r="F1068" s="138"/>
      <c r="G1068" s="138"/>
      <c r="H1068" s="138"/>
      <c r="I1068" s="138"/>
      <c r="J1068" s="138"/>
      <c r="K1068" s="138"/>
      <c r="L1068" s="138"/>
      <c r="M1068" s="138"/>
      <c r="N1068" s="138"/>
      <c r="O1068" s="138"/>
      <c r="P1068" s="239"/>
      <c r="Q1068" s="239"/>
      <c r="R1068" s="239"/>
      <c r="S1068" s="240"/>
      <c r="T1068" s="239"/>
      <c r="U1068" s="239"/>
      <c r="V1068" s="239"/>
      <c r="W1068" s="239"/>
      <c r="X1068" s="239"/>
      <c r="Y1068" s="239"/>
      <c r="Z1068" s="239"/>
      <c r="AA1068" s="239"/>
      <c r="AB1068" s="188"/>
    </row>
    <row r="1069" spans="1:28" s="210" customFormat="1" ht="12.75">
      <c r="A1069" s="241"/>
      <c r="B1069" s="239"/>
      <c r="C1069" s="239"/>
      <c r="D1069" s="239"/>
      <c r="E1069" s="239"/>
      <c r="F1069" s="138"/>
      <c r="G1069" s="138"/>
      <c r="H1069" s="138"/>
      <c r="I1069" s="138"/>
      <c r="J1069" s="138"/>
      <c r="K1069" s="138"/>
      <c r="L1069" s="138"/>
      <c r="M1069" s="138"/>
      <c r="N1069" s="138"/>
      <c r="O1069" s="138"/>
      <c r="P1069" s="239"/>
      <c r="Q1069" s="239"/>
      <c r="R1069" s="239"/>
      <c r="S1069" s="240"/>
      <c r="T1069" s="239"/>
      <c r="U1069" s="239"/>
      <c r="V1069" s="239"/>
      <c r="W1069" s="239"/>
      <c r="X1069" s="239"/>
      <c r="Y1069" s="239"/>
      <c r="Z1069" s="239"/>
      <c r="AA1069" s="239"/>
      <c r="AB1069" s="188"/>
    </row>
    <row r="1070" spans="1:28" s="210" customFormat="1" ht="12.75">
      <c r="A1070" s="241"/>
      <c r="B1070" s="239"/>
      <c r="C1070" s="239"/>
      <c r="D1070" s="239"/>
      <c r="E1070" s="239"/>
      <c r="F1070" s="138"/>
      <c r="G1070" s="138"/>
      <c r="H1070" s="138"/>
      <c r="I1070" s="138"/>
      <c r="J1070" s="138"/>
      <c r="K1070" s="138"/>
      <c r="L1070" s="138"/>
      <c r="M1070" s="138"/>
      <c r="N1070" s="138"/>
      <c r="O1070" s="138"/>
      <c r="P1070" s="239"/>
      <c r="Q1070" s="239"/>
      <c r="R1070" s="239"/>
      <c r="S1070" s="240"/>
      <c r="T1070" s="239"/>
      <c r="U1070" s="239"/>
      <c r="V1070" s="239"/>
      <c r="W1070" s="239"/>
      <c r="X1070" s="239"/>
      <c r="Y1070" s="239"/>
      <c r="Z1070" s="239"/>
      <c r="AA1070" s="239"/>
      <c r="AB1070" s="188"/>
    </row>
    <row r="1071" spans="1:28" s="210" customFormat="1" ht="12.75">
      <c r="A1071" s="241"/>
      <c r="B1071" s="239"/>
      <c r="C1071" s="239"/>
      <c r="D1071" s="239"/>
      <c r="E1071" s="239"/>
      <c r="F1071" s="138"/>
      <c r="G1071" s="138"/>
      <c r="H1071" s="138"/>
      <c r="I1071" s="138"/>
      <c r="J1071" s="138"/>
      <c r="K1071" s="138"/>
      <c r="L1071" s="138"/>
      <c r="M1071" s="138"/>
      <c r="N1071" s="138"/>
      <c r="O1071" s="138"/>
      <c r="P1071" s="239"/>
      <c r="Q1071" s="239"/>
      <c r="R1071" s="239"/>
      <c r="S1071" s="240"/>
      <c r="T1071" s="239"/>
      <c r="U1071" s="239"/>
      <c r="V1071" s="239"/>
      <c r="W1071" s="239"/>
      <c r="X1071" s="239"/>
      <c r="Y1071" s="239"/>
      <c r="Z1071" s="239"/>
      <c r="AA1071" s="239"/>
      <c r="AB1071" s="188"/>
    </row>
    <row r="1072" spans="1:28" s="210" customFormat="1" ht="12.75">
      <c r="A1072" s="241"/>
      <c r="B1072" s="239"/>
      <c r="C1072" s="239"/>
      <c r="D1072" s="239"/>
      <c r="E1072" s="239"/>
      <c r="F1072" s="138"/>
      <c r="G1072" s="138"/>
      <c r="H1072" s="138"/>
      <c r="I1072" s="138"/>
      <c r="J1072" s="138"/>
      <c r="K1072" s="138"/>
      <c r="L1072" s="138"/>
      <c r="M1072" s="138"/>
      <c r="N1072" s="138"/>
      <c r="O1072" s="138"/>
      <c r="P1072" s="239"/>
      <c r="Q1072" s="239"/>
      <c r="R1072" s="239"/>
      <c r="S1072" s="240"/>
      <c r="T1072" s="239"/>
      <c r="U1072" s="239"/>
      <c r="V1072" s="239"/>
      <c r="W1072" s="239"/>
      <c r="X1072" s="239"/>
      <c r="Y1072" s="239"/>
      <c r="Z1072" s="239"/>
      <c r="AA1072" s="239"/>
      <c r="AB1072" s="188"/>
    </row>
    <row r="1073" spans="1:28" s="210" customFormat="1" ht="12.75">
      <c r="A1073" s="241"/>
      <c r="B1073" s="239"/>
      <c r="C1073" s="239"/>
      <c r="D1073" s="239"/>
      <c r="E1073" s="239"/>
      <c r="F1073" s="138"/>
      <c r="G1073" s="138"/>
      <c r="H1073" s="138"/>
      <c r="I1073" s="138"/>
      <c r="J1073" s="138"/>
      <c r="K1073" s="138"/>
      <c r="L1073" s="138"/>
      <c r="M1073" s="138"/>
      <c r="N1073" s="138"/>
      <c r="O1073" s="138"/>
      <c r="P1073" s="239"/>
      <c r="Q1073" s="239"/>
      <c r="R1073" s="239"/>
      <c r="S1073" s="240"/>
      <c r="T1073" s="239"/>
      <c r="U1073" s="239"/>
      <c r="V1073" s="239"/>
      <c r="W1073" s="239"/>
      <c r="X1073" s="239"/>
      <c r="Y1073" s="239"/>
      <c r="Z1073" s="239"/>
      <c r="AA1073" s="239"/>
      <c r="AB1073" s="188"/>
    </row>
    <row r="1074" spans="1:28" s="210" customFormat="1" ht="12.75">
      <c r="A1074" s="241"/>
      <c r="B1074" s="239"/>
      <c r="C1074" s="239"/>
      <c r="D1074" s="239"/>
      <c r="E1074" s="239"/>
      <c r="F1074" s="138"/>
      <c r="G1074" s="138"/>
      <c r="H1074" s="138"/>
      <c r="I1074" s="138"/>
      <c r="J1074" s="138"/>
      <c r="K1074" s="138"/>
      <c r="L1074" s="138"/>
      <c r="M1074" s="138"/>
      <c r="N1074" s="138"/>
      <c r="O1074" s="138"/>
      <c r="P1074" s="239"/>
      <c r="Q1074" s="239"/>
      <c r="R1074" s="239"/>
      <c r="S1074" s="240"/>
      <c r="T1074" s="239"/>
      <c r="U1074" s="239"/>
      <c r="V1074" s="239"/>
      <c r="W1074" s="239"/>
      <c r="X1074" s="239"/>
      <c r="Y1074" s="239"/>
      <c r="Z1074" s="239"/>
      <c r="AA1074" s="239"/>
      <c r="AB1074" s="188"/>
    </row>
    <row r="1075" spans="1:28" s="210" customFormat="1" ht="12.75">
      <c r="A1075" s="241"/>
      <c r="B1075" s="239"/>
      <c r="C1075" s="239"/>
      <c r="D1075" s="239"/>
      <c r="E1075" s="239"/>
      <c r="F1075" s="138"/>
      <c r="G1075" s="138"/>
      <c r="H1075" s="138"/>
      <c r="I1075" s="138"/>
      <c r="J1075" s="138"/>
      <c r="K1075" s="138"/>
      <c r="L1075" s="138"/>
      <c r="M1075" s="138"/>
      <c r="N1075" s="138"/>
      <c r="O1075" s="138"/>
      <c r="P1075" s="239"/>
      <c r="Q1075" s="239"/>
      <c r="R1075" s="239"/>
      <c r="S1075" s="240"/>
      <c r="T1075" s="239"/>
      <c r="U1075" s="239"/>
      <c r="V1075" s="239"/>
      <c r="W1075" s="239"/>
      <c r="X1075" s="239"/>
      <c r="Y1075" s="239"/>
      <c r="Z1075" s="239"/>
      <c r="AA1075" s="239"/>
      <c r="AB1075" s="188"/>
    </row>
    <row r="1076" spans="1:28" s="210" customFormat="1" ht="12.75">
      <c r="A1076" s="241"/>
      <c r="B1076" s="239"/>
      <c r="C1076" s="239"/>
      <c r="D1076" s="239"/>
      <c r="E1076" s="239"/>
      <c r="F1076" s="138"/>
      <c r="G1076" s="138"/>
      <c r="H1076" s="138"/>
      <c r="I1076" s="138"/>
      <c r="J1076" s="138"/>
      <c r="K1076" s="138"/>
      <c r="L1076" s="138"/>
      <c r="M1076" s="138"/>
      <c r="N1076" s="138"/>
      <c r="O1076" s="138"/>
      <c r="P1076" s="239"/>
      <c r="Q1076" s="239"/>
      <c r="R1076" s="239"/>
      <c r="S1076" s="240"/>
      <c r="T1076" s="239"/>
      <c r="U1076" s="239"/>
      <c r="V1076" s="239"/>
      <c r="W1076" s="239"/>
      <c r="X1076" s="239"/>
      <c r="Y1076" s="239"/>
      <c r="Z1076" s="239"/>
      <c r="AA1076" s="239"/>
      <c r="AB1076" s="188"/>
    </row>
    <row r="1077" spans="1:28" s="210" customFormat="1" ht="12.75">
      <c r="A1077" s="241"/>
      <c r="B1077" s="239"/>
      <c r="C1077" s="239"/>
      <c r="D1077" s="239"/>
      <c r="E1077" s="239"/>
      <c r="F1077" s="138"/>
      <c r="G1077" s="138"/>
      <c r="H1077" s="138"/>
      <c r="I1077" s="138"/>
      <c r="J1077" s="138"/>
      <c r="K1077" s="138"/>
      <c r="L1077" s="138"/>
      <c r="M1077" s="138"/>
      <c r="N1077" s="138"/>
      <c r="O1077" s="138"/>
      <c r="P1077" s="239"/>
      <c r="Q1077" s="239"/>
      <c r="R1077" s="239"/>
      <c r="S1077" s="240"/>
      <c r="T1077" s="239"/>
      <c r="U1077" s="239"/>
      <c r="V1077" s="239"/>
      <c r="W1077" s="239"/>
      <c r="X1077" s="239"/>
      <c r="Y1077" s="239"/>
      <c r="Z1077" s="239"/>
      <c r="AA1077" s="239"/>
      <c r="AB1077" s="188"/>
    </row>
    <row r="1078" spans="1:28" s="210" customFormat="1" ht="12.75">
      <c r="A1078" s="241"/>
      <c r="B1078" s="239"/>
      <c r="C1078" s="239"/>
      <c r="D1078" s="239"/>
      <c r="E1078" s="239"/>
      <c r="F1078" s="138"/>
      <c r="G1078" s="138"/>
      <c r="H1078" s="138"/>
      <c r="I1078" s="138"/>
      <c r="J1078" s="138"/>
      <c r="K1078" s="138"/>
      <c r="L1078" s="138"/>
      <c r="M1078" s="138"/>
      <c r="N1078" s="138"/>
      <c r="O1078" s="138"/>
      <c r="P1078" s="239"/>
      <c r="Q1078" s="239"/>
      <c r="R1078" s="239"/>
      <c r="S1078" s="240"/>
      <c r="T1078" s="239"/>
      <c r="U1078" s="239"/>
      <c r="V1078" s="239"/>
      <c r="W1078" s="239"/>
      <c r="X1078" s="239"/>
      <c r="Y1078" s="239"/>
      <c r="Z1078" s="239"/>
      <c r="AA1078" s="239"/>
      <c r="AB1078" s="188"/>
    </row>
    <row r="1079" spans="1:28" s="210" customFormat="1" ht="12.75">
      <c r="A1079" s="241"/>
      <c r="B1079" s="239"/>
      <c r="C1079" s="239"/>
      <c r="D1079" s="239"/>
      <c r="E1079" s="239"/>
      <c r="F1079" s="138"/>
      <c r="G1079" s="138"/>
      <c r="H1079" s="138"/>
      <c r="I1079" s="138"/>
      <c r="J1079" s="138"/>
      <c r="K1079" s="138"/>
      <c r="L1079" s="138"/>
      <c r="M1079" s="138"/>
      <c r="N1079" s="138"/>
      <c r="O1079" s="138"/>
      <c r="P1079" s="239"/>
      <c r="Q1079" s="239"/>
      <c r="R1079" s="239"/>
      <c r="S1079" s="240"/>
      <c r="T1079" s="239"/>
      <c r="U1079" s="239"/>
      <c r="V1079" s="239"/>
      <c r="W1079" s="239"/>
      <c r="X1079" s="239"/>
      <c r="Y1079" s="239"/>
      <c r="Z1079" s="239"/>
      <c r="AA1079" s="239"/>
      <c r="AB1079" s="188"/>
    </row>
    <row r="1080" spans="1:28" s="210" customFormat="1" ht="12.75">
      <c r="A1080" s="241"/>
      <c r="B1080" s="239"/>
      <c r="C1080" s="239"/>
      <c r="D1080" s="239"/>
      <c r="E1080" s="239"/>
      <c r="F1080" s="138"/>
      <c r="G1080" s="138"/>
      <c r="H1080" s="138"/>
      <c r="I1080" s="138"/>
      <c r="J1080" s="138"/>
      <c r="K1080" s="138"/>
      <c r="L1080" s="138"/>
      <c r="M1080" s="138"/>
      <c r="N1080" s="138"/>
      <c r="O1080" s="138"/>
      <c r="P1080" s="239"/>
      <c r="Q1080" s="239"/>
      <c r="R1080" s="239"/>
      <c r="S1080" s="240"/>
      <c r="T1080" s="239"/>
      <c r="U1080" s="239"/>
      <c r="V1080" s="239"/>
      <c r="W1080" s="239"/>
      <c r="X1080" s="239"/>
      <c r="Y1080" s="239"/>
      <c r="Z1080" s="239"/>
      <c r="AA1080" s="239"/>
      <c r="AB1080" s="188"/>
    </row>
    <row r="1081" spans="1:28" s="210" customFormat="1" ht="12.75">
      <c r="A1081" s="241"/>
      <c r="B1081" s="239"/>
      <c r="C1081" s="239"/>
      <c r="D1081" s="239"/>
      <c r="E1081" s="239"/>
      <c r="F1081" s="138"/>
      <c r="G1081" s="138"/>
      <c r="H1081" s="138"/>
      <c r="I1081" s="138"/>
      <c r="J1081" s="138"/>
      <c r="K1081" s="138"/>
      <c r="L1081" s="138"/>
      <c r="M1081" s="138"/>
      <c r="N1081" s="138"/>
      <c r="O1081" s="138"/>
      <c r="P1081" s="239"/>
      <c r="Q1081" s="239"/>
      <c r="R1081" s="239"/>
      <c r="S1081" s="240"/>
      <c r="T1081" s="239"/>
      <c r="U1081" s="239"/>
      <c r="V1081" s="239"/>
      <c r="W1081" s="239"/>
      <c r="X1081" s="239"/>
      <c r="Y1081" s="239"/>
      <c r="Z1081" s="239"/>
      <c r="AA1081" s="239"/>
      <c r="AB1081" s="188"/>
    </row>
    <row r="1082" spans="1:28" s="210" customFormat="1" ht="12.75">
      <c r="A1082" s="241"/>
      <c r="B1082" s="239"/>
      <c r="C1082" s="239"/>
      <c r="D1082" s="239"/>
      <c r="E1082" s="239"/>
      <c r="F1082" s="138"/>
      <c r="G1082" s="138"/>
      <c r="H1082" s="138"/>
      <c r="I1082" s="138"/>
      <c r="J1082" s="138"/>
      <c r="K1082" s="138"/>
      <c r="L1082" s="138"/>
      <c r="M1082" s="138"/>
      <c r="N1082" s="138"/>
      <c r="O1082" s="138"/>
      <c r="P1082" s="239"/>
      <c r="Q1082" s="239"/>
      <c r="R1082" s="239"/>
      <c r="S1082" s="240"/>
      <c r="T1082" s="239"/>
      <c r="U1082" s="239"/>
      <c r="V1082" s="239"/>
      <c r="W1082" s="239"/>
      <c r="X1082" s="239"/>
      <c r="Y1082" s="239"/>
      <c r="Z1082" s="239"/>
      <c r="AA1082" s="239"/>
      <c r="AB1082" s="188"/>
    </row>
    <row r="1083" spans="1:28" s="210" customFormat="1" ht="12.75">
      <c r="A1083" s="241"/>
      <c r="B1083" s="239"/>
      <c r="C1083" s="239"/>
      <c r="D1083" s="239"/>
      <c r="E1083" s="239"/>
      <c r="F1083" s="138"/>
      <c r="G1083" s="138"/>
      <c r="H1083" s="138"/>
      <c r="I1083" s="138"/>
      <c r="J1083" s="138"/>
      <c r="K1083" s="138"/>
      <c r="L1083" s="138"/>
      <c r="M1083" s="138"/>
      <c r="N1083" s="138"/>
      <c r="O1083" s="138"/>
      <c r="P1083" s="239"/>
      <c r="Q1083" s="239"/>
      <c r="R1083" s="239"/>
      <c r="S1083" s="240"/>
      <c r="T1083" s="239"/>
      <c r="U1083" s="239"/>
      <c r="V1083" s="239"/>
      <c r="W1083" s="239"/>
      <c r="X1083" s="239"/>
      <c r="Y1083" s="239"/>
      <c r="Z1083" s="239"/>
      <c r="AA1083" s="239"/>
      <c r="AB1083" s="188"/>
    </row>
    <row r="1084" spans="1:28" s="210" customFormat="1" ht="12.75">
      <c r="A1084" s="241"/>
      <c r="B1084" s="239"/>
      <c r="C1084" s="239"/>
      <c r="D1084" s="239"/>
      <c r="E1084" s="239"/>
      <c r="F1084" s="138"/>
      <c r="G1084" s="138"/>
      <c r="H1084" s="138"/>
      <c r="I1084" s="138"/>
      <c r="J1084" s="138"/>
      <c r="K1084" s="138"/>
      <c r="L1084" s="138"/>
      <c r="M1084" s="138"/>
      <c r="N1084" s="138"/>
      <c r="O1084" s="138"/>
      <c r="P1084" s="239"/>
      <c r="Q1084" s="239"/>
      <c r="R1084" s="239"/>
      <c r="S1084" s="240"/>
      <c r="T1084" s="239"/>
      <c r="U1084" s="239"/>
      <c r="V1084" s="239"/>
      <c r="W1084" s="239"/>
      <c r="X1084" s="239"/>
      <c r="Y1084" s="239"/>
      <c r="Z1084" s="239"/>
      <c r="AA1084" s="239"/>
      <c r="AB1084" s="188"/>
    </row>
    <row r="1085" spans="1:28" s="210" customFormat="1" ht="12.75">
      <c r="A1085" s="241"/>
      <c r="B1085" s="239"/>
      <c r="C1085" s="239"/>
      <c r="D1085" s="239"/>
      <c r="E1085" s="239"/>
      <c r="F1085" s="138"/>
      <c r="G1085" s="138"/>
      <c r="H1085" s="138"/>
      <c r="I1085" s="138"/>
      <c r="J1085" s="138"/>
      <c r="K1085" s="138"/>
      <c r="L1085" s="138"/>
      <c r="M1085" s="138"/>
      <c r="N1085" s="138"/>
      <c r="O1085" s="138"/>
      <c r="P1085" s="239"/>
      <c r="Q1085" s="239"/>
      <c r="R1085" s="239"/>
      <c r="S1085" s="240"/>
      <c r="T1085" s="239"/>
      <c r="U1085" s="239"/>
      <c r="V1085" s="239"/>
      <c r="W1085" s="239"/>
      <c r="X1085" s="239"/>
      <c r="Y1085" s="239"/>
      <c r="Z1085" s="239"/>
      <c r="AA1085" s="239"/>
      <c r="AB1085" s="188"/>
    </row>
    <row r="1086" spans="1:28" s="210" customFormat="1" ht="12.75">
      <c r="A1086" s="241"/>
      <c r="B1086" s="239"/>
      <c r="C1086" s="239"/>
      <c r="D1086" s="239"/>
      <c r="E1086" s="239"/>
      <c r="F1086" s="138"/>
      <c r="G1086" s="138"/>
      <c r="H1086" s="138"/>
      <c r="I1086" s="138"/>
      <c r="J1086" s="138"/>
      <c r="K1086" s="138"/>
      <c r="L1086" s="138"/>
      <c r="M1086" s="138"/>
      <c r="N1086" s="138"/>
      <c r="O1086" s="138"/>
      <c r="P1086" s="239"/>
      <c r="Q1086" s="239"/>
      <c r="R1086" s="239"/>
      <c r="S1086" s="240"/>
      <c r="T1086" s="239"/>
      <c r="U1086" s="239"/>
      <c r="V1086" s="239"/>
      <c r="W1086" s="239"/>
      <c r="X1086" s="239"/>
      <c r="Y1086" s="239"/>
      <c r="Z1086" s="239"/>
      <c r="AA1086" s="239"/>
      <c r="AB1086" s="188"/>
    </row>
    <row r="1087" spans="1:28" s="210" customFormat="1" ht="12.75">
      <c r="A1087" s="241"/>
      <c r="B1087" s="239"/>
      <c r="C1087" s="239"/>
      <c r="D1087" s="239"/>
      <c r="E1087" s="239"/>
      <c r="F1087" s="138"/>
      <c r="G1087" s="138"/>
      <c r="H1087" s="138"/>
      <c r="I1087" s="138"/>
      <c r="J1087" s="138"/>
      <c r="K1087" s="138"/>
      <c r="L1087" s="138"/>
      <c r="M1087" s="138"/>
      <c r="N1087" s="138"/>
      <c r="O1087" s="138"/>
      <c r="P1087" s="239"/>
      <c r="Q1087" s="239"/>
      <c r="R1087" s="239"/>
      <c r="S1087" s="240"/>
      <c r="T1087" s="239"/>
      <c r="U1087" s="239"/>
      <c r="V1087" s="239"/>
      <c r="W1087" s="239"/>
      <c r="X1087" s="239"/>
      <c r="Y1087" s="239"/>
      <c r="Z1087" s="239"/>
      <c r="AA1087" s="239"/>
      <c r="AB1087" s="188"/>
    </row>
    <row r="1088" spans="1:28" s="210" customFormat="1" ht="12.75">
      <c r="A1088" s="241"/>
      <c r="B1088" s="239"/>
      <c r="C1088" s="239"/>
      <c r="D1088" s="239"/>
      <c r="E1088" s="239"/>
      <c r="F1088" s="138"/>
      <c r="G1088" s="138"/>
      <c r="H1088" s="138"/>
      <c r="I1088" s="138"/>
      <c r="J1088" s="138"/>
      <c r="K1088" s="138"/>
      <c r="L1088" s="138"/>
      <c r="M1088" s="138"/>
      <c r="N1088" s="138"/>
      <c r="O1088" s="138"/>
      <c r="P1088" s="239"/>
      <c r="Q1088" s="239"/>
      <c r="R1088" s="239"/>
      <c r="S1088" s="240"/>
      <c r="T1088" s="239"/>
      <c r="U1088" s="239"/>
      <c r="V1088" s="239"/>
      <c r="W1088" s="239"/>
      <c r="X1088" s="239"/>
      <c r="Y1088" s="239"/>
      <c r="Z1088" s="239"/>
      <c r="AA1088" s="239"/>
      <c r="AB1088" s="188"/>
    </row>
    <row r="1089" spans="1:28" s="210" customFormat="1" ht="12.75">
      <c r="A1089" s="241"/>
      <c r="B1089" s="239"/>
      <c r="C1089" s="239"/>
      <c r="D1089" s="239"/>
      <c r="E1089" s="239"/>
      <c r="F1089" s="138"/>
      <c r="G1089" s="138"/>
      <c r="H1089" s="138"/>
      <c r="I1089" s="138"/>
      <c r="J1089" s="138"/>
      <c r="K1089" s="138"/>
      <c r="L1089" s="138"/>
      <c r="M1089" s="138"/>
      <c r="N1089" s="138"/>
      <c r="O1089" s="138"/>
      <c r="P1089" s="239"/>
      <c r="Q1089" s="239"/>
      <c r="R1089" s="239"/>
      <c r="S1089" s="240"/>
      <c r="T1089" s="239"/>
      <c r="U1089" s="239"/>
      <c r="V1089" s="239"/>
      <c r="W1089" s="239"/>
      <c r="X1089" s="239"/>
      <c r="Y1089" s="239"/>
      <c r="Z1089" s="239"/>
      <c r="AA1089" s="239"/>
      <c r="AB1089" s="188"/>
    </row>
    <row r="1090" spans="1:28" s="210" customFormat="1" ht="12.75">
      <c r="A1090" s="241"/>
      <c r="B1090" s="239"/>
      <c r="C1090" s="239"/>
      <c r="D1090" s="239"/>
      <c r="E1090" s="239"/>
      <c r="F1090" s="138"/>
      <c r="G1090" s="138"/>
      <c r="H1090" s="138"/>
      <c r="I1090" s="138"/>
      <c r="J1090" s="138"/>
      <c r="K1090" s="138"/>
      <c r="L1090" s="138"/>
      <c r="M1090" s="138"/>
      <c r="N1090" s="138"/>
      <c r="O1090" s="138"/>
      <c r="P1090" s="239"/>
      <c r="Q1090" s="239"/>
      <c r="R1090" s="239"/>
      <c r="S1090" s="240"/>
      <c r="T1090" s="239"/>
      <c r="U1090" s="239"/>
      <c r="V1090" s="239"/>
      <c r="W1090" s="239"/>
      <c r="X1090" s="239"/>
      <c r="Y1090" s="239"/>
      <c r="Z1090" s="239"/>
      <c r="AA1090" s="239"/>
      <c r="AB1090" s="188"/>
    </row>
    <row r="1091" spans="1:28" s="210" customFormat="1" ht="12.75">
      <c r="A1091" s="241"/>
      <c r="B1091" s="239"/>
      <c r="C1091" s="239"/>
      <c r="D1091" s="239"/>
      <c r="E1091" s="239"/>
      <c r="F1091" s="138"/>
      <c r="G1091" s="138"/>
      <c r="H1091" s="138"/>
      <c r="I1091" s="138"/>
      <c r="J1091" s="138"/>
      <c r="K1091" s="138"/>
      <c r="L1091" s="138"/>
      <c r="M1091" s="138"/>
      <c r="N1091" s="138"/>
      <c r="O1091" s="138"/>
      <c r="P1091" s="239"/>
      <c r="Q1091" s="239"/>
      <c r="R1091" s="239"/>
      <c r="S1091" s="240"/>
      <c r="T1091" s="239"/>
      <c r="U1091" s="239"/>
      <c r="V1091" s="239"/>
      <c r="W1091" s="239"/>
      <c r="X1091" s="239"/>
      <c r="Y1091" s="239"/>
      <c r="Z1091" s="239"/>
      <c r="AA1091" s="239"/>
      <c r="AB1091" s="188"/>
    </row>
    <row r="1092" spans="1:28" s="210" customFormat="1" ht="12.75">
      <c r="A1092" s="241"/>
      <c r="B1092" s="239"/>
      <c r="C1092" s="239"/>
      <c r="D1092" s="239"/>
      <c r="E1092" s="239"/>
      <c r="F1092" s="138"/>
      <c r="G1092" s="138"/>
      <c r="H1092" s="138"/>
      <c r="I1092" s="138"/>
      <c r="J1092" s="138"/>
      <c r="K1092" s="138"/>
      <c r="L1092" s="138"/>
      <c r="M1092" s="138"/>
      <c r="N1092" s="138"/>
      <c r="O1092" s="138"/>
      <c r="P1092" s="239"/>
      <c r="Q1092" s="239"/>
      <c r="R1092" s="239"/>
      <c r="S1092" s="240"/>
      <c r="T1092" s="239"/>
      <c r="U1092" s="239"/>
      <c r="V1092" s="239"/>
      <c r="W1092" s="239"/>
      <c r="X1092" s="239"/>
      <c r="Y1092" s="239"/>
      <c r="Z1092" s="239"/>
      <c r="AA1092" s="239"/>
      <c r="AB1092" s="188"/>
    </row>
    <row r="1093" spans="1:28" s="210" customFormat="1" ht="12.75">
      <c r="A1093" s="241"/>
      <c r="B1093" s="239"/>
      <c r="C1093" s="239"/>
      <c r="D1093" s="239"/>
      <c r="E1093" s="239"/>
      <c r="F1093" s="138"/>
      <c r="G1093" s="138"/>
      <c r="H1093" s="138"/>
      <c r="I1093" s="138"/>
      <c r="J1093" s="138"/>
      <c r="K1093" s="138"/>
      <c r="L1093" s="138"/>
      <c r="M1093" s="138"/>
      <c r="N1093" s="138"/>
      <c r="O1093" s="138"/>
      <c r="P1093" s="239"/>
      <c r="Q1093" s="239"/>
      <c r="R1093" s="239"/>
      <c r="S1093" s="240"/>
      <c r="T1093" s="239"/>
      <c r="U1093" s="239"/>
      <c r="V1093" s="239"/>
      <c r="W1093" s="239"/>
      <c r="X1093" s="239"/>
      <c r="Y1093" s="239"/>
      <c r="Z1093" s="239"/>
      <c r="AA1093" s="239"/>
      <c r="AB1093" s="188"/>
    </row>
    <row r="1094" spans="1:28" s="210" customFormat="1" ht="12.75">
      <c r="A1094" s="241"/>
      <c r="B1094" s="239"/>
      <c r="C1094" s="239"/>
      <c r="D1094" s="239"/>
      <c r="E1094" s="239"/>
      <c r="F1094" s="138"/>
      <c r="G1094" s="138"/>
      <c r="H1094" s="138"/>
      <c r="I1094" s="138"/>
      <c r="J1094" s="138"/>
      <c r="K1094" s="138"/>
      <c r="L1094" s="138"/>
      <c r="M1094" s="138"/>
      <c r="N1094" s="138"/>
      <c r="O1094" s="138"/>
      <c r="P1094" s="239"/>
      <c r="Q1094" s="239"/>
      <c r="R1094" s="239"/>
      <c r="S1094" s="240"/>
      <c r="T1094" s="239"/>
      <c r="U1094" s="239"/>
      <c r="V1094" s="239"/>
      <c r="W1094" s="239"/>
      <c r="X1094" s="239"/>
      <c r="Y1094" s="239"/>
      <c r="Z1094" s="239"/>
      <c r="AA1094" s="239"/>
      <c r="AB1094" s="188"/>
    </row>
    <row r="1095" spans="1:28" s="210" customFormat="1" ht="12.75">
      <c r="A1095" s="241"/>
      <c r="B1095" s="239"/>
      <c r="C1095" s="239"/>
      <c r="D1095" s="239"/>
      <c r="E1095" s="239"/>
      <c r="F1095" s="138"/>
      <c r="G1095" s="138"/>
      <c r="H1095" s="138"/>
      <c r="I1095" s="138"/>
      <c r="J1095" s="138"/>
      <c r="K1095" s="138"/>
      <c r="L1095" s="138"/>
      <c r="M1095" s="138"/>
      <c r="N1095" s="138"/>
      <c r="O1095" s="138"/>
      <c r="P1095" s="239"/>
      <c r="Q1095" s="239"/>
      <c r="R1095" s="239"/>
      <c r="S1095" s="240"/>
      <c r="T1095" s="239"/>
      <c r="U1095" s="239"/>
      <c r="V1095" s="239"/>
      <c r="W1095" s="239"/>
      <c r="X1095" s="239"/>
      <c r="Y1095" s="239"/>
      <c r="Z1095" s="239"/>
      <c r="AA1095" s="239"/>
      <c r="AB1095" s="188"/>
    </row>
    <row r="1096" spans="1:28" s="210" customFormat="1" ht="12.75">
      <c r="A1096" s="241"/>
      <c r="B1096" s="239"/>
      <c r="C1096" s="239"/>
      <c r="D1096" s="239"/>
      <c r="E1096" s="239"/>
      <c r="F1096" s="138"/>
      <c r="G1096" s="138"/>
      <c r="H1096" s="138"/>
      <c r="I1096" s="138"/>
      <c r="J1096" s="138"/>
      <c r="K1096" s="138"/>
      <c r="L1096" s="138"/>
      <c r="M1096" s="138"/>
      <c r="N1096" s="138"/>
      <c r="O1096" s="138"/>
      <c r="P1096" s="239"/>
      <c r="Q1096" s="239"/>
      <c r="R1096" s="239"/>
      <c r="S1096" s="240"/>
      <c r="T1096" s="239"/>
      <c r="U1096" s="239"/>
      <c r="V1096" s="239"/>
      <c r="W1096" s="239"/>
      <c r="X1096" s="239"/>
      <c r="Y1096" s="239"/>
      <c r="Z1096" s="239"/>
      <c r="AA1096" s="239"/>
      <c r="AB1096" s="188"/>
    </row>
    <row r="1097" spans="1:28" s="210" customFormat="1" ht="12.75">
      <c r="A1097" s="241"/>
      <c r="B1097" s="239"/>
      <c r="C1097" s="239"/>
      <c r="D1097" s="239"/>
      <c r="E1097" s="239"/>
      <c r="F1097" s="138"/>
      <c r="G1097" s="138"/>
      <c r="H1097" s="138"/>
      <c r="I1097" s="138"/>
      <c r="J1097" s="138"/>
      <c r="K1097" s="138"/>
      <c r="L1097" s="138"/>
      <c r="M1097" s="138"/>
      <c r="N1097" s="138"/>
      <c r="O1097" s="138"/>
      <c r="P1097" s="239"/>
      <c r="Q1097" s="239"/>
      <c r="R1097" s="239"/>
      <c r="S1097" s="240"/>
      <c r="T1097" s="239"/>
      <c r="U1097" s="239"/>
      <c r="V1097" s="239"/>
      <c r="W1097" s="239"/>
      <c r="X1097" s="239"/>
      <c r="Y1097" s="239"/>
      <c r="Z1097" s="239"/>
      <c r="AA1097" s="239"/>
      <c r="AB1097" s="188"/>
    </row>
    <row r="1098" spans="1:28" s="210" customFormat="1" ht="12.75">
      <c r="A1098" s="241"/>
      <c r="B1098" s="239"/>
      <c r="C1098" s="239"/>
      <c r="D1098" s="239"/>
      <c r="E1098" s="239"/>
      <c r="F1098" s="138"/>
      <c r="G1098" s="138"/>
      <c r="H1098" s="138"/>
      <c r="I1098" s="138"/>
      <c r="J1098" s="138"/>
      <c r="K1098" s="138"/>
      <c r="L1098" s="138"/>
      <c r="M1098" s="138"/>
      <c r="N1098" s="138"/>
      <c r="O1098" s="138"/>
      <c r="P1098" s="239"/>
      <c r="Q1098" s="239"/>
      <c r="R1098" s="239"/>
      <c r="S1098" s="240"/>
      <c r="T1098" s="239"/>
      <c r="U1098" s="239"/>
      <c r="V1098" s="239"/>
      <c r="W1098" s="239"/>
      <c r="X1098" s="239"/>
      <c r="Y1098" s="239"/>
      <c r="Z1098" s="239"/>
      <c r="AA1098" s="239"/>
      <c r="AB1098" s="188"/>
    </row>
    <row r="1099" spans="1:28" s="210" customFormat="1" ht="12.75">
      <c r="A1099" s="241"/>
      <c r="B1099" s="239"/>
      <c r="C1099" s="239"/>
      <c r="D1099" s="239"/>
      <c r="E1099" s="239"/>
      <c r="F1099" s="138"/>
      <c r="G1099" s="138"/>
      <c r="H1099" s="138"/>
      <c r="I1099" s="138"/>
      <c r="J1099" s="138"/>
      <c r="K1099" s="138"/>
      <c r="L1099" s="138"/>
      <c r="M1099" s="138"/>
      <c r="N1099" s="138"/>
      <c r="O1099" s="138"/>
      <c r="P1099" s="239"/>
      <c r="Q1099" s="239"/>
      <c r="R1099" s="239"/>
      <c r="S1099" s="240"/>
      <c r="T1099" s="239"/>
      <c r="U1099" s="239"/>
      <c r="V1099" s="239"/>
      <c r="W1099" s="239"/>
      <c r="X1099" s="239"/>
      <c r="Y1099" s="239"/>
      <c r="Z1099" s="239"/>
      <c r="AA1099" s="239"/>
      <c r="AB1099" s="188"/>
    </row>
    <row r="1100" spans="1:28" s="210" customFormat="1" ht="12.75">
      <c r="A1100" s="241"/>
      <c r="B1100" s="239"/>
      <c r="C1100" s="239"/>
      <c r="D1100" s="239"/>
      <c r="E1100" s="239"/>
      <c r="F1100" s="138"/>
      <c r="G1100" s="138"/>
      <c r="H1100" s="138"/>
      <c r="I1100" s="138"/>
      <c r="J1100" s="138"/>
      <c r="K1100" s="138"/>
      <c r="L1100" s="138"/>
      <c r="M1100" s="138"/>
      <c r="N1100" s="138"/>
      <c r="O1100" s="138"/>
      <c r="P1100" s="239"/>
      <c r="Q1100" s="239"/>
      <c r="R1100" s="239"/>
      <c r="S1100" s="240"/>
      <c r="T1100" s="239"/>
      <c r="U1100" s="239"/>
      <c r="V1100" s="239"/>
      <c r="W1100" s="239"/>
      <c r="X1100" s="239"/>
      <c r="Y1100" s="239"/>
      <c r="Z1100" s="239"/>
      <c r="AA1100" s="239"/>
      <c r="AB1100" s="188"/>
    </row>
    <row r="1101" spans="1:28" s="210" customFormat="1" ht="12.75">
      <c r="A1101" s="241"/>
      <c r="B1101" s="239"/>
      <c r="C1101" s="239"/>
      <c r="D1101" s="239"/>
      <c r="E1101" s="239"/>
      <c r="F1101" s="138"/>
      <c r="G1101" s="138"/>
      <c r="H1101" s="138"/>
      <c r="I1101" s="138"/>
      <c r="J1101" s="138"/>
      <c r="K1101" s="138"/>
      <c r="L1101" s="138"/>
      <c r="M1101" s="138"/>
      <c r="N1101" s="138"/>
      <c r="O1101" s="138"/>
      <c r="P1101" s="239"/>
      <c r="Q1101" s="239"/>
      <c r="R1101" s="239"/>
      <c r="S1101" s="240"/>
      <c r="T1101" s="239"/>
      <c r="U1101" s="239"/>
      <c r="V1101" s="239"/>
      <c r="W1101" s="239"/>
      <c r="X1101" s="239"/>
      <c r="Y1101" s="239"/>
      <c r="Z1101" s="239"/>
      <c r="AA1101" s="239"/>
      <c r="AB1101" s="188"/>
    </row>
    <row r="1102" spans="1:28" s="210" customFormat="1" ht="12.75">
      <c r="A1102" s="241"/>
      <c r="B1102" s="239"/>
      <c r="C1102" s="239"/>
      <c r="D1102" s="239"/>
      <c r="E1102" s="239"/>
      <c r="F1102" s="138"/>
      <c r="G1102" s="138"/>
      <c r="H1102" s="138"/>
      <c r="I1102" s="138"/>
      <c r="J1102" s="138"/>
      <c r="K1102" s="138"/>
      <c r="L1102" s="138"/>
      <c r="M1102" s="138"/>
      <c r="N1102" s="138"/>
      <c r="O1102" s="138"/>
      <c r="P1102" s="239"/>
      <c r="Q1102" s="239"/>
      <c r="R1102" s="239"/>
      <c r="S1102" s="240"/>
      <c r="T1102" s="239"/>
      <c r="U1102" s="239"/>
      <c r="V1102" s="239"/>
      <c r="W1102" s="239"/>
      <c r="X1102" s="239"/>
      <c r="Y1102" s="239"/>
      <c r="Z1102" s="239"/>
      <c r="AA1102" s="239"/>
      <c r="AB1102" s="188"/>
    </row>
    <row r="1103" spans="1:28" s="210" customFormat="1" ht="12.75">
      <c r="A1103" s="241"/>
      <c r="B1103" s="239"/>
      <c r="C1103" s="239"/>
      <c r="D1103" s="239"/>
      <c r="E1103" s="239"/>
      <c r="F1103" s="138"/>
      <c r="G1103" s="138"/>
      <c r="H1103" s="138"/>
      <c r="I1103" s="138"/>
      <c r="J1103" s="138"/>
      <c r="K1103" s="138"/>
      <c r="L1103" s="138"/>
      <c r="M1103" s="138"/>
      <c r="N1103" s="138"/>
      <c r="O1103" s="138"/>
      <c r="P1103" s="239"/>
      <c r="Q1103" s="239"/>
      <c r="R1103" s="239"/>
      <c r="S1103" s="240"/>
      <c r="T1103" s="239"/>
      <c r="U1103" s="239"/>
      <c r="V1103" s="239"/>
      <c r="W1103" s="239"/>
      <c r="X1103" s="239"/>
      <c r="Y1103" s="239"/>
      <c r="Z1103" s="239"/>
      <c r="AA1103" s="239"/>
      <c r="AB1103" s="188"/>
    </row>
    <row r="1104" spans="1:28" s="210" customFormat="1" ht="12.75">
      <c r="A1104" s="241"/>
      <c r="B1104" s="239"/>
      <c r="C1104" s="239"/>
      <c r="D1104" s="239"/>
      <c r="E1104" s="239"/>
      <c r="F1104" s="138"/>
      <c r="G1104" s="138"/>
      <c r="H1104" s="138"/>
      <c r="I1104" s="138"/>
      <c r="J1104" s="138"/>
      <c r="K1104" s="138"/>
      <c r="L1104" s="138"/>
      <c r="M1104" s="138"/>
      <c r="N1104" s="138"/>
      <c r="O1104" s="138"/>
      <c r="P1104" s="239"/>
      <c r="Q1104" s="239"/>
      <c r="R1104" s="239"/>
      <c r="S1104" s="240"/>
      <c r="T1104" s="239"/>
      <c r="U1104" s="239"/>
      <c r="V1104" s="239"/>
      <c r="W1104" s="239"/>
      <c r="X1104" s="239"/>
      <c r="Y1104" s="239"/>
      <c r="Z1104" s="239"/>
      <c r="AA1104" s="239"/>
      <c r="AB1104" s="188"/>
    </row>
    <row r="1105" spans="1:28" s="210" customFormat="1" ht="12.75">
      <c r="A1105" s="241"/>
      <c r="B1105" s="239"/>
      <c r="C1105" s="239"/>
      <c r="D1105" s="239"/>
      <c r="E1105" s="239"/>
      <c r="F1105" s="138"/>
      <c r="G1105" s="138"/>
      <c r="H1105" s="138"/>
      <c r="I1105" s="138"/>
      <c r="J1105" s="138"/>
      <c r="K1105" s="138"/>
      <c r="L1105" s="138"/>
      <c r="M1105" s="138"/>
      <c r="N1105" s="138"/>
      <c r="O1105" s="138"/>
      <c r="P1105" s="239"/>
      <c r="Q1105" s="239"/>
      <c r="R1105" s="239"/>
      <c r="S1105" s="240"/>
      <c r="T1105" s="239"/>
      <c r="U1105" s="239"/>
      <c r="V1105" s="239"/>
      <c r="W1105" s="239"/>
      <c r="X1105" s="239"/>
      <c r="Y1105" s="239"/>
      <c r="Z1105" s="239"/>
      <c r="AA1105" s="239"/>
      <c r="AB1105" s="188"/>
    </row>
    <row r="1106" spans="1:28" s="210" customFormat="1" ht="12.75">
      <c r="A1106" s="241"/>
      <c r="B1106" s="239"/>
      <c r="C1106" s="239"/>
      <c r="D1106" s="239"/>
      <c r="E1106" s="239"/>
      <c r="F1106" s="138"/>
      <c r="G1106" s="138"/>
      <c r="H1106" s="138"/>
      <c r="I1106" s="138"/>
      <c r="J1106" s="138"/>
      <c r="K1106" s="138"/>
      <c r="L1106" s="138"/>
      <c r="M1106" s="138"/>
      <c r="N1106" s="138"/>
      <c r="O1106" s="138"/>
      <c r="P1106" s="239"/>
      <c r="Q1106" s="239"/>
      <c r="R1106" s="239"/>
      <c r="S1106" s="240"/>
      <c r="T1106" s="239"/>
      <c r="U1106" s="239"/>
      <c r="V1106" s="239"/>
      <c r="W1106" s="239"/>
      <c r="X1106" s="239"/>
      <c r="Y1106" s="239"/>
      <c r="Z1106" s="239"/>
      <c r="AA1106" s="239"/>
      <c r="AB1106" s="188"/>
    </row>
    <row r="1107" spans="1:28" s="210" customFormat="1" ht="12.75">
      <c r="A1107" s="241"/>
      <c r="B1107" s="239"/>
      <c r="C1107" s="239"/>
      <c r="D1107" s="239"/>
      <c r="E1107" s="239"/>
      <c r="F1107" s="138"/>
      <c r="G1107" s="138"/>
      <c r="H1107" s="138"/>
      <c r="I1107" s="138"/>
      <c r="J1107" s="138"/>
      <c r="K1107" s="138"/>
      <c r="L1107" s="138"/>
      <c r="M1107" s="138"/>
      <c r="N1107" s="138"/>
      <c r="O1107" s="138"/>
      <c r="P1107" s="239"/>
      <c r="Q1107" s="239"/>
      <c r="R1107" s="239"/>
      <c r="S1107" s="240"/>
      <c r="T1107" s="239"/>
      <c r="U1107" s="239"/>
      <c r="V1107" s="239"/>
      <c r="W1107" s="239"/>
      <c r="X1107" s="239"/>
      <c r="Y1107" s="239"/>
      <c r="Z1107" s="239"/>
      <c r="AA1107" s="239"/>
      <c r="AB1107" s="188"/>
    </row>
    <row r="1108" spans="1:28" s="210" customFormat="1" ht="12.75">
      <c r="A1108" s="241"/>
      <c r="B1108" s="239"/>
      <c r="C1108" s="239"/>
      <c r="D1108" s="239"/>
      <c r="E1108" s="239"/>
      <c r="F1108" s="138"/>
      <c r="G1108" s="138"/>
      <c r="H1108" s="138"/>
      <c r="I1108" s="138"/>
      <c r="J1108" s="138"/>
      <c r="K1108" s="138"/>
      <c r="L1108" s="138"/>
      <c r="M1108" s="138"/>
      <c r="N1108" s="138"/>
      <c r="O1108" s="138"/>
      <c r="P1108" s="239"/>
      <c r="Q1108" s="239"/>
      <c r="R1108" s="239"/>
      <c r="S1108" s="240"/>
      <c r="T1108" s="239"/>
      <c r="U1108" s="239"/>
      <c r="V1108" s="239"/>
      <c r="W1108" s="239"/>
      <c r="X1108" s="239"/>
      <c r="Y1108" s="239"/>
      <c r="Z1108" s="239"/>
      <c r="AA1108" s="239"/>
      <c r="AB1108" s="188"/>
    </row>
    <row r="1109" spans="1:28" s="210" customFormat="1" ht="12.75">
      <c r="A1109" s="241"/>
      <c r="B1109" s="239"/>
      <c r="C1109" s="239"/>
      <c r="D1109" s="239"/>
      <c r="E1109" s="239"/>
      <c r="F1109" s="138"/>
      <c r="G1109" s="138"/>
      <c r="H1109" s="138"/>
      <c r="I1109" s="138"/>
      <c r="J1109" s="138"/>
      <c r="K1109" s="138"/>
      <c r="L1109" s="138"/>
      <c r="M1109" s="138"/>
      <c r="N1109" s="138"/>
      <c r="O1109" s="138"/>
      <c r="P1109" s="239"/>
      <c r="Q1109" s="239"/>
      <c r="R1109" s="239"/>
      <c r="S1109" s="240"/>
      <c r="T1109" s="239"/>
      <c r="U1109" s="239"/>
      <c r="V1109" s="239"/>
      <c r="W1109" s="239"/>
      <c r="X1109" s="239"/>
      <c r="Y1109" s="239"/>
      <c r="Z1109" s="239"/>
      <c r="AA1109" s="239"/>
      <c r="AB1109" s="188"/>
    </row>
    <row r="1110" spans="1:28" s="210" customFormat="1" ht="12.75">
      <c r="A1110" s="241"/>
      <c r="B1110" s="239"/>
      <c r="C1110" s="239"/>
      <c r="D1110" s="239"/>
      <c r="E1110" s="239"/>
      <c r="F1110" s="138"/>
      <c r="G1110" s="138"/>
      <c r="H1110" s="138"/>
      <c r="I1110" s="138"/>
      <c r="J1110" s="138"/>
      <c r="K1110" s="138"/>
      <c r="L1110" s="138"/>
      <c r="M1110" s="138"/>
      <c r="N1110" s="138"/>
      <c r="O1110" s="138"/>
      <c r="P1110" s="239"/>
      <c r="Q1110" s="239"/>
      <c r="R1110" s="239"/>
      <c r="S1110" s="240"/>
      <c r="T1110" s="239"/>
      <c r="U1110" s="239"/>
      <c r="V1110" s="239"/>
      <c r="W1110" s="239"/>
      <c r="X1110" s="239"/>
      <c r="Y1110" s="239"/>
      <c r="Z1110" s="239"/>
      <c r="AA1110" s="239"/>
      <c r="AB1110" s="188"/>
    </row>
    <row r="1111" spans="1:28" s="210" customFormat="1" ht="12.75">
      <c r="A1111" s="241"/>
      <c r="B1111" s="239"/>
      <c r="C1111" s="239"/>
      <c r="D1111" s="239"/>
      <c r="E1111" s="239"/>
      <c r="F1111" s="138"/>
      <c r="G1111" s="138"/>
      <c r="H1111" s="138"/>
      <c r="I1111" s="138"/>
      <c r="J1111" s="138"/>
      <c r="K1111" s="138"/>
      <c r="L1111" s="138"/>
      <c r="M1111" s="138"/>
      <c r="N1111" s="138"/>
      <c r="O1111" s="138"/>
      <c r="P1111" s="239"/>
      <c r="Q1111" s="239"/>
      <c r="R1111" s="239"/>
      <c r="S1111" s="240"/>
      <c r="T1111" s="239"/>
      <c r="U1111" s="239"/>
      <c r="V1111" s="239"/>
      <c r="W1111" s="239"/>
      <c r="X1111" s="239"/>
      <c r="Y1111" s="239"/>
      <c r="Z1111" s="239"/>
      <c r="AA1111" s="239"/>
      <c r="AB1111" s="188"/>
    </row>
    <row r="1112" spans="1:28" s="210" customFormat="1" ht="12.75">
      <c r="A1112" s="241"/>
      <c r="B1112" s="239"/>
      <c r="C1112" s="239"/>
      <c r="D1112" s="239"/>
      <c r="E1112" s="239"/>
      <c r="F1112" s="138"/>
      <c r="G1112" s="138"/>
      <c r="H1112" s="138"/>
      <c r="I1112" s="138"/>
      <c r="J1112" s="138"/>
      <c r="K1112" s="138"/>
      <c r="L1112" s="138"/>
      <c r="M1112" s="138"/>
      <c r="N1112" s="138"/>
      <c r="O1112" s="138"/>
      <c r="P1112" s="239"/>
      <c r="Q1112" s="239"/>
      <c r="R1112" s="239"/>
      <c r="S1112" s="240"/>
      <c r="T1112" s="239"/>
      <c r="U1112" s="239"/>
      <c r="V1112" s="239"/>
      <c r="W1112" s="239"/>
      <c r="X1112" s="239"/>
      <c r="Y1112" s="239"/>
      <c r="Z1112" s="239"/>
      <c r="AA1112" s="239"/>
      <c r="AB1112" s="188"/>
    </row>
    <row r="1113" spans="1:28" s="210" customFormat="1" ht="12.75">
      <c r="A1113" s="241"/>
      <c r="B1113" s="239"/>
      <c r="C1113" s="239"/>
      <c r="D1113" s="239"/>
      <c r="E1113" s="239"/>
      <c r="F1113" s="138"/>
      <c r="G1113" s="138"/>
      <c r="H1113" s="138"/>
      <c r="I1113" s="138"/>
      <c r="J1113" s="138"/>
      <c r="K1113" s="138"/>
      <c r="L1113" s="138"/>
      <c r="M1113" s="138"/>
      <c r="N1113" s="138"/>
      <c r="O1113" s="138"/>
      <c r="P1113" s="239"/>
      <c r="Q1113" s="239"/>
      <c r="R1113" s="239"/>
      <c r="S1113" s="240"/>
      <c r="T1113" s="239"/>
      <c r="U1113" s="239"/>
      <c r="V1113" s="239"/>
      <c r="W1113" s="239"/>
      <c r="X1113" s="239"/>
      <c r="Y1113" s="239"/>
      <c r="Z1113" s="239"/>
      <c r="AA1113" s="239"/>
      <c r="AB1113" s="188"/>
    </row>
    <row r="1114" spans="1:28" s="210" customFormat="1" ht="12.75">
      <c r="A1114" s="241"/>
      <c r="B1114" s="239"/>
      <c r="C1114" s="239"/>
      <c r="D1114" s="239"/>
      <c r="E1114" s="239"/>
      <c r="F1114" s="138"/>
      <c r="G1114" s="138"/>
      <c r="H1114" s="138"/>
      <c r="I1114" s="138"/>
      <c r="J1114" s="138"/>
      <c r="K1114" s="138"/>
      <c r="L1114" s="138"/>
      <c r="M1114" s="138"/>
      <c r="N1114" s="138"/>
      <c r="O1114" s="138"/>
      <c r="P1114" s="239"/>
      <c r="Q1114" s="239"/>
      <c r="R1114" s="239"/>
      <c r="S1114" s="240"/>
      <c r="T1114" s="239"/>
      <c r="U1114" s="239"/>
      <c r="V1114" s="239"/>
      <c r="W1114" s="239"/>
      <c r="X1114" s="239"/>
      <c r="Y1114" s="239"/>
      <c r="Z1114" s="239"/>
      <c r="AA1114" s="239"/>
      <c r="AB1114" s="188"/>
    </row>
    <row r="1115" spans="1:28" s="210" customFormat="1" ht="12.75">
      <c r="A1115" s="241"/>
      <c r="B1115" s="239"/>
      <c r="C1115" s="239"/>
      <c r="D1115" s="239"/>
      <c r="E1115" s="239"/>
      <c r="F1115" s="138"/>
      <c r="G1115" s="138"/>
      <c r="H1115" s="138"/>
      <c r="I1115" s="138"/>
      <c r="J1115" s="138"/>
      <c r="K1115" s="138"/>
      <c r="L1115" s="138"/>
      <c r="M1115" s="138"/>
      <c r="N1115" s="138"/>
      <c r="O1115" s="138"/>
      <c r="P1115" s="239"/>
      <c r="Q1115" s="239"/>
      <c r="R1115" s="239"/>
      <c r="S1115" s="240"/>
      <c r="T1115" s="239"/>
      <c r="U1115" s="239"/>
      <c r="V1115" s="239"/>
      <c r="W1115" s="239"/>
      <c r="X1115" s="239"/>
      <c r="Y1115" s="239"/>
      <c r="Z1115" s="239"/>
      <c r="AA1115" s="239"/>
      <c r="AB1115" s="188"/>
    </row>
    <row r="1116" spans="1:28" s="210" customFormat="1" ht="12.75">
      <c r="A1116" s="241"/>
      <c r="B1116" s="239"/>
      <c r="C1116" s="239"/>
      <c r="D1116" s="239"/>
      <c r="E1116" s="239"/>
      <c r="F1116" s="138"/>
      <c r="G1116" s="138"/>
      <c r="H1116" s="138"/>
      <c r="I1116" s="138"/>
      <c r="J1116" s="138"/>
      <c r="K1116" s="138"/>
      <c r="L1116" s="138"/>
      <c r="M1116" s="138"/>
      <c r="N1116" s="138"/>
      <c r="O1116" s="138"/>
      <c r="P1116" s="239"/>
      <c r="Q1116" s="239"/>
      <c r="R1116" s="239"/>
      <c r="S1116" s="240"/>
      <c r="T1116" s="239"/>
      <c r="U1116" s="239"/>
      <c r="V1116" s="239"/>
      <c r="W1116" s="239"/>
      <c r="X1116" s="239"/>
      <c r="Y1116" s="239"/>
      <c r="Z1116" s="239"/>
      <c r="AA1116" s="239"/>
      <c r="AB1116" s="188"/>
    </row>
    <row r="1117" spans="1:28" s="210" customFormat="1" ht="12.75">
      <c r="A1117" s="241"/>
      <c r="B1117" s="239"/>
      <c r="C1117" s="239"/>
      <c r="D1117" s="239"/>
      <c r="E1117" s="239"/>
      <c r="F1117" s="138"/>
      <c r="G1117" s="138"/>
      <c r="H1117" s="138"/>
      <c r="I1117" s="138"/>
      <c r="J1117" s="138"/>
      <c r="K1117" s="138"/>
      <c r="L1117" s="138"/>
      <c r="M1117" s="138"/>
      <c r="N1117" s="138"/>
      <c r="O1117" s="138"/>
      <c r="P1117" s="239"/>
      <c r="Q1117" s="239"/>
      <c r="R1117" s="239"/>
      <c r="S1117" s="240"/>
      <c r="T1117" s="239"/>
      <c r="U1117" s="239"/>
      <c r="V1117" s="239"/>
      <c r="W1117" s="239"/>
      <c r="X1117" s="239"/>
      <c r="Y1117" s="239"/>
      <c r="Z1117" s="239"/>
      <c r="AA1117" s="239"/>
      <c r="AB1117" s="188"/>
    </row>
    <row r="1118" spans="1:28" s="210" customFormat="1" ht="12.75">
      <c r="A1118" s="241"/>
      <c r="B1118" s="239"/>
      <c r="C1118" s="239"/>
      <c r="D1118" s="239"/>
      <c r="E1118" s="239"/>
      <c r="F1118" s="138"/>
      <c r="G1118" s="138"/>
      <c r="H1118" s="138"/>
      <c r="I1118" s="138"/>
      <c r="J1118" s="138"/>
      <c r="K1118" s="138"/>
      <c r="L1118" s="138"/>
      <c r="M1118" s="138"/>
      <c r="N1118" s="138"/>
      <c r="O1118" s="138"/>
      <c r="P1118" s="239"/>
      <c r="Q1118" s="239"/>
      <c r="R1118" s="239"/>
      <c r="S1118" s="240"/>
      <c r="T1118" s="239"/>
      <c r="U1118" s="239"/>
      <c r="V1118" s="239"/>
      <c r="W1118" s="239"/>
      <c r="X1118" s="239"/>
      <c r="Y1118" s="239"/>
      <c r="Z1118" s="239"/>
      <c r="AA1118" s="239"/>
      <c r="AB1118" s="188"/>
    </row>
    <row r="1119" spans="1:28" s="210" customFormat="1" ht="12.75">
      <c r="A1119" s="241"/>
      <c r="B1119" s="239"/>
      <c r="C1119" s="239"/>
      <c r="D1119" s="239"/>
      <c r="E1119" s="239"/>
      <c r="F1119" s="138"/>
      <c r="G1119" s="138"/>
      <c r="H1119" s="138"/>
      <c r="I1119" s="138"/>
      <c r="J1119" s="138"/>
      <c r="K1119" s="138"/>
      <c r="L1119" s="138"/>
      <c r="M1119" s="138"/>
      <c r="N1119" s="138"/>
      <c r="O1119" s="138"/>
      <c r="P1119" s="239"/>
      <c r="Q1119" s="239"/>
      <c r="R1119" s="239"/>
      <c r="S1119" s="240"/>
      <c r="T1119" s="239"/>
      <c r="U1119" s="239"/>
      <c r="V1119" s="239"/>
      <c r="W1119" s="239"/>
      <c r="X1119" s="239"/>
      <c r="Y1119" s="239"/>
      <c r="Z1119" s="239"/>
      <c r="AA1119" s="239"/>
      <c r="AB1119" s="188"/>
    </row>
    <row r="1120" spans="1:28" s="210" customFormat="1" ht="12.75">
      <c r="A1120" s="241"/>
      <c r="B1120" s="239"/>
      <c r="C1120" s="239"/>
      <c r="D1120" s="239"/>
      <c r="E1120" s="239"/>
      <c r="F1120" s="138"/>
      <c r="G1120" s="138"/>
      <c r="H1120" s="138"/>
      <c r="I1120" s="138"/>
      <c r="J1120" s="138"/>
      <c r="K1120" s="138"/>
      <c r="L1120" s="138"/>
      <c r="M1120" s="138"/>
      <c r="N1120" s="138"/>
      <c r="O1120" s="138"/>
      <c r="P1120" s="239"/>
      <c r="Q1120" s="239"/>
      <c r="R1120" s="239"/>
      <c r="S1120" s="240"/>
      <c r="T1120" s="239"/>
      <c r="U1120" s="239"/>
      <c r="V1120" s="239"/>
      <c r="W1120" s="239"/>
      <c r="X1120" s="239"/>
      <c r="Y1120" s="239"/>
      <c r="Z1120" s="239"/>
      <c r="AA1120" s="239"/>
      <c r="AB1120" s="188"/>
    </row>
    <row r="1121" spans="1:28" s="210" customFormat="1" ht="12.75">
      <c r="A1121" s="241"/>
      <c r="B1121" s="239"/>
      <c r="C1121" s="239"/>
      <c r="D1121" s="239"/>
      <c r="E1121" s="239"/>
      <c r="F1121" s="138"/>
      <c r="G1121" s="138"/>
      <c r="H1121" s="138"/>
      <c r="I1121" s="138"/>
      <c r="J1121" s="138"/>
      <c r="K1121" s="138"/>
      <c r="L1121" s="138"/>
      <c r="M1121" s="138"/>
      <c r="N1121" s="138"/>
      <c r="O1121" s="138"/>
      <c r="P1121" s="239"/>
      <c r="Q1121" s="239"/>
      <c r="R1121" s="239"/>
      <c r="S1121" s="240"/>
      <c r="T1121" s="239"/>
      <c r="U1121" s="239"/>
      <c r="V1121" s="239"/>
      <c r="W1121" s="239"/>
      <c r="X1121" s="239"/>
      <c r="Y1121" s="239"/>
      <c r="Z1121" s="239"/>
      <c r="AA1121" s="239"/>
      <c r="AB1121" s="188"/>
    </row>
    <row r="1122" spans="1:28" s="210" customFormat="1" ht="12.75">
      <c r="A1122" s="241"/>
      <c r="B1122" s="239"/>
      <c r="C1122" s="239"/>
      <c r="D1122" s="239"/>
      <c r="E1122" s="239"/>
      <c r="F1122" s="138"/>
      <c r="G1122" s="138"/>
      <c r="H1122" s="138"/>
      <c r="I1122" s="138"/>
      <c r="J1122" s="138"/>
      <c r="K1122" s="138"/>
      <c r="L1122" s="138"/>
      <c r="M1122" s="138"/>
      <c r="N1122" s="138"/>
      <c r="O1122" s="138"/>
      <c r="P1122" s="239"/>
      <c r="Q1122" s="239"/>
      <c r="R1122" s="239"/>
      <c r="S1122" s="240"/>
      <c r="T1122" s="239"/>
      <c r="U1122" s="239"/>
      <c r="V1122" s="239"/>
      <c r="W1122" s="239"/>
      <c r="X1122" s="239"/>
      <c r="Y1122" s="239"/>
      <c r="Z1122" s="239"/>
      <c r="AA1122" s="239"/>
      <c r="AB1122" s="188"/>
    </row>
    <row r="1123" spans="1:28" s="210" customFormat="1" ht="12.75">
      <c r="A1123" s="241"/>
      <c r="B1123" s="239"/>
      <c r="C1123" s="239"/>
      <c r="D1123" s="239"/>
      <c r="E1123" s="239"/>
      <c r="F1123" s="138"/>
      <c r="G1123" s="138"/>
      <c r="H1123" s="138"/>
      <c r="I1123" s="138"/>
      <c r="J1123" s="138"/>
      <c r="K1123" s="138"/>
      <c r="L1123" s="138"/>
      <c r="M1123" s="138"/>
      <c r="N1123" s="138"/>
      <c r="O1123" s="138"/>
      <c r="P1123" s="239"/>
      <c r="Q1123" s="239"/>
      <c r="R1123" s="239"/>
      <c r="S1123" s="240"/>
      <c r="T1123" s="239"/>
      <c r="U1123" s="239"/>
      <c r="V1123" s="239"/>
      <c r="W1123" s="239"/>
      <c r="X1123" s="239"/>
      <c r="Y1123" s="239"/>
      <c r="Z1123" s="239"/>
      <c r="AA1123" s="239"/>
      <c r="AB1123" s="188"/>
    </row>
    <row r="1124" spans="1:28" s="210" customFormat="1" ht="12.75">
      <c r="A1124" s="241"/>
      <c r="B1124" s="239"/>
      <c r="C1124" s="239"/>
      <c r="D1124" s="239"/>
      <c r="E1124" s="239"/>
      <c r="F1124" s="138"/>
      <c r="G1124" s="138"/>
      <c r="H1124" s="138"/>
      <c r="I1124" s="138"/>
      <c r="J1124" s="138"/>
      <c r="K1124" s="138"/>
      <c r="L1124" s="138"/>
      <c r="M1124" s="138"/>
      <c r="N1124" s="138"/>
      <c r="O1124" s="138"/>
      <c r="P1124" s="239"/>
      <c r="Q1124" s="239"/>
      <c r="R1124" s="239"/>
      <c r="S1124" s="240"/>
      <c r="T1124" s="239"/>
      <c r="U1124" s="239"/>
      <c r="V1124" s="239"/>
      <c r="W1124" s="239"/>
      <c r="X1124" s="239"/>
      <c r="Y1124" s="239"/>
      <c r="Z1124" s="239"/>
      <c r="AA1124" s="239"/>
      <c r="AB1124" s="188"/>
    </row>
    <row r="1125" spans="1:28" s="210" customFormat="1" ht="12.75">
      <c r="A1125" s="241"/>
      <c r="B1125" s="239"/>
      <c r="C1125" s="239"/>
      <c r="D1125" s="239"/>
      <c r="E1125" s="239"/>
      <c r="F1125" s="138"/>
      <c r="G1125" s="138"/>
      <c r="H1125" s="138"/>
      <c r="I1125" s="138"/>
      <c r="J1125" s="138"/>
      <c r="K1125" s="138"/>
      <c r="L1125" s="138"/>
      <c r="M1125" s="138"/>
      <c r="N1125" s="138"/>
      <c r="O1125" s="138"/>
      <c r="P1125" s="239"/>
      <c r="Q1125" s="239"/>
      <c r="R1125" s="239"/>
      <c r="S1125" s="240"/>
      <c r="T1125" s="239"/>
      <c r="U1125" s="239"/>
      <c r="V1125" s="239"/>
      <c r="W1125" s="239"/>
      <c r="X1125" s="239"/>
      <c r="Y1125" s="239"/>
      <c r="Z1125" s="239"/>
      <c r="AA1125" s="239"/>
      <c r="AB1125" s="188"/>
    </row>
    <row r="1126" spans="1:28" s="210" customFormat="1" ht="12.75">
      <c r="A1126" s="241"/>
      <c r="B1126" s="239"/>
      <c r="C1126" s="239"/>
      <c r="D1126" s="239"/>
      <c r="E1126" s="239"/>
      <c r="F1126" s="138"/>
      <c r="G1126" s="138"/>
      <c r="H1126" s="138"/>
      <c r="I1126" s="138"/>
      <c r="J1126" s="138"/>
      <c r="K1126" s="138"/>
      <c r="L1126" s="138"/>
      <c r="M1126" s="138"/>
      <c r="N1126" s="138"/>
      <c r="O1126" s="138"/>
      <c r="P1126" s="239"/>
      <c r="Q1126" s="239"/>
      <c r="R1126" s="239"/>
      <c r="S1126" s="240"/>
      <c r="T1126" s="239"/>
      <c r="U1126" s="239"/>
      <c r="V1126" s="239"/>
      <c r="W1126" s="239"/>
      <c r="X1126" s="239"/>
      <c r="Y1126" s="239"/>
      <c r="Z1126" s="239"/>
      <c r="AA1126" s="239"/>
      <c r="AB1126" s="188"/>
    </row>
    <row r="1127" spans="1:28" s="210" customFormat="1" ht="12.75">
      <c r="A1127" s="241"/>
      <c r="B1127" s="239"/>
      <c r="C1127" s="239"/>
      <c r="D1127" s="239"/>
      <c r="E1127" s="239"/>
      <c r="F1127" s="138"/>
      <c r="G1127" s="138"/>
      <c r="H1127" s="138"/>
      <c r="I1127" s="138"/>
      <c r="J1127" s="138"/>
      <c r="K1127" s="138"/>
      <c r="L1127" s="138"/>
      <c r="M1127" s="138"/>
      <c r="N1127" s="138"/>
      <c r="O1127" s="138"/>
      <c r="P1127" s="239"/>
      <c r="Q1127" s="239"/>
      <c r="R1127" s="239"/>
      <c r="S1127" s="240"/>
      <c r="T1127" s="239"/>
      <c r="U1127" s="239"/>
      <c r="V1127" s="239"/>
      <c r="W1127" s="239"/>
      <c r="X1127" s="239"/>
      <c r="Y1127" s="239"/>
      <c r="Z1127" s="239"/>
      <c r="AA1127" s="239"/>
      <c r="AB1127" s="188"/>
    </row>
    <row r="1128" spans="1:28" s="210" customFormat="1" ht="12.75">
      <c r="A1128" s="241"/>
      <c r="B1128" s="239"/>
      <c r="C1128" s="239"/>
      <c r="D1128" s="239"/>
      <c r="E1128" s="239"/>
      <c r="F1128" s="138"/>
      <c r="G1128" s="138"/>
      <c r="H1128" s="138"/>
      <c r="I1128" s="138"/>
      <c r="J1128" s="138"/>
      <c r="K1128" s="138"/>
      <c r="L1128" s="138"/>
      <c r="M1128" s="138"/>
      <c r="N1128" s="138"/>
      <c r="O1128" s="138"/>
      <c r="P1128" s="239"/>
      <c r="Q1128" s="239"/>
      <c r="R1128" s="239"/>
      <c r="S1128" s="240"/>
      <c r="T1128" s="239"/>
      <c r="U1128" s="239"/>
      <c r="V1128" s="239"/>
      <c r="W1128" s="239"/>
      <c r="X1128" s="239"/>
      <c r="Y1128" s="239"/>
      <c r="Z1128" s="239"/>
      <c r="AA1128" s="239"/>
      <c r="AB1128" s="188"/>
    </row>
    <row r="1129" spans="1:28" s="210" customFormat="1" ht="12.75">
      <c r="A1129" s="241"/>
      <c r="B1129" s="239"/>
      <c r="C1129" s="239"/>
      <c r="D1129" s="239"/>
      <c r="E1129" s="239"/>
      <c r="F1129" s="138"/>
      <c r="G1129" s="138"/>
      <c r="H1129" s="138"/>
      <c r="I1129" s="138"/>
      <c r="J1129" s="138"/>
      <c r="K1129" s="138"/>
      <c r="L1129" s="138"/>
      <c r="M1129" s="138"/>
      <c r="N1129" s="138"/>
      <c r="O1129" s="138"/>
      <c r="P1129" s="239"/>
      <c r="Q1129" s="239"/>
      <c r="R1129" s="239"/>
      <c r="S1129" s="240"/>
      <c r="T1129" s="239"/>
      <c r="U1129" s="239"/>
      <c r="V1129" s="239"/>
      <c r="W1129" s="239"/>
      <c r="X1129" s="239"/>
      <c r="Y1129" s="239"/>
      <c r="Z1129" s="239"/>
      <c r="AA1129" s="239"/>
      <c r="AB1129" s="188"/>
    </row>
    <row r="1130" spans="1:28" s="210" customFormat="1" ht="12.75">
      <c r="A1130" s="241"/>
      <c r="B1130" s="239"/>
      <c r="C1130" s="239"/>
      <c r="D1130" s="239"/>
      <c r="E1130" s="239"/>
      <c r="F1130" s="138"/>
      <c r="G1130" s="138"/>
      <c r="H1130" s="138"/>
      <c r="I1130" s="138"/>
      <c r="J1130" s="138"/>
      <c r="K1130" s="138"/>
      <c r="L1130" s="138"/>
      <c r="M1130" s="138"/>
      <c r="N1130" s="138"/>
      <c r="O1130" s="138"/>
      <c r="P1130" s="239"/>
      <c r="Q1130" s="239"/>
      <c r="R1130" s="239"/>
      <c r="S1130" s="240"/>
      <c r="T1130" s="239"/>
      <c r="U1130" s="239"/>
      <c r="V1130" s="239"/>
      <c r="W1130" s="239"/>
      <c r="X1130" s="239"/>
      <c r="Y1130" s="239"/>
      <c r="Z1130" s="239"/>
      <c r="AA1130" s="239"/>
      <c r="AB1130" s="188"/>
    </row>
    <row r="1131" spans="1:28" s="210" customFormat="1" ht="12.75">
      <c r="A1131" s="241"/>
      <c r="B1131" s="239"/>
      <c r="C1131" s="239"/>
      <c r="D1131" s="239"/>
      <c r="E1131" s="239"/>
      <c r="F1131" s="138"/>
      <c r="G1131" s="138"/>
      <c r="H1131" s="138"/>
      <c r="I1131" s="138"/>
      <c r="J1131" s="138"/>
      <c r="K1131" s="138"/>
      <c r="L1131" s="138"/>
      <c r="M1131" s="138"/>
      <c r="N1131" s="138"/>
      <c r="O1131" s="138"/>
      <c r="P1131" s="239"/>
      <c r="Q1131" s="239"/>
      <c r="R1131" s="239"/>
      <c r="S1131" s="240"/>
      <c r="T1131" s="239"/>
      <c r="U1131" s="239"/>
      <c r="V1131" s="239"/>
      <c r="W1131" s="239"/>
      <c r="X1131" s="239"/>
      <c r="Y1131" s="239"/>
      <c r="Z1131" s="239"/>
      <c r="AA1131" s="239"/>
      <c r="AB1131" s="188"/>
    </row>
    <row r="1132" spans="1:28" s="210" customFormat="1" ht="12.75">
      <c r="A1132" s="241"/>
      <c r="B1132" s="239"/>
      <c r="C1132" s="239"/>
      <c r="D1132" s="239"/>
      <c r="E1132" s="239"/>
      <c r="F1132" s="138"/>
      <c r="G1132" s="138"/>
      <c r="H1132" s="138"/>
      <c r="I1132" s="138"/>
      <c r="J1132" s="138"/>
      <c r="K1132" s="138"/>
      <c r="L1132" s="138"/>
      <c r="M1132" s="138"/>
      <c r="N1132" s="138"/>
      <c r="O1132" s="138"/>
      <c r="P1132" s="239"/>
      <c r="Q1132" s="239"/>
      <c r="R1132" s="239"/>
      <c r="S1132" s="240"/>
      <c r="T1132" s="239"/>
      <c r="U1132" s="239"/>
      <c r="V1132" s="239"/>
      <c r="W1132" s="239"/>
      <c r="X1132" s="239"/>
      <c r="Y1132" s="239"/>
      <c r="Z1132" s="239"/>
      <c r="AA1132" s="239"/>
      <c r="AB1132" s="188"/>
    </row>
    <row r="1133" spans="1:28" s="210" customFormat="1" ht="12.75">
      <c r="A1133" s="241"/>
      <c r="B1133" s="239"/>
      <c r="C1133" s="239"/>
      <c r="D1133" s="239"/>
      <c r="E1133" s="239"/>
      <c r="F1133" s="138"/>
      <c r="G1133" s="138"/>
      <c r="H1133" s="138"/>
      <c r="I1133" s="138"/>
      <c r="J1133" s="138"/>
      <c r="K1133" s="138"/>
      <c r="L1133" s="138"/>
      <c r="M1133" s="138"/>
      <c r="N1133" s="138"/>
      <c r="O1133" s="138"/>
      <c r="P1133" s="239"/>
      <c r="Q1133" s="239"/>
      <c r="R1133" s="239"/>
      <c r="S1133" s="240"/>
      <c r="T1133" s="239"/>
      <c r="U1133" s="239"/>
      <c r="V1133" s="239"/>
      <c r="W1133" s="239"/>
      <c r="X1133" s="239"/>
      <c r="Y1133" s="239"/>
      <c r="Z1133" s="239"/>
      <c r="AA1133" s="239"/>
      <c r="AB1133" s="188"/>
    </row>
    <row r="1134" spans="1:28" s="210" customFormat="1" ht="12.75">
      <c r="A1134" s="241"/>
      <c r="B1134" s="239"/>
      <c r="C1134" s="239"/>
      <c r="D1134" s="239"/>
      <c r="E1134" s="239"/>
      <c r="F1134" s="138"/>
      <c r="G1134" s="138"/>
      <c r="H1134" s="138"/>
      <c r="I1134" s="138"/>
      <c r="J1134" s="138"/>
      <c r="K1134" s="138"/>
      <c r="L1134" s="138"/>
      <c r="M1134" s="138"/>
      <c r="N1134" s="138"/>
      <c r="O1134" s="138"/>
      <c r="P1134" s="239"/>
      <c r="Q1134" s="239"/>
      <c r="R1134" s="239"/>
      <c r="S1134" s="240"/>
      <c r="T1134" s="239"/>
      <c r="U1134" s="239"/>
      <c r="V1134" s="239"/>
      <c r="W1134" s="239"/>
      <c r="X1134" s="239"/>
      <c r="Y1134" s="239"/>
      <c r="Z1134" s="239"/>
      <c r="AA1134" s="239"/>
      <c r="AB1134" s="188"/>
    </row>
    <row r="1135" spans="1:28" s="210" customFormat="1" ht="12.75">
      <c r="A1135" s="241"/>
      <c r="B1135" s="239"/>
      <c r="C1135" s="239"/>
      <c r="D1135" s="239"/>
      <c r="E1135" s="239"/>
      <c r="F1135" s="138"/>
      <c r="G1135" s="138"/>
      <c r="H1135" s="138"/>
      <c r="I1135" s="138"/>
      <c r="J1135" s="138"/>
      <c r="K1135" s="138"/>
      <c r="L1135" s="138"/>
      <c r="M1135" s="138"/>
      <c r="N1135" s="138"/>
      <c r="O1135" s="138"/>
      <c r="P1135" s="239"/>
      <c r="Q1135" s="239"/>
      <c r="R1135" s="239"/>
      <c r="S1135" s="240"/>
      <c r="T1135" s="239"/>
      <c r="U1135" s="239"/>
      <c r="V1135" s="239"/>
      <c r="W1135" s="239"/>
      <c r="X1135" s="239"/>
      <c r="Y1135" s="239"/>
      <c r="Z1135" s="239"/>
      <c r="AA1135" s="239"/>
      <c r="AB1135" s="188"/>
    </row>
    <row r="1136" spans="1:28" s="210" customFormat="1" ht="12.75">
      <c r="A1136" s="241"/>
      <c r="B1136" s="239"/>
      <c r="C1136" s="239"/>
      <c r="D1136" s="239"/>
      <c r="E1136" s="239"/>
      <c r="F1136" s="138"/>
      <c r="G1136" s="138"/>
      <c r="H1136" s="138"/>
      <c r="I1136" s="138"/>
      <c r="J1136" s="138"/>
      <c r="K1136" s="138"/>
      <c r="L1136" s="138"/>
      <c r="M1136" s="138"/>
      <c r="N1136" s="138"/>
      <c r="O1136" s="138"/>
      <c r="P1136" s="239"/>
      <c r="Q1136" s="239"/>
      <c r="R1136" s="239"/>
      <c r="S1136" s="240"/>
      <c r="T1136" s="239"/>
      <c r="U1136" s="239"/>
      <c r="V1136" s="239"/>
      <c r="W1136" s="239"/>
      <c r="X1136" s="239"/>
      <c r="Y1136" s="239"/>
      <c r="Z1136" s="239"/>
      <c r="AA1136" s="239"/>
      <c r="AB1136" s="188"/>
    </row>
    <row r="1137" spans="1:28" s="210" customFormat="1" ht="12.75">
      <c r="A1137" s="241"/>
      <c r="B1137" s="239"/>
      <c r="C1137" s="239"/>
      <c r="D1137" s="239"/>
      <c r="E1137" s="239"/>
      <c r="F1137" s="138"/>
      <c r="G1137" s="138"/>
      <c r="H1137" s="138"/>
      <c r="I1137" s="138"/>
      <c r="J1137" s="138"/>
      <c r="K1137" s="138"/>
      <c r="L1137" s="138"/>
      <c r="M1137" s="138"/>
      <c r="N1137" s="138"/>
      <c r="O1137" s="138"/>
      <c r="P1137" s="239"/>
      <c r="Q1137" s="239"/>
      <c r="R1137" s="239"/>
      <c r="S1137" s="240"/>
      <c r="T1137" s="239"/>
      <c r="U1137" s="239"/>
      <c r="V1137" s="239"/>
      <c r="W1137" s="239"/>
      <c r="X1137" s="239"/>
      <c r="Y1137" s="239"/>
      <c r="Z1137" s="239"/>
      <c r="AA1137" s="239"/>
      <c r="AB1137" s="188"/>
    </row>
    <row r="1138" spans="1:28" s="210" customFormat="1" ht="12.75">
      <c r="A1138" s="241"/>
      <c r="B1138" s="239"/>
      <c r="C1138" s="239"/>
      <c r="D1138" s="239"/>
      <c r="E1138" s="239"/>
      <c r="F1138" s="138"/>
      <c r="G1138" s="138"/>
      <c r="H1138" s="138"/>
      <c r="I1138" s="138"/>
      <c r="J1138" s="138"/>
      <c r="K1138" s="138"/>
      <c r="L1138" s="138"/>
      <c r="M1138" s="138"/>
      <c r="N1138" s="138"/>
      <c r="O1138" s="138"/>
      <c r="P1138" s="239"/>
      <c r="Q1138" s="239"/>
      <c r="R1138" s="239"/>
      <c r="S1138" s="240"/>
      <c r="T1138" s="239"/>
      <c r="U1138" s="239"/>
      <c r="V1138" s="239"/>
      <c r="W1138" s="239"/>
      <c r="X1138" s="239"/>
      <c r="Y1138" s="239"/>
      <c r="Z1138" s="239"/>
      <c r="AA1138" s="239"/>
      <c r="AB1138" s="188"/>
    </row>
    <row r="1139" spans="1:28" s="210" customFormat="1" ht="12.75">
      <c r="A1139" s="241"/>
      <c r="B1139" s="239"/>
      <c r="C1139" s="239"/>
      <c r="D1139" s="239"/>
      <c r="E1139" s="239"/>
      <c r="F1139" s="138"/>
      <c r="G1139" s="138"/>
      <c r="H1139" s="138"/>
      <c r="I1139" s="138"/>
      <c r="J1139" s="138"/>
      <c r="K1139" s="138"/>
      <c r="L1139" s="138"/>
      <c r="M1139" s="138"/>
      <c r="N1139" s="138"/>
      <c r="O1139" s="138"/>
      <c r="P1139" s="239"/>
      <c r="Q1139" s="239"/>
      <c r="R1139" s="239"/>
      <c r="S1139" s="240"/>
      <c r="T1139" s="239"/>
      <c r="U1139" s="239"/>
      <c r="V1139" s="239"/>
      <c r="W1139" s="239"/>
      <c r="X1139" s="239"/>
      <c r="Y1139" s="239"/>
      <c r="Z1139" s="239"/>
      <c r="AA1139" s="239"/>
      <c r="AB1139" s="188"/>
    </row>
    <row r="1140" spans="1:28" s="210" customFormat="1" ht="12.75">
      <c r="A1140" s="241"/>
      <c r="B1140" s="239"/>
      <c r="C1140" s="239"/>
      <c r="D1140" s="239"/>
      <c r="E1140" s="239"/>
      <c r="F1140" s="138"/>
      <c r="G1140" s="138"/>
      <c r="H1140" s="138"/>
      <c r="I1140" s="138"/>
      <c r="J1140" s="138"/>
      <c r="K1140" s="138"/>
      <c r="L1140" s="138"/>
      <c r="M1140" s="138"/>
      <c r="N1140" s="138"/>
      <c r="O1140" s="138"/>
      <c r="P1140" s="239"/>
      <c r="Q1140" s="239"/>
      <c r="R1140" s="239"/>
      <c r="S1140" s="240"/>
      <c r="T1140" s="239"/>
      <c r="U1140" s="239"/>
      <c r="V1140" s="239"/>
      <c r="W1140" s="239"/>
      <c r="X1140" s="239"/>
      <c r="Y1140" s="239"/>
      <c r="Z1140" s="239"/>
      <c r="AA1140" s="239"/>
      <c r="AB1140" s="188"/>
    </row>
    <row r="1141" spans="1:28" s="210" customFormat="1" ht="12.75">
      <c r="A1141" s="241"/>
      <c r="B1141" s="239"/>
      <c r="C1141" s="239"/>
      <c r="D1141" s="239"/>
      <c r="E1141" s="239"/>
      <c r="F1141" s="138"/>
      <c r="G1141" s="138"/>
      <c r="H1141" s="138"/>
      <c r="I1141" s="138"/>
      <c r="J1141" s="138"/>
      <c r="K1141" s="138"/>
      <c r="L1141" s="138"/>
      <c r="M1141" s="138"/>
      <c r="N1141" s="138"/>
      <c r="O1141" s="138"/>
      <c r="P1141" s="239"/>
      <c r="Q1141" s="239"/>
      <c r="R1141" s="239"/>
      <c r="S1141" s="240"/>
      <c r="T1141" s="239"/>
      <c r="U1141" s="239"/>
      <c r="V1141" s="239"/>
      <c r="W1141" s="239"/>
      <c r="X1141" s="239"/>
      <c r="Y1141" s="239"/>
      <c r="Z1141" s="239"/>
      <c r="AA1141" s="239"/>
      <c r="AB1141" s="188"/>
    </row>
    <row r="1142" spans="1:28" s="210" customFormat="1" ht="12.75">
      <c r="A1142" s="241"/>
      <c r="B1142" s="239"/>
      <c r="C1142" s="239"/>
      <c r="D1142" s="239"/>
      <c r="E1142" s="239"/>
      <c r="F1142" s="138"/>
      <c r="G1142" s="138"/>
      <c r="H1142" s="138"/>
      <c r="I1142" s="138"/>
      <c r="J1142" s="138"/>
      <c r="K1142" s="138"/>
      <c r="L1142" s="138"/>
      <c r="M1142" s="138"/>
      <c r="N1142" s="138"/>
      <c r="O1142" s="138"/>
      <c r="P1142" s="239"/>
      <c r="Q1142" s="239"/>
      <c r="R1142" s="239"/>
      <c r="S1142" s="240"/>
      <c r="T1142" s="239"/>
      <c r="U1142" s="239"/>
      <c r="V1142" s="239"/>
      <c r="W1142" s="239"/>
      <c r="X1142" s="239"/>
      <c r="Y1142" s="239"/>
      <c r="Z1142" s="239"/>
      <c r="AA1142" s="239"/>
      <c r="AB1142" s="188"/>
    </row>
    <row r="1143" spans="1:28" s="210" customFormat="1" ht="12.75">
      <c r="A1143" s="241"/>
      <c r="B1143" s="239"/>
      <c r="C1143" s="239"/>
      <c r="D1143" s="239"/>
      <c r="E1143" s="239"/>
      <c r="F1143" s="138"/>
      <c r="G1143" s="138"/>
      <c r="H1143" s="138"/>
      <c r="I1143" s="138"/>
      <c r="J1143" s="138"/>
      <c r="K1143" s="138"/>
      <c r="L1143" s="138"/>
      <c r="M1143" s="138"/>
      <c r="N1143" s="138"/>
      <c r="O1143" s="138"/>
      <c r="P1143" s="239"/>
      <c r="Q1143" s="239"/>
      <c r="R1143" s="239"/>
      <c r="S1143" s="240"/>
      <c r="T1143" s="239"/>
      <c r="U1143" s="239"/>
      <c r="V1143" s="239"/>
      <c r="W1143" s="239"/>
      <c r="X1143" s="239"/>
      <c r="Y1143" s="239"/>
      <c r="Z1143" s="239"/>
      <c r="AA1143" s="239"/>
      <c r="AB1143" s="188"/>
    </row>
    <row r="1144" spans="1:28" s="210" customFormat="1" ht="12.75">
      <c r="A1144" s="241"/>
      <c r="B1144" s="239"/>
      <c r="C1144" s="239"/>
      <c r="D1144" s="239"/>
      <c r="E1144" s="239"/>
      <c r="F1144" s="138"/>
      <c r="G1144" s="138"/>
      <c r="H1144" s="138"/>
      <c r="I1144" s="138"/>
      <c r="J1144" s="138"/>
      <c r="K1144" s="138"/>
      <c r="L1144" s="138"/>
      <c r="M1144" s="138"/>
      <c r="N1144" s="138"/>
      <c r="O1144" s="138"/>
      <c r="P1144" s="239"/>
      <c r="Q1144" s="239"/>
      <c r="R1144" s="239"/>
      <c r="S1144" s="240"/>
      <c r="T1144" s="239"/>
      <c r="U1144" s="239"/>
      <c r="V1144" s="239"/>
      <c r="W1144" s="239"/>
      <c r="X1144" s="239"/>
      <c r="Y1144" s="239"/>
      <c r="Z1144" s="239"/>
      <c r="AA1144" s="239"/>
      <c r="AB1144" s="188"/>
    </row>
    <row r="1145" spans="1:28" s="210" customFormat="1" ht="12.75">
      <c r="A1145" s="241"/>
      <c r="B1145" s="239"/>
      <c r="C1145" s="239"/>
      <c r="D1145" s="239"/>
      <c r="E1145" s="239"/>
      <c r="F1145" s="138"/>
      <c r="G1145" s="138"/>
      <c r="H1145" s="138"/>
      <c r="I1145" s="138"/>
      <c r="J1145" s="138"/>
      <c r="K1145" s="138"/>
      <c r="L1145" s="138"/>
      <c r="M1145" s="138"/>
      <c r="N1145" s="138"/>
      <c r="O1145" s="138"/>
      <c r="P1145" s="239"/>
      <c r="Q1145" s="239"/>
      <c r="R1145" s="239"/>
      <c r="S1145" s="240"/>
      <c r="T1145" s="239"/>
      <c r="U1145" s="239"/>
      <c r="V1145" s="239"/>
      <c r="W1145" s="239"/>
      <c r="X1145" s="239"/>
      <c r="Y1145" s="239"/>
      <c r="Z1145" s="239"/>
      <c r="AA1145" s="239"/>
      <c r="AB1145" s="188"/>
    </row>
    <row r="1146" spans="1:28" s="210" customFormat="1" ht="12.75">
      <c r="A1146" s="241"/>
      <c r="B1146" s="239"/>
      <c r="C1146" s="239"/>
      <c r="D1146" s="239"/>
      <c r="E1146" s="239"/>
      <c r="F1146" s="138"/>
      <c r="G1146" s="138"/>
      <c r="H1146" s="138"/>
      <c r="I1146" s="138"/>
      <c r="J1146" s="138"/>
      <c r="K1146" s="138"/>
      <c r="L1146" s="138"/>
      <c r="M1146" s="138"/>
      <c r="N1146" s="138"/>
      <c r="O1146" s="138"/>
      <c r="P1146" s="239"/>
      <c r="Q1146" s="239"/>
      <c r="R1146" s="239"/>
      <c r="S1146" s="240"/>
      <c r="T1146" s="239"/>
      <c r="U1146" s="239"/>
      <c r="V1146" s="239"/>
      <c r="W1146" s="239"/>
      <c r="X1146" s="239"/>
      <c r="Y1146" s="239"/>
      <c r="Z1146" s="239"/>
      <c r="AA1146" s="239"/>
      <c r="AB1146" s="188"/>
    </row>
    <row r="1147" spans="1:28" s="210" customFormat="1" ht="12.75">
      <c r="A1147" s="241"/>
      <c r="B1147" s="239"/>
      <c r="C1147" s="239"/>
      <c r="D1147" s="239"/>
      <c r="E1147" s="239"/>
      <c r="F1147" s="138"/>
      <c r="G1147" s="138"/>
      <c r="H1147" s="138"/>
      <c r="I1147" s="138"/>
      <c r="J1147" s="138"/>
      <c r="K1147" s="138"/>
      <c r="L1147" s="138"/>
      <c r="M1147" s="138"/>
      <c r="N1147" s="138"/>
      <c r="O1147" s="138"/>
      <c r="P1147" s="239"/>
      <c r="Q1147" s="239"/>
      <c r="R1147" s="239"/>
      <c r="S1147" s="240"/>
      <c r="T1147" s="239"/>
      <c r="U1147" s="239"/>
      <c r="V1147" s="239"/>
      <c r="W1147" s="239"/>
      <c r="X1147" s="239"/>
      <c r="Y1147" s="239"/>
      <c r="Z1147" s="239"/>
      <c r="AA1147" s="239"/>
      <c r="AB1147" s="188"/>
    </row>
    <row r="1148" spans="1:28" s="210" customFormat="1" ht="12.75">
      <c r="A1148" s="241"/>
      <c r="B1148" s="239"/>
      <c r="C1148" s="239"/>
      <c r="D1148" s="239"/>
      <c r="E1148" s="239"/>
      <c r="F1148" s="138"/>
      <c r="G1148" s="138"/>
      <c r="H1148" s="138"/>
      <c r="I1148" s="138"/>
      <c r="J1148" s="138"/>
      <c r="K1148" s="138"/>
      <c r="L1148" s="138"/>
      <c r="M1148" s="138"/>
      <c r="N1148" s="138"/>
      <c r="O1148" s="138"/>
      <c r="P1148" s="239"/>
      <c r="Q1148" s="239"/>
      <c r="R1148" s="239"/>
      <c r="S1148" s="240"/>
      <c r="T1148" s="239"/>
      <c r="U1148" s="239"/>
      <c r="V1148" s="239"/>
      <c r="W1148" s="239"/>
      <c r="X1148" s="239"/>
      <c r="Y1148" s="239"/>
      <c r="Z1148" s="239"/>
      <c r="AA1148" s="239"/>
      <c r="AB1148" s="188"/>
    </row>
    <row r="1149" spans="1:28" s="210" customFormat="1" ht="12.75">
      <c r="A1149" s="241"/>
      <c r="B1149" s="239"/>
      <c r="C1149" s="239"/>
      <c r="D1149" s="239"/>
      <c r="E1149" s="239"/>
      <c r="F1149" s="138"/>
      <c r="G1149" s="138"/>
      <c r="H1149" s="138"/>
      <c r="I1149" s="138"/>
      <c r="J1149" s="138"/>
      <c r="K1149" s="138"/>
      <c r="L1149" s="138"/>
      <c r="M1149" s="138"/>
      <c r="N1149" s="138"/>
      <c r="O1149" s="138"/>
      <c r="P1149" s="239"/>
      <c r="Q1149" s="239"/>
      <c r="R1149" s="239"/>
      <c r="S1149" s="240"/>
      <c r="T1149" s="239"/>
      <c r="U1149" s="239"/>
      <c r="V1149" s="239"/>
      <c r="W1149" s="239"/>
      <c r="X1149" s="239"/>
      <c r="Y1149" s="239"/>
      <c r="Z1149" s="239"/>
      <c r="AA1149" s="239"/>
      <c r="AB1149" s="188"/>
    </row>
    <row r="1150" spans="1:28" s="210" customFormat="1" ht="12.75">
      <c r="A1150" s="241"/>
      <c r="B1150" s="239"/>
      <c r="C1150" s="239"/>
      <c r="D1150" s="239"/>
      <c r="E1150" s="239"/>
      <c r="F1150" s="138"/>
      <c r="G1150" s="138"/>
      <c r="H1150" s="138"/>
      <c r="I1150" s="138"/>
      <c r="J1150" s="138"/>
      <c r="K1150" s="138"/>
      <c r="L1150" s="138"/>
      <c r="M1150" s="138"/>
      <c r="N1150" s="138"/>
      <c r="O1150" s="138"/>
      <c r="P1150" s="239"/>
      <c r="Q1150" s="239"/>
      <c r="R1150" s="239"/>
      <c r="S1150" s="240"/>
      <c r="T1150" s="239"/>
      <c r="U1150" s="239"/>
      <c r="V1150" s="239"/>
      <c r="W1150" s="239"/>
      <c r="X1150" s="239"/>
      <c r="Y1150" s="239"/>
      <c r="Z1150" s="239"/>
      <c r="AA1150" s="239"/>
      <c r="AB1150" s="188"/>
    </row>
    <row r="1151" spans="1:28" s="210" customFormat="1" ht="12.75">
      <c r="A1151" s="241"/>
      <c r="B1151" s="239"/>
      <c r="C1151" s="239"/>
      <c r="D1151" s="239"/>
      <c r="E1151" s="239"/>
      <c r="F1151" s="138"/>
      <c r="G1151" s="138"/>
      <c r="H1151" s="138"/>
      <c r="I1151" s="138"/>
      <c r="J1151" s="138"/>
      <c r="K1151" s="138"/>
      <c r="L1151" s="138"/>
      <c r="M1151" s="138"/>
      <c r="N1151" s="138"/>
      <c r="O1151" s="138"/>
      <c r="P1151" s="239"/>
      <c r="Q1151" s="239"/>
      <c r="R1151" s="239"/>
      <c r="S1151" s="240"/>
      <c r="T1151" s="239"/>
      <c r="U1151" s="239"/>
      <c r="V1151" s="239"/>
      <c r="W1151" s="239"/>
      <c r="X1151" s="239"/>
      <c r="Y1151" s="239"/>
      <c r="Z1151" s="239"/>
      <c r="AA1151" s="239"/>
      <c r="AB1151" s="188"/>
    </row>
    <row r="1152" spans="1:28" s="210" customFormat="1" ht="12.75">
      <c r="A1152" s="241"/>
      <c r="B1152" s="239"/>
      <c r="C1152" s="239"/>
      <c r="D1152" s="239"/>
      <c r="E1152" s="239"/>
      <c r="F1152" s="138"/>
      <c r="G1152" s="138"/>
      <c r="H1152" s="138"/>
      <c r="I1152" s="138"/>
      <c r="J1152" s="138"/>
      <c r="K1152" s="138"/>
      <c r="L1152" s="138"/>
      <c r="M1152" s="138"/>
      <c r="N1152" s="138"/>
      <c r="O1152" s="138"/>
      <c r="P1152" s="239"/>
      <c r="Q1152" s="239"/>
      <c r="R1152" s="239"/>
      <c r="S1152" s="240"/>
      <c r="T1152" s="239"/>
      <c r="U1152" s="239"/>
      <c r="V1152" s="239"/>
      <c r="W1152" s="239"/>
      <c r="X1152" s="239"/>
      <c r="Y1152" s="239"/>
      <c r="Z1152" s="239"/>
      <c r="AA1152" s="239"/>
      <c r="AB1152" s="188"/>
    </row>
    <row r="1153" spans="1:28" s="210" customFormat="1" ht="12.75">
      <c r="A1153" s="241"/>
      <c r="B1153" s="239"/>
      <c r="C1153" s="239"/>
      <c r="D1153" s="239"/>
      <c r="E1153" s="239"/>
      <c r="F1153" s="138"/>
      <c r="G1153" s="138"/>
      <c r="H1153" s="138"/>
      <c r="I1153" s="138"/>
      <c r="J1153" s="138"/>
      <c r="K1153" s="138"/>
      <c r="L1153" s="138"/>
      <c r="M1153" s="138"/>
      <c r="N1153" s="138"/>
      <c r="O1153" s="138"/>
      <c r="P1153" s="239"/>
      <c r="Q1153" s="239"/>
      <c r="R1153" s="239"/>
      <c r="S1153" s="240"/>
      <c r="T1153" s="239"/>
      <c r="U1153" s="239"/>
      <c r="V1153" s="239"/>
      <c r="W1153" s="239"/>
      <c r="X1153" s="239"/>
      <c r="Y1153" s="239"/>
      <c r="Z1153" s="239"/>
      <c r="AA1153" s="239"/>
      <c r="AB1153" s="188"/>
    </row>
    <row r="1154" spans="1:28" s="210" customFormat="1" ht="12.75">
      <c r="A1154" s="241"/>
      <c r="B1154" s="239"/>
      <c r="C1154" s="239"/>
      <c r="D1154" s="239"/>
      <c r="E1154" s="239"/>
      <c r="F1154" s="138"/>
      <c r="G1154" s="138"/>
      <c r="H1154" s="138"/>
      <c r="I1154" s="138"/>
      <c r="J1154" s="138"/>
      <c r="K1154" s="138"/>
      <c r="L1154" s="138"/>
      <c r="M1154" s="138"/>
      <c r="N1154" s="138"/>
      <c r="O1154" s="138"/>
      <c r="P1154" s="239"/>
      <c r="Q1154" s="239"/>
      <c r="R1154" s="239"/>
      <c r="S1154" s="240"/>
      <c r="T1154" s="239"/>
      <c r="U1154" s="239"/>
      <c r="V1154" s="239"/>
      <c r="W1154" s="239"/>
      <c r="X1154" s="239"/>
      <c r="Y1154" s="239"/>
      <c r="Z1154" s="239"/>
      <c r="AA1154" s="239"/>
      <c r="AB1154" s="188"/>
    </row>
    <row r="1155" spans="1:28" s="210" customFormat="1" ht="12.75">
      <c r="A1155" s="241"/>
      <c r="B1155" s="239"/>
      <c r="C1155" s="239"/>
      <c r="D1155" s="239"/>
      <c r="E1155" s="239"/>
      <c r="F1155" s="138"/>
      <c r="G1155" s="138"/>
      <c r="H1155" s="138"/>
      <c r="I1155" s="138"/>
      <c r="J1155" s="138"/>
      <c r="K1155" s="138"/>
      <c r="L1155" s="138"/>
      <c r="M1155" s="138"/>
      <c r="N1155" s="138"/>
      <c r="O1155" s="138"/>
      <c r="P1155" s="239"/>
      <c r="Q1155" s="239"/>
      <c r="R1155" s="239"/>
      <c r="S1155" s="240"/>
      <c r="T1155" s="239"/>
      <c r="U1155" s="239"/>
      <c r="V1155" s="239"/>
      <c r="W1155" s="239"/>
      <c r="X1155" s="239"/>
      <c r="Y1155" s="239"/>
      <c r="Z1155" s="239"/>
      <c r="AA1155" s="239"/>
      <c r="AB1155" s="188"/>
    </row>
    <row r="1156" spans="1:28" s="210" customFormat="1" ht="12.75">
      <c r="A1156" s="241"/>
      <c r="B1156" s="239"/>
      <c r="C1156" s="239"/>
      <c r="D1156" s="239"/>
      <c r="E1156" s="239"/>
      <c r="F1156" s="138"/>
      <c r="G1156" s="138"/>
      <c r="H1156" s="138"/>
      <c r="I1156" s="138"/>
      <c r="J1156" s="138"/>
      <c r="K1156" s="138"/>
      <c r="L1156" s="138"/>
      <c r="M1156" s="138"/>
      <c r="N1156" s="138"/>
      <c r="O1156" s="138"/>
      <c r="P1156" s="239"/>
      <c r="Q1156" s="239"/>
      <c r="R1156" s="239"/>
      <c r="S1156" s="240"/>
      <c r="T1156" s="239"/>
      <c r="U1156" s="239"/>
      <c r="V1156" s="239"/>
      <c r="W1156" s="239"/>
      <c r="X1156" s="239"/>
      <c r="Y1156" s="239"/>
      <c r="Z1156" s="239"/>
      <c r="AA1156" s="239"/>
      <c r="AB1156" s="188"/>
    </row>
    <row r="1157" spans="1:28" s="210" customFormat="1" ht="12.75">
      <c r="A1157" s="241"/>
      <c r="B1157" s="239"/>
      <c r="C1157" s="239"/>
      <c r="D1157" s="239"/>
      <c r="E1157" s="239"/>
      <c r="F1157" s="138"/>
      <c r="G1157" s="138"/>
      <c r="H1157" s="138"/>
      <c r="I1157" s="138"/>
      <c r="J1157" s="138"/>
      <c r="K1157" s="138"/>
      <c r="L1157" s="138"/>
      <c r="M1157" s="138"/>
      <c r="N1157" s="138"/>
      <c r="O1157" s="138"/>
      <c r="P1157" s="239"/>
      <c r="Q1157" s="239"/>
      <c r="R1157" s="239"/>
      <c r="S1157" s="240"/>
      <c r="T1157" s="239"/>
      <c r="U1157" s="239"/>
      <c r="V1157" s="239"/>
      <c r="W1157" s="239"/>
      <c r="X1157" s="239"/>
      <c r="Y1157" s="239"/>
      <c r="Z1157" s="239"/>
      <c r="AA1157" s="239"/>
      <c r="AB1157" s="188"/>
    </row>
    <row r="1158" spans="1:28" s="210" customFormat="1" ht="12.75">
      <c r="A1158" s="241"/>
      <c r="B1158" s="239"/>
      <c r="C1158" s="239"/>
      <c r="D1158" s="239"/>
      <c r="E1158" s="239"/>
      <c r="F1158" s="138"/>
      <c r="G1158" s="138"/>
      <c r="H1158" s="138"/>
      <c r="I1158" s="138"/>
      <c r="J1158" s="138"/>
      <c r="K1158" s="138"/>
      <c r="L1158" s="138"/>
      <c r="M1158" s="138"/>
      <c r="N1158" s="138"/>
      <c r="O1158" s="138"/>
      <c r="P1158" s="239"/>
      <c r="Q1158" s="239"/>
      <c r="R1158" s="239"/>
      <c r="S1158" s="240"/>
      <c r="T1158" s="239"/>
      <c r="U1158" s="239"/>
      <c r="V1158" s="239"/>
      <c r="W1158" s="239"/>
      <c r="X1158" s="239"/>
      <c r="Y1158" s="239"/>
      <c r="Z1158" s="239"/>
      <c r="AA1158" s="239"/>
      <c r="AB1158" s="188"/>
    </row>
    <row r="1159" spans="1:28" s="210" customFormat="1" ht="12.75">
      <c r="A1159" s="241"/>
      <c r="B1159" s="239"/>
      <c r="C1159" s="239"/>
      <c r="D1159" s="239"/>
      <c r="E1159" s="239"/>
      <c r="F1159" s="138"/>
      <c r="G1159" s="138"/>
      <c r="H1159" s="138"/>
      <c r="I1159" s="138"/>
      <c r="J1159" s="138"/>
      <c r="K1159" s="138"/>
      <c r="L1159" s="138"/>
      <c r="M1159" s="138"/>
      <c r="N1159" s="138"/>
      <c r="O1159" s="138"/>
      <c r="P1159" s="239"/>
      <c r="Q1159" s="239"/>
      <c r="R1159" s="239"/>
      <c r="S1159" s="240"/>
      <c r="T1159" s="239"/>
      <c r="U1159" s="239"/>
      <c r="V1159" s="239"/>
      <c r="W1159" s="239"/>
      <c r="X1159" s="239"/>
      <c r="Y1159" s="239"/>
      <c r="Z1159" s="239"/>
      <c r="AA1159" s="239"/>
      <c r="AB1159" s="188"/>
    </row>
    <row r="1160" spans="1:28" s="210" customFormat="1" ht="12.75">
      <c r="A1160" s="241"/>
      <c r="B1160" s="239"/>
      <c r="C1160" s="239"/>
      <c r="D1160" s="239"/>
      <c r="E1160" s="239"/>
      <c r="F1160" s="138"/>
      <c r="G1160" s="138"/>
      <c r="H1160" s="138"/>
      <c r="I1160" s="138"/>
      <c r="J1160" s="138"/>
      <c r="K1160" s="138"/>
      <c r="L1160" s="138"/>
      <c r="M1160" s="138"/>
      <c r="N1160" s="138"/>
      <c r="O1160" s="138"/>
      <c r="P1160" s="239"/>
      <c r="Q1160" s="239"/>
      <c r="R1160" s="239"/>
      <c r="S1160" s="240"/>
      <c r="T1160" s="239"/>
      <c r="U1160" s="239"/>
      <c r="V1160" s="239"/>
      <c r="W1160" s="239"/>
      <c r="X1160" s="239"/>
      <c r="Y1160" s="239"/>
      <c r="Z1160" s="239"/>
      <c r="AA1160" s="239"/>
      <c r="AB1160" s="188"/>
    </row>
    <row r="1161" spans="1:28" s="210" customFormat="1" ht="12.75">
      <c r="A1161" s="241"/>
      <c r="B1161" s="239"/>
      <c r="C1161" s="239"/>
      <c r="D1161" s="239"/>
      <c r="E1161" s="239"/>
      <c r="F1161" s="138"/>
      <c r="G1161" s="138"/>
      <c r="H1161" s="138"/>
      <c r="I1161" s="138"/>
      <c r="J1161" s="138"/>
      <c r="K1161" s="138"/>
      <c r="L1161" s="138"/>
      <c r="M1161" s="138"/>
      <c r="N1161" s="138"/>
      <c r="O1161" s="138"/>
      <c r="P1161" s="239"/>
      <c r="Q1161" s="239"/>
      <c r="R1161" s="239"/>
      <c r="S1161" s="240"/>
      <c r="T1161" s="239"/>
      <c r="U1161" s="239"/>
      <c r="V1161" s="239"/>
      <c r="W1161" s="239"/>
      <c r="X1161" s="239"/>
      <c r="Y1161" s="239"/>
      <c r="Z1161" s="239"/>
      <c r="AA1161" s="239"/>
      <c r="AB1161" s="188"/>
    </row>
    <row r="1162" spans="1:28" s="210" customFormat="1" ht="12.75">
      <c r="A1162" s="241"/>
      <c r="B1162" s="239"/>
      <c r="C1162" s="239"/>
      <c r="D1162" s="239"/>
      <c r="E1162" s="239"/>
      <c r="F1162" s="138"/>
      <c r="G1162" s="138"/>
      <c r="H1162" s="138"/>
      <c r="I1162" s="138"/>
      <c r="J1162" s="138"/>
      <c r="K1162" s="138"/>
      <c r="L1162" s="138"/>
      <c r="M1162" s="138"/>
      <c r="N1162" s="138"/>
      <c r="O1162" s="138"/>
      <c r="P1162" s="239"/>
      <c r="Q1162" s="239"/>
      <c r="R1162" s="239"/>
      <c r="S1162" s="240"/>
      <c r="T1162" s="239"/>
      <c r="U1162" s="239"/>
      <c r="V1162" s="239"/>
      <c r="W1162" s="239"/>
      <c r="X1162" s="239"/>
      <c r="Y1162" s="239"/>
      <c r="Z1162" s="239"/>
      <c r="AA1162" s="239"/>
      <c r="AB1162" s="188"/>
    </row>
    <row r="1163" spans="1:28" s="210" customFormat="1" ht="12.75">
      <c r="A1163" s="241"/>
      <c r="B1163" s="239"/>
      <c r="C1163" s="239"/>
      <c r="D1163" s="239"/>
      <c r="E1163" s="239"/>
      <c r="F1163" s="138"/>
      <c r="G1163" s="138"/>
      <c r="H1163" s="138"/>
      <c r="I1163" s="138"/>
      <c r="J1163" s="138"/>
      <c r="K1163" s="138"/>
      <c r="L1163" s="138"/>
      <c r="M1163" s="138"/>
      <c r="N1163" s="138"/>
      <c r="O1163" s="138"/>
      <c r="P1163" s="239"/>
      <c r="Q1163" s="239"/>
      <c r="R1163" s="239"/>
      <c r="S1163" s="240"/>
      <c r="T1163" s="239"/>
      <c r="U1163" s="239"/>
      <c r="V1163" s="239"/>
      <c r="W1163" s="239"/>
      <c r="X1163" s="239"/>
      <c r="Y1163" s="239"/>
      <c r="Z1163" s="239"/>
      <c r="AA1163" s="239"/>
      <c r="AB1163" s="188"/>
    </row>
    <row r="1164" spans="1:28" s="210" customFormat="1" ht="12.75">
      <c r="A1164" s="241"/>
      <c r="B1164" s="239"/>
      <c r="C1164" s="239"/>
      <c r="D1164" s="239"/>
      <c r="E1164" s="239"/>
      <c r="F1164" s="138"/>
      <c r="G1164" s="138"/>
      <c r="H1164" s="138"/>
      <c r="I1164" s="138"/>
      <c r="J1164" s="138"/>
      <c r="K1164" s="138"/>
      <c r="L1164" s="138"/>
      <c r="M1164" s="138"/>
      <c r="N1164" s="138"/>
      <c r="O1164" s="138"/>
      <c r="P1164" s="239"/>
      <c r="Q1164" s="239"/>
      <c r="R1164" s="239"/>
      <c r="S1164" s="240"/>
      <c r="T1164" s="239"/>
      <c r="U1164" s="239"/>
      <c r="V1164" s="239"/>
      <c r="W1164" s="239"/>
      <c r="X1164" s="239"/>
      <c r="Y1164" s="239"/>
      <c r="Z1164" s="239"/>
      <c r="AA1164" s="239"/>
      <c r="AB1164" s="188"/>
    </row>
    <row r="1165" spans="1:28" s="210" customFormat="1" ht="12.75">
      <c r="A1165" s="241"/>
      <c r="B1165" s="239"/>
      <c r="C1165" s="239"/>
      <c r="D1165" s="239"/>
      <c r="E1165" s="239"/>
      <c r="F1165" s="138"/>
      <c r="G1165" s="138"/>
      <c r="H1165" s="138"/>
      <c r="I1165" s="138"/>
      <c r="J1165" s="138"/>
      <c r="K1165" s="138"/>
      <c r="L1165" s="138"/>
      <c r="M1165" s="138"/>
      <c r="N1165" s="138"/>
      <c r="O1165" s="138"/>
      <c r="P1165" s="239"/>
      <c r="Q1165" s="239"/>
      <c r="R1165" s="239"/>
      <c r="S1165" s="240"/>
      <c r="T1165" s="239"/>
      <c r="U1165" s="239"/>
      <c r="V1165" s="239"/>
      <c r="W1165" s="239"/>
      <c r="X1165" s="239"/>
      <c r="Y1165" s="239"/>
      <c r="Z1165" s="239"/>
      <c r="AA1165" s="239"/>
      <c r="AB1165" s="188"/>
    </row>
    <row r="1166" spans="1:28" s="210" customFormat="1" ht="12.75">
      <c r="A1166" s="241"/>
      <c r="B1166" s="239"/>
      <c r="C1166" s="239"/>
      <c r="D1166" s="239"/>
      <c r="E1166" s="239"/>
      <c r="F1166" s="138"/>
      <c r="G1166" s="138"/>
      <c r="H1166" s="138"/>
      <c r="I1166" s="138"/>
      <c r="J1166" s="138"/>
      <c r="K1166" s="138"/>
      <c r="L1166" s="138"/>
      <c r="M1166" s="138"/>
      <c r="N1166" s="138"/>
      <c r="O1166" s="138"/>
      <c r="P1166" s="239"/>
      <c r="Q1166" s="239"/>
      <c r="R1166" s="239"/>
      <c r="S1166" s="240"/>
      <c r="T1166" s="239"/>
      <c r="U1166" s="239"/>
      <c r="V1166" s="239"/>
      <c r="W1166" s="239"/>
      <c r="X1166" s="239"/>
      <c r="Y1166" s="239"/>
      <c r="Z1166" s="239"/>
      <c r="AA1166" s="239"/>
      <c r="AB1166" s="188"/>
    </row>
    <row r="1167" spans="1:28" s="210" customFormat="1" ht="12.75">
      <c r="A1167" s="241"/>
      <c r="B1167" s="239"/>
      <c r="C1167" s="239"/>
      <c r="D1167" s="239"/>
      <c r="E1167" s="239"/>
      <c r="F1167" s="138"/>
      <c r="G1167" s="138"/>
      <c r="H1167" s="138"/>
      <c r="I1167" s="138"/>
      <c r="J1167" s="138"/>
      <c r="K1167" s="138"/>
      <c r="L1167" s="138"/>
      <c r="M1167" s="138"/>
      <c r="N1167" s="138"/>
      <c r="O1167" s="138"/>
      <c r="P1167" s="239"/>
      <c r="Q1167" s="239"/>
      <c r="R1167" s="239"/>
      <c r="S1167" s="240"/>
      <c r="T1167" s="239"/>
      <c r="U1167" s="239"/>
      <c r="V1167" s="239"/>
      <c r="W1167" s="239"/>
      <c r="X1167" s="239"/>
      <c r="Y1167" s="239"/>
      <c r="Z1167" s="239"/>
      <c r="AA1167" s="239"/>
      <c r="AB1167" s="188"/>
    </row>
    <row r="1168" spans="1:28" s="210" customFormat="1" ht="12.75">
      <c r="A1168" s="241"/>
      <c r="B1168" s="239"/>
      <c r="C1168" s="239"/>
      <c r="D1168" s="239"/>
      <c r="E1168" s="239"/>
      <c r="F1168" s="138"/>
      <c r="G1168" s="138"/>
      <c r="H1168" s="138"/>
      <c r="I1168" s="138"/>
      <c r="J1168" s="138"/>
      <c r="K1168" s="138"/>
      <c r="L1168" s="138"/>
      <c r="M1168" s="138"/>
      <c r="N1168" s="138"/>
      <c r="O1168" s="138"/>
      <c r="P1168" s="239"/>
      <c r="Q1168" s="239"/>
      <c r="R1168" s="239"/>
      <c r="S1168" s="240"/>
      <c r="T1168" s="239"/>
      <c r="U1168" s="239"/>
      <c r="V1168" s="239"/>
      <c r="W1168" s="239"/>
      <c r="X1168" s="239"/>
      <c r="Y1168" s="239"/>
      <c r="Z1168" s="239"/>
      <c r="AA1168" s="239"/>
      <c r="AB1168" s="188"/>
    </row>
    <row r="1169" spans="1:28" s="210" customFormat="1" ht="12.75">
      <c r="A1169" s="241"/>
      <c r="B1169" s="239"/>
      <c r="C1169" s="239"/>
      <c r="D1169" s="239"/>
      <c r="E1169" s="239"/>
      <c r="F1169" s="138"/>
      <c r="G1169" s="138"/>
      <c r="H1169" s="138"/>
      <c r="I1169" s="138"/>
      <c r="J1169" s="138"/>
      <c r="K1169" s="138"/>
      <c r="L1169" s="138"/>
      <c r="M1169" s="138"/>
      <c r="N1169" s="138"/>
      <c r="O1169" s="138"/>
      <c r="P1169" s="239"/>
      <c r="Q1169" s="239"/>
      <c r="R1169" s="239"/>
      <c r="S1169" s="240"/>
      <c r="T1169" s="239"/>
      <c r="U1169" s="239"/>
      <c r="V1169" s="239"/>
      <c r="W1169" s="239"/>
      <c r="X1169" s="239"/>
      <c r="Y1169" s="239"/>
      <c r="Z1169" s="239"/>
      <c r="AA1169" s="239"/>
      <c r="AB1169" s="188"/>
    </row>
    <row r="1170" spans="1:28" s="210" customFormat="1" ht="12.75">
      <c r="A1170" s="241"/>
      <c r="B1170" s="239"/>
      <c r="C1170" s="239"/>
      <c r="D1170" s="239"/>
      <c r="E1170" s="239"/>
      <c r="F1170" s="138"/>
      <c r="G1170" s="138"/>
      <c r="H1170" s="138"/>
      <c r="I1170" s="138"/>
      <c r="J1170" s="138"/>
      <c r="K1170" s="138"/>
      <c r="L1170" s="138"/>
      <c r="M1170" s="138"/>
      <c r="N1170" s="138"/>
      <c r="O1170" s="138"/>
      <c r="P1170" s="239"/>
      <c r="Q1170" s="239"/>
      <c r="R1170" s="239"/>
      <c r="S1170" s="240"/>
      <c r="T1170" s="239"/>
      <c r="U1170" s="239"/>
      <c r="V1170" s="239"/>
      <c r="W1170" s="239"/>
      <c r="X1170" s="239"/>
      <c r="Y1170" s="239"/>
      <c r="Z1170" s="239"/>
      <c r="AA1170" s="239"/>
      <c r="AB1170" s="188"/>
    </row>
    <row r="1171" spans="1:28" s="210" customFormat="1" ht="12.75">
      <c r="A1171" s="241"/>
      <c r="B1171" s="239"/>
      <c r="C1171" s="239"/>
      <c r="D1171" s="239"/>
      <c r="E1171" s="239"/>
      <c r="F1171" s="138"/>
      <c r="G1171" s="138"/>
      <c r="H1171" s="138"/>
      <c r="I1171" s="138"/>
      <c r="J1171" s="138"/>
      <c r="K1171" s="138"/>
      <c r="L1171" s="138"/>
      <c r="M1171" s="138"/>
      <c r="N1171" s="138"/>
      <c r="O1171" s="138"/>
      <c r="P1171" s="239"/>
      <c r="Q1171" s="239"/>
      <c r="R1171" s="239"/>
      <c r="S1171" s="240"/>
      <c r="T1171" s="239"/>
      <c r="U1171" s="239"/>
      <c r="V1171" s="239"/>
      <c r="W1171" s="239"/>
      <c r="X1171" s="239"/>
      <c r="Y1171" s="239"/>
      <c r="Z1171" s="239"/>
      <c r="AA1171" s="239"/>
      <c r="AB1171" s="188"/>
    </row>
    <row r="1172" spans="1:28" s="210" customFormat="1" ht="12.75">
      <c r="A1172" s="241"/>
      <c r="B1172" s="239"/>
      <c r="C1172" s="239"/>
      <c r="D1172" s="239"/>
      <c r="E1172" s="239"/>
      <c r="F1172" s="138"/>
      <c r="G1172" s="138"/>
      <c r="H1172" s="138"/>
      <c r="I1172" s="138"/>
      <c r="J1172" s="138"/>
      <c r="K1172" s="138"/>
      <c r="L1172" s="138"/>
      <c r="M1172" s="138"/>
      <c r="N1172" s="138"/>
      <c r="O1172" s="138"/>
      <c r="P1172" s="239"/>
      <c r="Q1172" s="239"/>
      <c r="R1172" s="239"/>
      <c r="S1172" s="240"/>
      <c r="T1172" s="239"/>
      <c r="U1172" s="239"/>
      <c r="V1172" s="239"/>
      <c r="W1172" s="239"/>
      <c r="X1172" s="239"/>
      <c r="Y1172" s="239"/>
      <c r="Z1172" s="239"/>
      <c r="AA1172" s="239"/>
      <c r="AB1172" s="188"/>
    </row>
    <row r="1173" spans="1:28" s="210" customFormat="1" ht="12.75">
      <c r="A1173" s="241"/>
      <c r="B1173" s="239"/>
      <c r="C1173" s="239"/>
      <c r="D1173" s="239"/>
      <c r="E1173" s="239"/>
      <c r="F1173" s="138"/>
      <c r="G1173" s="138"/>
      <c r="H1173" s="138"/>
      <c r="I1173" s="138"/>
      <c r="J1173" s="138"/>
      <c r="K1173" s="138"/>
      <c r="L1173" s="138"/>
      <c r="M1173" s="138"/>
      <c r="N1173" s="138"/>
      <c r="O1173" s="138"/>
      <c r="P1173" s="239"/>
      <c r="Q1173" s="239"/>
      <c r="R1173" s="239"/>
      <c r="S1173" s="240"/>
      <c r="T1173" s="239"/>
      <c r="U1173" s="239"/>
      <c r="V1173" s="239"/>
      <c r="W1173" s="239"/>
      <c r="X1173" s="239"/>
      <c r="Y1173" s="239"/>
      <c r="Z1173" s="239"/>
      <c r="AA1173" s="239"/>
      <c r="AB1173" s="188"/>
    </row>
    <row r="1174" spans="1:28" s="210" customFormat="1" ht="12.75">
      <c r="A1174" s="241"/>
      <c r="B1174" s="239"/>
      <c r="C1174" s="239"/>
      <c r="D1174" s="239"/>
      <c r="E1174" s="239"/>
      <c r="F1174" s="138"/>
      <c r="G1174" s="138"/>
      <c r="H1174" s="138"/>
      <c r="I1174" s="138"/>
      <c r="J1174" s="138"/>
      <c r="K1174" s="138"/>
      <c r="L1174" s="138"/>
      <c r="M1174" s="138"/>
      <c r="N1174" s="138"/>
      <c r="O1174" s="138"/>
      <c r="P1174" s="239"/>
      <c r="Q1174" s="239"/>
      <c r="R1174" s="239"/>
      <c r="S1174" s="240"/>
      <c r="T1174" s="239"/>
      <c r="U1174" s="239"/>
      <c r="V1174" s="239"/>
      <c r="W1174" s="239"/>
      <c r="X1174" s="239"/>
      <c r="Y1174" s="239"/>
      <c r="Z1174" s="239"/>
      <c r="AA1174" s="239"/>
      <c r="AB1174" s="188"/>
    </row>
    <row r="1175" spans="1:28" s="210" customFormat="1" ht="12.75">
      <c r="A1175" s="241"/>
      <c r="B1175" s="239"/>
      <c r="C1175" s="239"/>
      <c r="D1175" s="239"/>
      <c r="E1175" s="239"/>
      <c r="F1175" s="138"/>
      <c r="G1175" s="138"/>
      <c r="H1175" s="138"/>
      <c r="I1175" s="138"/>
      <c r="J1175" s="138"/>
      <c r="K1175" s="138"/>
      <c r="L1175" s="138"/>
      <c r="M1175" s="138"/>
      <c r="N1175" s="138"/>
      <c r="O1175" s="138"/>
      <c r="P1175" s="239"/>
      <c r="Q1175" s="239"/>
      <c r="R1175" s="239"/>
      <c r="S1175" s="240"/>
      <c r="T1175" s="239"/>
      <c r="U1175" s="239"/>
      <c r="V1175" s="239"/>
      <c r="W1175" s="239"/>
      <c r="X1175" s="239"/>
      <c r="Y1175" s="239"/>
      <c r="Z1175" s="239"/>
      <c r="AA1175" s="239"/>
      <c r="AB1175" s="188"/>
    </row>
    <row r="1176" spans="1:28" s="210" customFormat="1" ht="12.75">
      <c r="A1176" s="241"/>
      <c r="B1176" s="239"/>
      <c r="C1176" s="239"/>
      <c r="D1176" s="239"/>
      <c r="E1176" s="239"/>
      <c r="F1176" s="138"/>
      <c r="G1176" s="138"/>
      <c r="H1176" s="138"/>
      <c r="I1176" s="138"/>
      <c r="J1176" s="138"/>
      <c r="K1176" s="138"/>
      <c r="L1176" s="138"/>
      <c r="M1176" s="138"/>
      <c r="N1176" s="138"/>
      <c r="O1176" s="138"/>
      <c r="P1176" s="239"/>
      <c r="Q1176" s="239"/>
      <c r="R1176" s="239"/>
      <c r="S1176" s="240"/>
      <c r="T1176" s="239"/>
      <c r="U1176" s="239"/>
      <c r="V1176" s="239"/>
      <c r="W1176" s="239"/>
      <c r="X1176" s="239"/>
      <c r="Y1176" s="239"/>
      <c r="Z1176" s="239"/>
      <c r="AA1176" s="239"/>
      <c r="AB1176" s="188"/>
    </row>
    <row r="1177" spans="1:28" s="210" customFormat="1" ht="12.75">
      <c r="A1177" s="241"/>
      <c r="B1177" s="239"/>
      <c r="C1177" s="239"/>
      <c r="D1177" s="239"/>
      <c r="E1177" s="239"/>
      <c r="F1177" s="138"/>
      <c r="G1177" s="138"/>
      <c r="H1177" s="138"/>
      <c r="I1177" s="138"/>
      <c r="J1177" s="138"/>
      <c r="K1177" s="138"/>
      <c r="L1177" s="138"/>
      <c r="M1177" s="138"/>
      <c r="N1177" s="138"/>
      <c r="O1177" s="138"/>
      <c r="P1177" s="239"/>
      <c r="Q1177" s="239"/>
      <c r="R1177" s="239"/>
      <c r="S1177" s="240"/>
      <c r="T1177" s="239"/>
      <c r="U1177" s="239"/>
      <c r="V1177" s="239"/>
      <c r="W1177" s="239"/>
      <c r="X1177" s="239"/>
      <c r="Y1177" s="239"/>
      <c r="Z1177" s="239"/>
      <c r="AA1177" s="239"/>
      <c r="AB1177" s="188"/>
    </row>
    <row r="1178" spans="1:28" s="210" customFormat="1" ht="12.75">
      <c r="A1178" s="241"/>
      <c r="B1178" s="239"/>
      <c r="C1178" s="239"/>
      <c r="D1178" s="239"/>
      <c r="E1178" s="239"/>
      <c r="F1178" s="138"/>
      <c r="G1178" s="138"/>
      <c r="H1178" s="138"/>
      <c r="I1178" s="138"/>
      <c r="J1178" s="138"/>
      <c r="K1178" s="138"/>
      <c r="L1178" s="138"/>
      <c r="M1178" s="138"/>
      <c r="N1178" s="138"/>
      <c r="O1178" s="138"/>
      <c r="P1178" s="239"/>
      <c r="Q1178" s="239"/>
      <c r="R1178" s="239"/>
      <c r="S1178" s="240"/>
      <c r="T1178" s="239"/>
      <c r="U1178" s="239"/>
      <c r="V1178" s="239"/>
      <c r="W1178" s="239"/>
      <c r="X1178" s="239"/>
      <c r="Y1178" s="239"/>
      <c r="Z1178" s="239"/>
      <c r="AA1178" s="239"/>
      <c r="AB1178" s="188"/>
    </row>
    <row r="1179" spans="1:28" s="210" customFormat="1" ht="12.75">
      <c r="A1179" s="241"/>
      <c r="B1179" s="239"/>
      <c r="C1179" s="239"/>
      <c r="D1179" s="239"/>
      <c r="E1179" s="239"/>
      <c r="F1179" s="138"/>
      <c r="G1179" s="138"/>
      <c r="H1179" s="138"/>
      <c r="I1179" s="138"/>
      <c r="J1179" s="138"/>
      <c r="K1179" s="138"/>
      <c r="L1179" s="138"/>
      <c r="M1179" s="138"/>
      <c r="N1179" s="138"/>
      <c r="O1179" s="138"/>
      <c r="P1179" s="239"/>
      <c r="Q1179" s="239"/>
      <c r="R1179" s="239"/>
      <c r="S1179" s="240"/>
      <c r="T1179" s="239"/>
      <c r="U1179" s="239"/>
      <c r="V1179" s="239"/>
      <c r="W1179" s="239"/>
      <c r="X1179" s="239"/>
      <c r="Y1179" s="239"/>
      <c r="Z1179" s="239"/>
      <c r="AA1179" s="239"/>
      <c r="AB1179" s="188"/>
    </row>
    <row r="1180" spans="1:28" s="210" customFormat="1" ht="12.75">
      <c r="A1180" s="241"/>
      <c r="B1180" s="239"/>
      <c r="C1180" s="239"/>
      <c r="D1180" s="239"/>
      <c r="E1180" s="239"/>
      <c r="F1180" s="138"/>
      <c r="G1180" s="138"/>
      <c r="H1180" s="138"/>
      <c r="I1180" s="138"/>
      <c r="J1180" s="138"/>
      <c r="K1180" s="138"/>
      <c r="L1180" s="138"/>
      <c r="M1180" s="138"/>
      <c r="N1180" s="138"/>
      <c r="O1180" s="138"/>
      <c r="P1180" s="239"/>
      <c r="Q1180" s="239"/>
      <c r="R1180" s="239"/>
      <c r="S1180" s="240"/>
      <c r="T1180" s="239"/>
      <c r="U1180" s="239"/>
      <c r="V1180" s="239"/>
      <c r="W1180" s="239"/>
      <c r="X1180" s="239"/>
      <c r="Y1180" s="239"/>
      <c r="Z1180" s="239"/>
      <c r="AA1180" s="239"/>
      <c r="AB1180" s="188"/>
    </row>
    <row r="1181" spans="1:28" s="210" customFormat="1" ht="12.75">
      <c r="A1181" s="241"/>
      <c r="B1181" s="239"/>
      <c r="C1181" s="239"/>
      <c r="D1181" s="239"/>
      <c r="E1181" s="239"/>
      <c r="F1181" s="138"/>
      <c r="G1181" s="138"/>
      <c r="H1181" s="138"/>
      <c r="I1181" s="138"/>
      <c r="J1181" s="138"/>
      <c r="K1181" s="138"/>
      <c r="L1181" s="138"/>
      <c r="M1181" s="138"/>
      <c r="N1181" s="138"/>
      <c r="O1181" s="138"/>
      <c r="P1181" s="239"/>
      <c r="Q1181" s="239"/>
      <c r="R1181" s="239"/>
      <c r="S1181" s="240"/>
      <c r="T1181" s="239"/>
      <c r="U1181" s="239"/>
      <c r="V1181" s="239"/>
      <c r="W1181" s="239"/>
      <c r="X1181" s="239"/>
      <c r="Y1181" s="239"/>
      <c r="Z1181" s="239"/>
      <c r="AA1181" s="239"/>
      <c r="AB1181" s="188"/>
    </row>
    <row r="1182" spans="1:28" s="210" customFormat="1" ht="12.75">
      <c r="A1182" s="241"/>
      <c r="B1182" s="239"/>
      <c r="C1182" s="239"/>
      <c r="D1182" s="239"/>
      <c r="E1182" s="239"/>
      <c r="F1182" s="138"/>
      <c r="G1182" s="138"/>
      <c r="H1182" s="138"/>
      <c r="I1182" s="138"/>
      <c r="J1182" s="138"/>
      <c r="K1182" s="138"/>
      <c r="L1182" s="138"/>
      <c r="M1182" s="138"/>
      <c r="N1182" s="138"/>
      <c r="O1182" s="138"/>
      <c r="P1182" s="239"/>
      <c r="Q1182" s="239"/>
      <c r="R1182" s="239"/>
      <c r="S1182" s="240"/>
      <c r="T1182" s="239"/>
      <c r="U1182" s="239"/>
      <c r="V1182" s="239"/>
      <c r="W1182" s="239"/>
      <c r="X1182" s="239"/>
      <c r="Y1182" s="239"/>
      <c r="Z1182" s="239"/>
      <c r="AA1182" s="239"/>
      <c r="AB1182" s="188"/>
    </row>
    <row r="1183" spans="1:28" s="210" customFormat="1" ht="12.75">
      <c r="A1183" s="241"/>
      <c r="B1183" s="239"/>
      <c r="C1183" s="239"/>
      <c r="D1183" s="239"/>
      <c r="E1183" s="239"/>
      <c r="F1183" s="138"/>
      <c r="G1183" s="138"/>
      <c r="H1183" s="138"/>
      <c r="I1183" s="138"/>
      <c r="J1183" s="138"/>
      <c r="K1183" s="138"/>
      <c r="L1183" s="138"/>
      <c r="M1183" s="138"/>
      <c r="N1183" s="138"/>
      <c r="O1183" s="138"/>
      <c r="P1183" s="239"/>
      <c r="Q1183" s="239"/>
      <c r="R1183" s="239"/>
      <c r="S1183" s="240"/>
      <c r="T1183" s="239"/>
      <c r="U1183" s="239"/>
      <c r="V1183" s="239"/>
      <c r="W1183" s="239"/>
      <c r="X1183" s="239"/>
      <c r="Y1183" s="239"/>
      <c r="Z1183" s="239"/>
      <c r="AA1183" s="239"/>
      <c r="AB1183" s="188"/>
    </row>
    <row r="1184" spans="1:28" s="210" customFormat="1" ht="12.75">
      <c r="A1184" s="241"/>
      <c r="B1184" s="239"/>
      <c r="C1184" s="239"/>
      <c r="D1184" s="239"/>
      <c r="E1184" s="239"/>
      <c r="F1184" s="138"/>
      <c r="G1184" s="138"/>
      <c r="H1184" s="138"/>
      <c r="I1184" s="138"/>
      <c r="J1184" s="138"/>
      <c r="K1184" s="138"/>
      <c r="L1184" s="138"/>
      <c r="M1184" s="138"/>
      <c r="N1184" s="138"/>
      <c r="O1184" s="138"/>
      <c r="P1184" s="239"/>
      <c r="Q1184" s="239"/>
      <c r="R1184" s="239"/>
      <c r="S1184" s="240"/>
      <c r="T1184" s="239"/>
      <c r="U1184" s="239"/>
      <c r="V1184" s="239"/>
      <c r="W1184" s="239"/>
      <c r="X1184" s="239"/>
      <c r="Y1184" s="239"/>
      <c r="Z1184" s="239"/>
      <c r="AA1184" s="239"/>
      <c r="AB1184" s="188"/>
    </row>
    <row r="1185" spans="1:28" s="210" customFormat="1" ht="12.75">
      <c r="A1185" s="241"/>
      <c r="B1185" s="239"/>
      <c r="C1185" s="239"/>
      <c r="D1185" s="239"/>
      <c r="E1185" s="239"/>
      <c r="F1185" s="138"/>
      <c r="G1185" s="138"/>
      <c r="H1185" s="138"/>
      <c r="I1185" s="138"/>
      <c r="J1185" s="138"/>
      <c r="K1185" s="138"/>
      <c r="L1185" s="138"/>
      <c r="M1185" s="138"/>
      <c r="N1185" s="138"/>
      <c r="O1185" s="138"/>
      <c r="P1185" s="239"/>
      <c r="Q1185" s="239"/>
      <c r="R1185" s="239"/>
      <c r="S1185" s="240"/>
      <c r="T1185" s="239"/>
      <c r="U1185" s="239"/>
      <c r="V1185" s="239"/>
      <c r="W1185" s="239"/>
      <c r="X1185" s="239"/>
      <c r="Y1185" s="239"/>
      <c r="Z1185" s="239"/>
      <c r="AA1185" s="239"/>
      <c r="AB1185" s="188"/>
    </row>
    <row r="1186" spans="1:28" s="210" customFormat="1" ht="12.75">
      <c r="A1186" s="241"/>
      <c r="B1186" s="239"/>
      <c r="C1186" s="239"/>
      <c r="D1186" s="239"/>
      <c r="E1186" s="239"/>
      <c r="F1186" s="138"/>
      <c r="G1186" s="138"/>
      <c r="H1186" s="138"/>
      <c r="I1186" s="138"/>
      <c r="J1186" s="138"/>
      <c r="K1186" s="138"/>
      <c r="L1186" s="138"/>
      <c r="M1186" s="138"/>
      <c r="N1186" s="138"/>
      <c r="O1186" s="138"/>
      <c r="P1186" s="239"/>
      <c r="Q1186" s="239"/>
      <c r="R1186" s="239"/>
      <c r="S1186" s="240"/>
      <c r="T1186" s="239"/>
      <c r="U1186" s="239"/>
      <c r="V1186" s="239"/>
      <c r="W1186" s="239"/>
      <c r="X1186" s="239"/>
      <c r="Y1186" s="239"/>
      <c r="Z1186" s="239"/>
      <c r="AA1186" s="239"/>
      <c r="AB1186" s="188"/>
    </row>
    <row r="1187" spans="1:28" s="210" customFormat="1" ht="12.75">
      <c r="A1187" s="241"/>
      <c r="B1187" s="239"/>
      <c r="C1187" s="239"/>
      <c r="D1187" s="239"/>
      <c r="E1187" s="239"/>
      <c r="F1187" s="138"/>
      <c r="G1187" s="138"/>
      <c r="H1187" s="138"/>
      <c r="I1187" s="138"/>
      <c r="J1187" s="138"/>
      <c r="K1187" s="138"/>
      <c r="L1187" s="138"/>
      <c r="M1187" s="138"/>
      <c r="N1187" s="138"/>
      <c r="O1187" s="138"/>
      <c r="P1187" s="239"/>
      <c r="Q1187" s="239"/>
      <c r="R1187" s="239"/>
      <c r="S1187" s="240"/>
      <c r="T1187" s="239"/>
      <c r="U1187" s="239"/>
      <c r="V1187" s="239"/>
      <c r="W1187" s="239"/>
      <c r="X1187" s="239"/>
      <c r="Y1187" s="239"/>
      <c r="Z1187" s="239"/>
      <c r="AA1187" s="239"/>
      <c r="AB1187" s="188"/>
    </row>
    <row r="1188" spans="1:28" s="210" customFormat="1" ht="12.75">
      <c r="A1188" s="241"/>
      <c r="B1188" s="239"/>
      <c r="C1188" s="239"/>
      <c r="D1188" s="239"/>
      <c r="E1188" s="239"/>
      <c r="F1188" s="138"/>
      <c r="G1188" s="138"/>
      <c r="H1188" s="138"/>
      <c r="I1188" s="138"/>
      <c r="J1188" s="138"/>
      <c r="K1188" s="138"/>
      <c r="L1188" s="138"/>
      <c r="M1188" s="138"/>
      <c r="N1188" s="138"/>
      <c r="O1188" s="138"/>
      <c r="P1188" s="239"/>
      <c r="Q1188" s="239"/>
      <c r="R1188" s="239"/>
      <c r="S1188" s="240"/>
      <c r="T1188" s="239"/>
      <c r="U1188" s="239"/>
      <c r="V1188" s="239"/>
      <c r="W1188" s="239"/>
      <c r="X1188" s="239"/>
      <c r="Y1188" s="239"/>
      <c r="Z1188" s="239"/>
      <c r="AA1188" s="239"/>
      <c r="AB1188" s="188"/>
    </row>
    <row r="1189" spans="1:28" s="210" customFormat="1" ht="12.75">
      <c r="A1189" s="241"/>
      <c r="B1189" s="239"/>
      <c r="C1189" s="239"/>
      <c r="D1189" s="239"/>
      <c r="E1189" s="239"/>
      <c r="F1189" s="138"/>
      <c r="G1189" s="138"/>
      <c r="H1189" s="138"/>
      <c r="I1189" s="138"/>
      <c r="J1189" s="138"/>
      <c r="K1189" s="138"/>
      <c r="L1189" s="138"/>
      <c r="M1189" s="138"/>
      <c r="N1189" s="138"/>
      <c r="O1189" s="138"/>
      <c r="P1189" s="239"/>
      <c r="Q1189" s="239"/>
      <c r="R1189" s="239"/>
      <c r="S1189" s="240"/>
      <c r="T1189" s="239"/>
      <c r="U1189" s="239"/>
      <c r="V1189" s="239"/>
      <c r="W1189" s="239"/>
      <c r="X1189" s="239"/>
      <c r="Y1189" s="239"/>
      <c r="Z1189" s="239"/>
      <c r="AA1189" s="239"/>
      <c r="AB1189" s="188"/>
    </row>
    <row r="1190" spans="1:28" s="210" customFormat="1" ht="12.75">
      <c r="A1190" s="241"/>
      <c r="B1190" s="239"/>
      <c r="C1190" s="239"/>
      <c r="D1190" s="239"/>
      <c r="E1190" s="239"/>
      <c r="F1190" s="138"/>
      <c r="G1190" s="138"/>
      <c r="H1190" s="138"/>
      <c r="I1190" s="138"/>
      <c r="J1190" s="138"/>
      <c r="K1190" s="138"/>
      <c r="L1190" s="138"/>
      <c r="M1190" s="138"/>
      <c r="N1190" s="138"/>
      <c r="O1190" s="138"/>
      <c r="P1190" s="239"/>
      <c r="Q1190" s="239"/>
      <c r="R1190" s="239"/>
      <c r="S1190" s="240"/>
      <c r="T1190" s="239"/>
      <c r="U1190" s="239"/>
      <c r="V1190" s="239"/>
      <c r="W1190" s="239"/>
      <c r="X1190" s="239"/>
      <c r="Y1190" s="239"/>
      <c r="Z1190" s="239"/>
      <c r="AA1190" s="239"/>
      <c r="AB1190" s="188"/>
    </row>
    <row r="1191" spans="1:28" s="210" customFormat="1" ht="12.75">
      <c r="A1191" s="241"/>
      <c r="B1191" s="239"/>
      <c r="C1191" s="239"/>
      <c r="D1191" s="239"/>
      <c r="E1191" s="239"/>
      <c r="F1191" s="138"/>
      <c r="G1191" s="138"/>
      <c r="H1191" s="138"/>
      <c r="I1191" s="138"/>
      <c r="J1191" s="138"/>
      <c r="K1191" s="138"/>
      <c r="L1191" s="138"/>
      <c r="M1191" s="138"/>
      <c r="N1191" s="138"/>
      <c r="O1191" s="138"/>
      <c r="P1191" s="239"/>
      <c r="Q1191" s="239"/>
      <c r="R1191" s="239"/>
      <c r="S1191" s="240"/>
      <c r="T1191" s="239"/>
      <c r="U1191" s="239"/>
      <c r="V1191" s="239"/>
      <c r="W1191" s="239"/>
      <c r="X1191" s="239"/>
      <c r="Y1191" s="239"/>
      <c r="Z1191" s="239"/>
      <c r="AA1191" s="239"/>
      <c r="AB1191" s="188"/>
    </row>
    <row r="1192" spans="1:28" s="210" customFormat="1" ht="12.75">
      <c r="A1192" s="241"/>
      <c r="B1192" s="239"/>
      <c r="C1192" s="239"/>
      <c r="D1192" s="239"/>
      <c r="E1192" s="239"/>
      <c r="F1192" s="138"/>
      <c r="G1192" s="138"/>
      <c r="H1192" s="138"/>
      <c r="I1192" s="138"/>
      <c r="J1192" s="138"/>
      <c r="K1192" s="138"/>
      <c r="L1192" s="138"/>
      <c r="M1192" s="138"/>
      <c r="N1192" s="138"/>
      <c r="O1192" s="138"/>
      <c r="P1192" s="239"/>
      <c r="Q1192" s="239"/>
      <c r="R1192" s="239"/>
      <c r="S1192" s="240"/>
      <c r="T1192" s="239"/>
      <c r="U1192" s="239"/>
      <c r="V1192" s="239"/>
      <c r="W1192" s="239"/>
      <c r="X1192" s="239"/>
      <c r="Y1192" s="239"/>
      <c r="Z1192" s="239"/>
      <c r="AA1192" s="239"/>
      <c r="AB1192" s="188"/>
    </row>
    <row r="1193" spans="1:28" s="210" customFormat="1" ht="12.75">
      <c r="A1193" s="241"/>
      <c r="B1193" s="239"/>
      <c r="C1193" s="239"/>
      <c r="D1193" s="239"/>
      <c r="E1193" s="239"/>
      <c r="F1193" s="138"/>
      <c r="G1193" s="138"/>
      <c r="H1193" s="138"/>
      <c r="I1193" s="138"/>
      <c r="J1193" s="138"/>
      <c r="K1193" s="138"/>
      <c r="L1193" s="138"/>
      <c r="M1193" s="138"/>
      <c r="N1193" s="138"/>
      <c r="O1193" s="138"/>
      <c r="P1193" s="239"/>
      <c r="Q1193" s="239"/>
      <c r="R1193" s="239"/>
      <c r="S1193" s="240"/>
      <c r="T1193" s="239"/>
      <c r="U1193" s="239"/>
      <c r="V1193" s="239"/>
      <c r="W1193" s="239"/>
      <c r="X1193" s="239"/>
      <c r="Y1193" s="239"/>
      <c r="Z1193" s="239"/>
      <c r="AA1193" s="239"/>
      <c r="AB1193" s="188"/>
    </row>
    <row r="1194" spans="1:28" s="210" customFormat="1" ht="12.75">
      <c r="A1194" s="241"/>
      <c r="B1194" s="239"/>
      <c r="C1194" s="239"/>
      <c r="D1194" s="239"/>
      <c r="E1194" s="239"/>
      <c r="F1194" s="138"/>
      <c r="G1194" s="138"/>
      <c r="H1194" s="138"/>
      <c r="I1194" s="138"/>
      <c r="J1194" s="138"/>
      <c r="K1194" s="138"/>
      <c r="L1194" s="138"/>
      <c r="M1194" s="138"/>
      <c r="N1194" s="138"/>
      <c r="O1194" s="138"/>
      <c r="P1194" s="239"/>
      <c r="Q1194" s="239"/>
      <c r="R1194" s="239"/>
      <c r="S1194" s="240"/>
      <c r="T1194" s="239"/>
      <c r="U1194" s="239"/>
      <c r="V1194" s="239"/>
      <c r="W1194" s="239"/>
      <c r="X1194" s="239"/>
      <c r="Y1194" s="239"/>
      <c r="Z1194" s="239"/>
      <c r="AA1194" s="239"/>
      <c r="AB1194" s="188"/>
    </row>
    <row r="1195" spans="1:28" s="210" customFormat="1" ht="12.75">
      <c r="A1195" s="241"/>
      <c r="B1195" s="239"/>
      <c r="C1195" s="239"/>
      <c r="D1195" s="239"/>
      <c r="E1195" s="239"/>
      <c r="F1195" s="138"/>
      <c r="G1195" s="138"/>
      <c r="H1195" s="138"/>
      <c r="I1195" s="138"/>
      <c r="J1195" s="138"/>
      <c r="K1195" s="138"/>
      <c r="L1195" s="138"/>
      <c r="M1195" s="138"/>
      <c r="N1195" s="138"/>
      <c r="O1195" s="138"/>
      <c r="P1195" s="239"/>
      <c r="Q1195" s="239"/>
      <c r="R1195" s="239"/>
      <c r="S1195" s="240"/>
      <c r="T1195" s="239"/>
      <c r="U1195" s="239"/>
      <c r="V1195" s="239"/>
      <c r="W1195" s="239"/>
      <c r="X1195" s="239"/>
      <c r="Y1195" s="239"/>
      <c r="Z1195" s="239"/>
      <c r="AA1195" s="239"/>
      <c r="AB1195" s="188"/>
    </row>
    <row r="1196" spans="1:28" s="210" customFormat="1" ht="12.75">
      <c r="A1196" s="241"/>
      <c r="B1196" s="239"/>
      <c r="C1196" s="239"/>
      <c r="D1196" s="239"/>
      <c r="E1196" s="239"/>
      <c r="F1196" s="138"/>
      <c r="G1196" s="138"/>
      <c r="H1196" s="138"/>
      <c r="I1196" s="138"/>
      <c r="J1196" s="138"/>
      <c r="K1196" s="138"/>
      <c r="L1196" s="138"/>
      <c r="M1196" s="138"/>
      <c r="N1196" s="138"/>
      <c r="O1196" s="138"/>
      <c r="P1196" s="239"/>
      <c r="Q1196" s="239"/>
      <c r="R1196" s="239"/>
      <c r="S1196" s="240"/>
      <c r="T1196" s="239"/>
      <c r="U1196" s="239"/>
      <c r="V1196" s="239"/>
      <c r="W1196" s="239"/>
      <c r="X1196" s="239"/>
      <c r="Y1196" s="239"/>
      <c r="Z1196" s="239"/>
      <c r="AA1196" s="239"/>
      <c r="AB1196" s="188"/>
    </row>
    <row r="1197" spans="1:28" s="210" customFormat="1" ht="12.75">
      <c r="A1197" s="241"/>
      <c r="B1197" s="239"/>
      <c r="C1197" s="239"/>
      <c r="D1197" s="239"/>
      <c r="E1197" s="239"/>
      <c r="F1197" s="138"/>
      <c r="G1197" s="138"/>
      <c r="H1197" s="138"/>
      <c r="I1197" s="138"/>
      <c r="J1197" s="138"/>
      <c r="K1197" s="138"/>
      <c r="L1197" s="138"/>
      <c r="M1197" s="138"/>
      <c r="N1197" s="138"/>
      <c r="O1197" s="138"/>
      <c r="P1197" s="239"/>
      <c r="Q1197" s="239"/>
      <c r="R1197" s="239"/>
      <c r="S1197" s="240"/>
      <c r="T1197" s="239"/>
      <c r="U1197" s="239"/>
      <c r="V1197" s="239"/>
      <c r="W1197" s="239"/>
      <c r="X1197" s="239"/>
      <c r="Y1197" s="239"/>
      <c r="Z1197" s="239"/>
      <c r="AA1197" s="239"/>
      <c r="AB1197" s="188"/>
    </row>
    <row r="1198" spans="1:28" s="210" customFormat="1" ht="12.75">
      <c r="A1198" s="241"/>
      <c r="B1198" s="239"/>
      <c r="C1198" s="239"/>
      <c r="D1198" s="239"/>
      <c r="E1198" s="239"/>
      <c r="F1198" s="138"/>
      <c r="G1198" s="138"/>
      <c r="H1198" s="138"/>
      <c r="I1198" s="138"/>
      <c r="J1198" s="138"/>
      <c r="K1198" s="138"/>
      <c r="L1198" s="138"/>
      <c r="M1198" s="138"/>
      <c r="N1198" s="138"/>
      <c r="O1198" s="138"/>
      <c r="P1198" s="239"/>
      <c r="Q1198" s="239"/>
      <c r="R1198" s="239"/>
      <c r="S1198" s="240"/>
      <c r="T1198" s="239"/>
      <c r="U1198" s="239"/>
      <c r="V1198" s="239"/>
      <c r="W1198" s="239"/>
      <c r="X1198" s="239"/>
      <c r="Y1198" s="239"/>
      <c r="Z1198" s="239"/>
      <c r="AA1198" s="239"/>
      <c r="AB1198" s="188"/>
    </row>
    <row r="1199" spans="1:28" s="210" customFormat="1" ht="12.75">
      <c r="A1199" s="241"/>
      <c r="B1199" s="239"/>
      <c r="C1199" s="239"/>
      <c r="D1199" s="239"/>
      <c r="E1199" s="239"/>
      <c r="F1199" s="138"/>
      <c r="G1199" s="138"/>
      <c r="H1199" s="138"/>
      <c r="I1199" s="138"/>
      <c r="J1199" s="138"/>
      <c r="K1199" s="138"/>
      <c r="L1199" s="138"/>
      <c r="M1199" s="138"/>
      <c r="N1199" s="138"/>
      <c r="O1199" s="138"/>
      <c r="P1199" s="239"/>
      <c r="Q1199" s="239"/>
      <c r="R1199" s="239"/>
      <c r="S1199" s="240"/>
      <c r="T1199" s="239"/>
      <c r="U1199" s="239"/>
      <c r="V1199" s="239"/>
      <c r="W1199" s="239"/>
      <c r="X1199" s="239"/>
      <c r="Y1199" s="239"/>
      <c r="Z1199" s="239"/>
      <c r="AA1199" s="239"/>
      <c r="AB1199" s="188"/>
    </row>
    <row r="1200" spans="1:28" s="210" customFormat="1" ht="12.75">
      <c r="A1200" s="241"/>
      <c r="B1200" s="239"/>
      <c r="C1200" s="239"/>
      <c r="D1200" s="239"/>
      <c r="E1200" s="239"/>
      <c r="F1200" s="138"/>
      <c r="G1200" s="138"/>
      <c r="H1200" s="138"/>
      <c r="I1200" s="138"/>
      <c r="J1200" s="138"/>
      <c r="K1200" s="138"/>
      <c r="L1200" s="138"/>
      <c r="M1200" s="138"/>
      <c r="N1200" s="138"/>
      <c r="O1200" s="138"/>
      <c r="P1200" s="239"/>
      <c r="Q1200" s="239"/>
      <c r="R1200" s="239"/>
      <c r="S1200" s="240"/>
      <c r="T1200" s="239"/>
      <c r="U1200" s="239"/>
      <c r="V1200" s="239"/>
      <c r="W1200" s="239"/>
      <c r="X1200" s="239"/>
      <c r="Y1200" s="239"/>
      <c r="Z1200" s="239"/>
      <c r="AA1200" s="239"/>
      <c r="AB1200" s="188"/>
    </row>
    <row r="1201" spans="1:28" s="210" customFormat="1" ht="12.75">
      <c r="A1201" s="241"/>
      <c r="B1201" s="239"/>
      <c r="C1201" s="239"/>
      <c r="D1201" s="239"/>
      <c r="E1201" s="239"/>
      <c r="F1201" s="138"/>
      <c r="G1201" s="138"/>
      <c r="H1201" s="138"/>
      <c r="I1201" s="138"/>
      <c r="J1201" s="138"/>
      <c r="K1201" s="138"/>
      <c r="L1201" s="138"/>
      <c r="M1201" s="138"/>
      <c r="N1201" s="138"/>
      <c r="O1201" s="138"/>
      <c r="P1201" s="239"/>
      <c r="Q1201" s="239"/>
      <c r="R1201" s="239"/>
      <c r="S1201" s="240"/>
      <c r="T1201" s="239"/>
      <c r="U1201" s="239"/>
      <c r="V1201" s="239"/>
      <c r="W1201" s="239"/>
      <c r="X1201" s="239"/>
      <c r="Y1201" s="239"/>
      <c r="Z1201" s="239"/>
      <c r="AA1201" s="239"/>
      <c r="AB1201" s="188"/>
    </row>
    <row r="1202" spans="1:28" s="210" customFormat="1" ht="12.75">
      <c r="A1202" s="241"/>
      <c r="B1202" s="239"/>
      <c r="C1202" s="239"/>
      <c r="D1202" s="239"/>
      <c r="E1202" s="239"/>
      <c r="F1202" s="138"/>
      <c r="G1202" s="138"/>
      <c r="H1202" s="138"/>
      <c r="I1202" s="138"/>
      <c r="J1202" s="138"/>
      <c r="K1202" s="138"/>
      <c r="L1202" s="138"/>
      <c r="M1202" s="138"/>
      <c r="N1202" s="138"/>
      <c r="O1202" s="138"/>
      <c r="P1202" s="239"/>
      <c r="Q1202" s="239"/>
      <c r="R1202" s="239"/>
      <c r="S1202" s="240"/>
      <c r="T1202" s="239"/>
      <c r="U1202" s="239"/>
      <c r="V1202" s="239"/>
      <c r="W1202" s="239"/>
      <c r="X1202" s="239"/>
      <c r="Y1202" s="239"/>
      <c r="Z1202" s="239"/>
      <c r="AA1202" s="239"/>
      <c r="AB1202" s="188"/>
    </row>
    <row r="1203" spans="1:28" s="210" customFormat="1" ht="12.75">
      <c r="A1203" s="241"/>
      <c r="B1203" s="239"/>
      <c r="C1203" s="239"/>
      <c r="D1203" s="239"/>
      <c r="E1203" s="239"/>
      <c r="F1203" s="138"/>
      <c r="G1203" s="138"/>
      <c r="H1203" s="138"/>
      <c r="I1203" s="138"/>
      <c r="J1203" s="138"/>
      <c r="K1203" s="138"/>
      <c r="L1203" s="138"/>
      <c r="M1203" s="138"/>
      <c r="N1203" s="138"/>
      <c r="O1203" s="138"/>
      <c r="P1203" s="239"/>
      <c r="Q1203" s="239"/>
      <c r="R1203" s="239"/>
      <c r="S1203" s="240"/>
      <c r="T1203" s="239"/>
      <c r="U1203" s="239"/>
      <c r="V1203" s="239"/>
      <c r="W1203" s="239"/>
      <c r="X1203" s="239"/>
      <c r="Y1203" s="239"/>
      <c r="Z1203" s="239"/>
      <c r="AA1203" s="239"/>
      <c r="AB1203" s="188"/>
    </row>
    <row r="1204" spans="1:28" s="210" customFormat="1" ht="12.75">
      <c r="A1204" s="241"/>
      <c r="B1204" s="239"/>
      <c r="C1204" s="239"/>
      <c r="D1204" s="239"/>
      <c r="E1204" s="239"/>
      <c r="F1204" s="138"/>
      <c r="G1204" s="138"/>
      <c r="H1204" s="138"/>
      <c r="I1204" s="138"/>
      <c r="J1204" s="138"/>
      <c r="K1204" s="138"/>
      <c r="L1204" s="138"/>
      <c r="M1204" s="138"/>
      <c r="N1204" s="138"/>
      <c r="O1204" s="138"/>
      <c r="P1204" s="239"/>
      <c r="Q1204" s="239"/>
      <c r="R1204" s="239"/>
      <c r="S1204" s="240"/>
      <c r="T1204" s="239"/>
      <c r="U1204" s="239"/>
      <c r="V1204" s="239"/>
      <c r="W1204" s="239"/>
      <c r="X1204" s="239"/>
      <c r="Y1204" s="239"/>
      <c r="Z1204" s="239"/>
      <c r="AA1204" s="239"/>
      <c r="AB1204" s="188"/>
    </row>
    <row r="1205" spans="1:28" s="210" customFormat="1" ht="12.75">
      <c r="A1205" s="241"/>
      <c r="B1205" s="239"/>
      <c r="C1205" s="239"/>
      <c r="D1205" s="239"/>
      <c r="E1205" s="239"/>
      <c r="F1205" s="138"/>
      <c r="G1205" s="138"/>
      <c r="H1205" s="138"/>
      <c r="I1205" s="138"/>
      <c r="J1205" s="138"/>
      <c r="K1205" s="138"/>
      <c r="L1205" s="138"/>
      <c r="M1205" s="138"/>
      <c r="N1205" s="138"/>
      <c r="O1205" s="138"/>
      <c r="P1205" s="239"/>
      <c r="Q1205" s="239"/>
      <c r="R1205" s="239"/>
      <c r="S1205" s="240"/>
      <c r="T1205" s="239"/>
      <c r="U1205" s="239"/>
      <c r="V1205" s="239"/>
      <c r="W1205" s="239"/>
      <c r="X1205" s="239"/>
      <c r="Y1205" s="239"/>
      <c r="Z1205" s="239"/>
      <c r="AA1205" s="239"/>
      <c r="AB1205" s="188"/>
    </row>
    <row r="1206" spans="1:28" s="210" customFormat="1" ht="12.75">
      <c r="A1206" s="241"/>
      <c r="B1206" s="239"/>
      <c r="C1206" s="239"/>
      <c r="D1206" s="239"/>
      <c r="E1206" s="239"/>
      <c r="F1206" s="138"/>
      <c r="G1206" s="138"/>
      <c r="H1206" s="138"/>
      <c r="I1206" s="138"/>
      <c r="J1206" s="138"/>
      <c r="K1206" s="138"/>
      <c r="L1206" s="138"/>
      <c r="M1206" s="138"/>
      <c r="N1206" s="138"/>
      <c r="O1206" s="138"/>
      <c r="P1206" s="239"/>
      <c r="Q1206" s="239"/>
      <c r="R1206" s="239"/>
      <c r="S1206" s="240"/>
      <c r="T1206" s="239"/>
      <c r="U1206" s="239"/>
      <c r="V1206" s="239"/>
      <c r="W1206" s="239"/>
      <c r="X1206" s="239"/>
      <c r="Y1206" s="239"/>
      <c r="Z1206" s="239"/>
      <c r="AA1206" s="239"/>
      <c r="AB1206" s="188"/>
    </row>
    <row r="1207" spans="1:28" s="210" customFormat="1" ht="12.75">
      <c r="A1207" s="241"/>
      <c r="B1207" s="239"/>
      <c r="C1207" s="239"/>
      <c r="D1207" s="239"/>
      <c r="E1207" s="239"/>
      <c r="F1207" s="138"/>
      <c r="G1207" s="138"/>
      <c r="H1207" s="138"/>
      <c r="I1207" s="138"/>
      <c r="J1207" s="138"/>
      <c r="K1207" s="138"/>
      <c r="L1207" s="138"/>
      <c r="M1207" s="138"/>
      <c r="N1207" s="138"/>
      <c r="O1207" s="138"/>
      <c r="P1207" s="239"/>
      <c r="Q1207" s="239"/>
      <c r="R1207" s="239"/>
      <c r="S1207" s="240"/>
      <c r="T1207" s="239"/>
      <c r="U1207" s="239"/>
      <c r="V1207" s="239"/>
      <c r="W1207" s="239"/>
      <c r="X1207" s="239"/>
      <c r="Y1207" s="239"/>
      <c r="Z1207" s="239"/>
      <c r="AA1207" s="239"/>
      <c r="AB1207" s="188"/>
    </row>
    <row r="1208" spans="1:28" s="210" customFormat="1" ht="12.75">
      <c r="A1208" s="241"/>
      <c r="B1208" s="239"/>
      <c r="C1208" s="239"/>
      <c r="D1208" s="239"/>
      <c r="E1208" s="239"/>
      <c r="F1208" s="138"/>
      <c r="G1208" s="138"/>
      <c r="H1208" s="138"/>
      <c r="I1208" s="138"/>
      <c r="J1208" s="138"/>
      <c r="K1208" s="138"/>
      <c r="L1208" s="138"/>
      <c r="M1208" s="138"/>
      <c r="N1208" s="138"/>
      <c r="O1208" s="138"/>
      <c r="P1208" s="239"/>
      <c r="Q1208" s="239"/>
      <c r="R1208" s="239"/>
      <c r="S1208" s="240"/>
      <c r="T1208" s="239"/>
      <c r="U1208" s="239"/>
      <c r="V1208" s="239"/>
      <c r="W1208" s="239"/>
      <c r="X1208" s="239"/>
      <c r="Y1208" s="239"/>
      <c r="Z1208" s="239"/>
      <c r="AA1208" s="239"/>
      <c r="AB1208" s="188"/>
    </row>
    <row r="1209" spans="1:28" s="210" customFormat="1" ht="12.75">
      <c r="A1209" s="241"/>
      <c r="B1209" s="239"/>
      <c r="C1209" s="239"/>
      <c r="D1209" s="239"/>
      <c r="E1209" s="239"/>
      <c r="F1209" s="138"/>
      <c r="G1209" s="138"/>
      <c r="H1209" s="138"/>
      <c r="I1209" s="138"/>
      <c r="J1209" s="138"/>
      <c r="K1209" s="138"/>
      <c r="L1209" s="138"/>
      <c r="M1209" s="138"/>
      <c r="N1209" s="138"/>
      <c r="O1209" s="138"/>
      <c r="P1209" s="239"/>
      <c r="Q1209" s="239"/>
      <c r="R1209" s="239"/>
      <c r="S1209" s="240"/>
      <c r="T1209" s="239"/>
      <c r="U1209" s="239"/>
      <c r="V1209" s="239"/>
      <c r="W1209" s="239"/>
      <c r="X1209" s="239"/>
      <c r="Y1209" s="239"/>
      <c r="Z1209" s="239"/>
      <c r="AA1209" s="239"/>
      <c r="AB1209" s="188"/>
    </row>
    <row r="1210" spans="1:28" s="210" customFormat="1" ht="12.75">
      <c r="A1210" s="241"/>
      <c r="B1210" s="239"/>
      <c r="C1210" s="239"/>
      <c r="D1210" s="239"/>
      <c r="E1210" s="239"/>
      <c r="F1210" s="138"/>
      <c r="G1210" s="138"/>
      <c r="H1210" s="138"/>
      <c r="I1210" s="138"/>
      <c r="J1210" s="138"/>
      <c r="K1210" s="138"/>
      <c r="L1210" s="138"/>
      <c r="M1210" s="138"/>
      <c r="N1210" s="138"/>
      <c r="O1210" s="138"/>
      <c r="P1210" s="239"/>
      <c r="Q1210" s="239"/>
      <c r="R1210" s="239"/>
      <c r="S1210" s="240"/>
      <c r="T1210" s="239"/>
      <c r="U1210" s="239"/>
      <c r="V1210" s="239"/>
      <c r="W1210" s="239"/>
      <c r="X1210" s="239"/>
      <c r="Y1210" s="239"/>
      <c r="Z1210" s="239"/>
      <c r="AA1210" s="239"/>
      <c r="AB1210" s="188"/>
    </row>
    <row r="1211" spans="1:28" s="210" customFormat="1" ht="12.75">
      <c r="A1211" s="241"/>
      <c r="B1211" s="239"/>
      <c r="C1211" s="239"/>
      <c r="D1211" s="239"/>
      <c r="E1211" s="239"/>
      <c r="F1211" s="138"/>
      <c r="G1211" s="138"/>
      <c r="H1211" s="138"/>
      <c r="I1211" s="138"/>
      <c r="J1211" s="138"/>
      <c r="K1211" s="138"/>
      <c r="L1211" s="138"/>
      <c r="M1211" s="138"/>
      <c r="N1211" s="138"/>
      <c r="O1211" s="138"/>
      <c r="P1211" s="239"/>
      <c r="Q1211" s="239"/>
      <c r="R1211" s="239"/>
      <c r="S1211" s="240"/>
      <c r="T1211" s="239"/>
      <c r="U1211" s="239"/>
      <c r="V1211" s="239"/>
      <c r="W1211" s="239"/>
      <c r="X1211" s="239"/>
      <c r="Y1211" s="239"/>
      <c r="Z1211" s="239"/>
      <c r="AA1211" s="239"/>
      <c r="AB1211" s="188"/>
    </row>
    <row r="1212" spans="1:28" s="210" customFormat="1" ht="12.75">
      <c r="A1212" s="241"/>
      <c r="B1212" s="239"/>
      <c r="C1212" s="239"/>
      <c r="D1212" s="239"/>
      <c r="E1212" s="239"/>
      <c r="F1212" s="138"/>
      <c r="G1212" s="138"/>
      <c r="H1212" s="138"/>
      <c r="I1212" s="138"/>
      <c r="J1212" s="138"/>
      <c r="K1212" s="138"/>
      <c r="L1212" s="138"/>
      <c r="M1212" s="138"/>
      <c r="N1212" s="138"/>
      <c r="O1212" s="138"/>
      <c r="P1212" s="239"/>
      <c r="Q1212" s="239"/>
      <c r="R1212" s="239"/>
      <c r="S1212" s="240"/>
      <c r="T1212" s="239"/>
      <c r="U1212" s="239"/>
      <c r="V1212" s="239"/>
      <c r="W1212" s="239"/>
      <c r="X1212" s="239"/>
      <c r="Y1212" s="239"/>
      <c r="Z1212" s="239"/>
      <c r="AA1212" s="239"/>
      <c r="AB1212" s="188"/>
    </row>
    <row r="1213" spans="1:28" s="210" customFormat="1" ht="12.75">
      <c r="A1213" s="241"/>
      <c r="B1213" s="239"/>
      <c r="C1213" s="239"/>
      <c r="D1213" s="239"/>
      <c r="E1213" s="239"/>
      <c r="F1213" s="138"/>
      <c r="G1213" s="138"/>
      <c r="H1213" s="138"/>
      <c r="I1213" s="138"/>
      <c r="J1213" s="138"/>
      <c r="K1213" s="138"/>
      <c r="L1213" s="138"/>
      <c r="M1213" s="138"/>
      <c r="N1213" s="138"/>
      <c r="O1213" s="138"/>
      <c r="P1213" s="239"/>
      <c r="Q1213" s="239"/>
      <c r="R1213" s="239"/>
      <c r="S1213" s="240"/>
      <c r="T1213" s="239"/>
      <c r="U1213" s="239"/>
      <c r="V1213" s="239"/>
      <c r="W1213" s="239"/>
      <c r="X1213" s="239"/>
      <c r="Y1213" s="239"/>
      <c r="Z1213" s="239"/>
      <c r="AA1213" s="239"/>
      <c r="AB1213" s="188"/>
    </row>
    <row r="1214" spans="1:28" s="210" customFormat="1" ht="12.75">
      <c r="A1214" s="241"/>
      <c r="B1214" s="239"/>
      <c r="C1214" s="239"/>
      <c r="D1214" s="239"/>
      <c r="E1214" s="239"/>
      <c r="F1214" s="138"/>
      <c r="G1214" s="138"/>
      <c r="H1214" s="138"/>
      <c r="I1214" s="138"/>
      <c r="J1214" s="138"/>
      <c r="K1214" s="138"/>
      <c r="L1214" s="138"/>
      <c r="M1214" s="138"/>
      <c r="N1214" s="138"/>
      <c r="O1214" s="138"/>
      <c r="P1214" s="239"/>
      <c r="Q1214" s="239"/>
      <c r="R1214" s="239"/>
      <c r="S1214" s="240"/>
      <c r="T1214" s="239"/>
      <c r="U1214" s="239"/>
      <c r="V1214" s="239"/>
      <c r="W1214" s="239"/>
      <c r="X1214" s="239"/>
      <c r="Y1214" s="239"/>
      <c r="Z1214" s="239"/>
      <c r="AA1214" s="239"/>
      <c r="AB1214" s="188"/>
    </row>
    <row r="1215" spans="1:28" s="210" customFormat="1" ht="12.75">
      <c r="A1215" s="241"/>
      <c r="B1215" s="239"/>
      <c r="C1215" s="239"/>
      <c r="D1215" s="239"/>
      <c r="E1215" s="239"/>
      <c r="F1215" s="138"/>
      <c r="G1215" s="138"/>
      <c r="H1215" s="138"/>
      <c r="I1215" s="138"/>
      <c r="J1215" s="138"/>
      <c r="K1215" s="138"/>
      <c r="L1215" s="138"/>
      <c r="M1215" s="138"/>
      <c r="N1215" s="138"/>
      <c r="O1215" s="138"/>
      <c r="P1215" s="239"/>
      <c r="Q1215" s="239"/>
      <c r="R1215" s="239"/>
      <c r="S1215" s="240"/>
      <c r="T1215" s="239"/>
      <c r="U1215" s="239"/>
      <c r="V1215" s="239"/>
      <c r="W1215" s="239"/>
      <c r="X1215" s="239"/>
      <c r="Y1215" s="239"/>
      <c r="Z1215" s="239"/>
      <c r="AA1215" s="239"/>
      <c r="AB1215" s="188"/>
    </row>
    <row r="1216" spans="1:28" s="210" customFormat="1" ht="12.75">
      <c r="A1216" s="241"/>
      <c r="B1216" s="239"/>
      <c r="C1216" s="239"/>
      <c r="D1216" s="239"/>
      <c r="E1216" s="239"/>
      <c r="F1216" s="138"/>
      <c r="G1216" s="138"/>
      <c r="H1216" s="138"/>
      <c r="I1216" s="138"/>
      <c r="J1216" s="138"/>
      <c r="K1216" s="138"/>
      <c r="L1216" s="138"/>
      <c r="M1216" s="138"/>
      <c r="N1216" s="138"/>
      <c r="O1216" s="138"/>
      <c r="P1216" s="239"/>
      <c r="Q1216" s="239"/>
      <c r="R1216" s="239"/>
      <c r="S1216" s="240"/>
      <c r="T1216" s="239"/>
      <c r="U1216" s="239"/>
      <c r="V1216" s="239"/>
      <c r="W1216" s="239"/>
      <c r="X1216" s="239"/>
      <c r="Y1216" s="239"/>
      <c r="Z1216" s="239"/>
      <c r="AA1216" s="239"/>
      <c r="AB1216" s="188"/>
    </row>
    <row r="1217" spans="1:28" s="210" customFormat="1" ht="12.75">
      <c r="A1217" s="241"/>
      <c r="B1217" s="239"/>
      <c r="C1217" s="239"/>
      <c r="D1217" s="239"/>
      <c r="E1217" s="239"/>
      <c r="F1217" s="138"/>
      <c r="G1217" s="138"/>
      <c r="H1217" s="138"/>
      <c r="I1217" s="138"/>
      <c r="J1217" s="138"/>
      <c r="K1217" s="138"/>
      <c r="L1217" s="138"/>
      <c r="M1217" s="138"/>
      <c r="N1217" s="138"/>
      <c r="O1217" s="138"/>
      <c r="P1217" s="239"/>
      <c r="Q1217" s="239"/>
      <c r="R1217" s="239"/>
      <c r="S1217" s="240"/>
      <c r="T1217" s="239"/>
      <c r="U1217" s="239"/>
      <c r="V1217" s="239"/>
      <c r="W1217" s="239"/>
      <c r="X1217" s="239"/>
      <c r="Y1217" s="239"/>
      <c r="Z1217" s="239"/>
      <c r="AA1217" s="239"/>
      <c r="AB1217" s="188"/>
    </row>
    <row r="1218" spans="1:28" s="210" customFormat="1" ht="12.75">
      <c r="A1218" s="241"/>
      <c r="B1218" s="239"/>
      <c r="C1218" s="239"/>
      <c r="D1218" s="239"/>
      <c r="E1218" s="239"/>
      <c r="F1218" s="138"/>
      <c r="G1218" s="138"/>
      <c r="H1218" s="138"/>
      <c r="I1218" s="138"/>
      <c r="J1218" s="138"/>
      <c r="K1218" s="138"/>
      <c r="L1218" s="138"/>
      <c r="M1218" s="138"/>
      <c r="N1218" s="138"/>
      <c r="O1218" s="138"/>
      <c r="P1218" s="239"/>
      <c r="Q1218" s="239"/>
      <c r="R1218" s="239"/>
      <c r="S1218" s="240"/>
      <c r="T1218" s="239"/>
      <c r="U1218" s="239"/>
      <c r="V1218" s="239"/>
      <c r="W1218" s="239"/>
      <c r="X1218" s="239"/>
      <c r="Y1218" s="239"/>
      <c r="Z1218" s="239"/>
      <c r="AA1218" s="239"/>
      <c r="AB1218" s="188"/>
    </row>
    <row r="1219" spans="1:28" s="210" customFormat="1" ht="12.75">
      <c r="A1219" s="241"/>
      <c r="B1219" s="239"/>
      <c r="C1219" s="239"/>
      <c r="D1219" s="239"/>
      <c r="E1219" s="239"/>
      <c r="F1219" s="138"/>
      <c r="G1219" s="138"/>
      <c r="H1219" s="138"/>
      <c r="I1219" s="138"/>
      <c r="J1219" s="138"/>
      <c r="K1219" s="138"/>
      <c r="L1219" s="138"/>
      <c r="M1219" s="138"/>
      <c r="N1219" s="138"/>
      <c r="O1219" s="138"/>
      <c r="P1219" s="239"/>
      <c r="Q1219" s="239"/>
      <c r="R1219" s="239"/>
      <c r="S1219" s="240"/>
      <c r="T1219" s="239"/>
      <c r="U1219" s="239"/>
      <c r="V1219" s="239"/>
      <c r="W1219" s="239"/>
      <c r="X1219" s="239"/>
      <c r="Y1219" s="239"/>
      <c r="Z1219" s="239"/>
      <c r="AA1219" s="239"/>
      <c r="AB1219" s="188"/>
    </row>
    <row r="1220" spans="1:28" s="210" customFormat="1" ht="12.75">
      <c r="A1220" s="241"/>
      <c r="B1220" s="239"/>
      <c r="C1220" s="239"/>
      <c r="D1220" s="239"/>
      <c r="E1220" s="239"/>
      <c r="F1220" s="138"/>
      <c r="G1220" s="138"/>
      <c r="H1220" s="138"/>
      <c r="I1220" s="138"/>
      <c r="J1220" s="138"/>
      <c r="K1220" s="138"/>
      <c r="L1220" s="138"/>
      <c r="M1220" s="138"/>
      <c r="N1220" s="138"/>
      <c r="O1220" s="138"/>
      <c r="P1220" s="239"/>
      <c r="Q1220" s="239"/>
      <c r="R1220" s="239"/>
      <c r="S1220" s="240"/>
      <c r="T1220" s="239"/>
      <c r="U1220" s="239"/>
      <c r="V1220" s="239"/>
      <c r="W1220" s="239"/>
      <c r="X1220" s="239"/>
      <c r="Y1220" s="239"/>
      <c r="Z1220" s="239"/>
      <c r="AA1220" s="239"/>
      <c r="AB1220" s="188"/>
    </row>
    <row r="1221" spans="1:28" s="210" customFormat="1" ht="12.75">
      <c r="A1221" s="241"/>
      <c r="B1221" s="239"/>
      <c r="C1221" s="239"/>
      <c r="D1221" s="239"/>
      <c r="E1221" s="239"/>
      <c r="F1221" s="138"/>
      <c r="G1221" s="138"/>
      <c r="H1221" s="138"/>
      <c r="I1221" s="138"/>
      <c r="J1221" s="138"/>
      <c r="K1221" s="138"/>
      <c r="L1221" s="138"/>
      <c r="M1221" s="138"/>
      <c r="N1221" s="138"/>
      <c r="O1221" s="138"/>
      <c r="P1221" s="239"/>
      <c r="Q1221" s="239"/>
      <c r="R1221" s="239"/>
      <c r="S1221" s="240"/>
      <c r="T1221" s="239"/>
      <c r="U1221" s="239"/>
      <c r="V1221" s="239"/>
      <c r="W1221" s="239"/>
      <c r="X1221" s="239"/>
      <c r="Y1221" s="239"/>
      <c r="Z1221" s="239"/>
      <c r="AA1221" s="239"/>
      <c r="AB1221" s="188"/>
    </row>
    <row r="1222" spans="1:28" s="210" customFormat="1" ht="12.75">
      <c r="A1222" s="241"/>
      <c r="B1222" s="239"/>
      <c r="C1222" s="239"/>
      <c r="D1222" s="239"/>
      <c r="E1222" s="239"/>
      <c r="F1222" s="138"/>
      <c r="G1222" s="138"/>
      <c r="H1222" s="138"/>
      <c r="I1222" s="138"/>
      <c r="J1222" s="138"/>
      <c r="K1222" s="138"/>
      <c r="L1222" s="138"/>
      <c r="M1222" s="138"/>
      <c r="N1222" s="138"/>
      <c r="O1222" s="138"/>
      <c r="P1222" s="239"/>
      <c r="Q1222" s="239"/>
      <c r="R1222" s="239"/>
      <c r="S1222" s="240"/>
      <c r="T1222" s="239"/>
      <c r="U1222" s="239"/>
      <c r="V1222" s="239"/>
      <c r="W1222" s="239"/>
      <c r="X1222" s="239"/>
      <c r="Y1222" s="239"/>
      <c r="Z1222" s="239"/>
      <c r="AA1222" s="239"/>
      <c r="AB1222" s="188"/>
    </row>
    <row r="1223" spans="1:28" s="210" customFormat="1" ht="12.75">
      <c r="A1223" s="241"/>
      <c r="B1223" s="239"/>
      <c r="C1223" s="239"/>
      <c r="D1223" s="239"/>
      <c r="E1223" s="239"/>
      <c r="F1223" s="138"/>
      <c r="G1223" s="138"/>
      <c r="H1223" s="138"/>
      <c r="I1223" s="138"/>
      <c r="J1223" s="138"/>
      <c r="K1223" s="138"/>
      <c r="L1223" s="138"/>
      <c r="M1223" s="138"/>
      <c r="N1223" s="138"/>
      <c r="O1223" s="138"/>
      <c r="P1223" s="239"/>
      <c r="Q1223" s="239"/>
      <c r="R1223" s="239"/>
      <c r="S1223" s="240"/>
      <c r="T1223" s="239"/>
      <c r="U1223" s="239"/>
      <c r="V1223" s="239"/>
      <c r="W1223" s="239"/>
      <c r="X1223" s="239"/>
      <c r="Y1223" s="239"/>
      <c r="Z1223" s="239"/>
      <c r="AA1223" s="239"/>
      <c r="AB1223" s="188"/>
    </row>
    <row r="1224" spans="1:28" s="210" customFormat="1" ht="12.75">
      <c r="A1224" s="241"/>
      <c r="B1224" s="239"/>
      <c r="C1224" s="239"/>
      <c r="D1224" s="239"/>
      <c r="E1224" s="239"/>
      <c r="F1224" s="138"/>
      <c r="G1224" s="138"/>
      <c r="H1224" s="138"/>
      <c r="I1224" s="138"/>
      <c r="J1224" s="138"/>
      <c r="K1224" s="138"/>
      <c r="L1224" s="138"/>
      <c r="M1224" s="138"/>
      <c r="N1224" s="138"/>
      <c r="O1224" s="138"/>
      <c r="P1224" s="239"/>
      <c r="Q1224" s="239"/>
      <c r="R1224" s="239"/>
      <c r="S1224" s="240"/>
      <c r="T1224" s="239"/>
      <c r="U1224" s="239"/>
      <c r="V1224" s="239"/>
      <c r="W1224" s="239"/>
      <c r="X1224" s="239"/>
      <c r="Y1224" s="239"/>
      <c r="Z1224" s="239"/>
      <c r="AA1224" s="239"/>
      <c r="AB1224" s="188"/>
    </row>
    <row r="1225" spans="1:28" s="210" customFormat="1" ht="12.75">
      <c r="A1225" s="241"/>
      <c r="B1225" s="239"/>
      <c r="C1225" s="239"/>
      <c r="D1225" s="239"/>
      <c r="E1225" s="239"/>
      <c r="F1225" s="138"/>
      <c r="G1225" s="138"/>
      <c r="H1225" s="138"/>
      <c r="I1225" s="138"/>
      <c r="J1225" s="138"/>
      <c r="K1225" s="138"/>
      <c r="L1225" s="138"/>
      <c r="M1225" s="138"/>
      <c r="N1225" s="138"/>
      <c r="O1225" s="138"/>
      <c r="P1225" s="239"/>
      <c r="Q1225" s="239"/>
      <c r="R1225" s="239"/>
      <c r="S1225" s="240"/>
      <c r="T1225" s="239"/>
      <c r="U1225" s="239"/>
      <c r="V1225" s="239"/>
      <c r="W1225" s="239"/>
      <c r="X1225" s="239"/>
      <c r="Y1225" s="239"/>
      <c r="Z1225" s="239"/>
      <c r="AA1225" s="239"/>
      <c r="AB1225" s="188"/>
    </row>
    <row r="1226" spans="1:28" s="210" customFormat="1" ht="12.75">
      <c r="A1226" s="241"/>
      <c r="B1226" s="239"/>
      <c r="C1226" s="239"/>
      <c r="D1226" s="239"/>
      <c r="E1226" s="239"/>
      <c r="F1226" s="138"/>
      <c r="G1226" s="138"/>
      <c r="H1226" s="138"/>
      <c r="I1226" s="138"/>
      <c r="J1226" s="138"/>
      <c r="K1226" s="138"/>
      <c r="L1226" s="138"/>
      <c r="M1226" s="138"/>
      <c r="N1226" s="138"/>
      <c r="O1226" s="138"/>
      <c r="P1226" s="239"/>
      <c r="Q1226" s="239"/>
      <c r="R1226" s="239"/>
      <c r="S1226" s="240"/>
      <c r="T1226" s="239"/>
      <c r="U1226" s="239"/>
      <c r="V1226" s="239"/>
      <c r="W1226" s="239"/>
      <c r="X1226" s="239"/>
      <c r="Y1226" s="239"/>
      <c r="Z1226" s="239"/>
      <c r="AA1226" s="239"/>
      <c r="AB1226" s="188"/>
    </row>
    <row r="1227" spans="1:28" s="210" customFormat="1" ht="12.75">
      <c r="A1227" s="241"/>
      <c r="B1227" s="239"/>
      <c r="C1227" s="239"/>
      <c r="D1227" s="239"/>
      <c r="E1227" s="239"/>
      <c r="F1227" s="138"/>
      <c r="G1227" s="138"/>
      <c r="H1227" s="138"/>
      <c r="I1227" s="138"/>
      <c r="J1227" s="138"/>
      <c r="K1227" s="138"/>
      <c r="L1227" s="138"/>
      <c r="M1227" s="138"/>
      <c r="N1227" s="138"/>
      <c r="O1227" s="138"/>
      <c r="P1227" s="239"/>
      <c r="Q1227" s="239"/>
      <c r="R1227" s="239"/>
      <c r="S1227" s="240"/>
      <c r="T1227" s="239"/>
      <c r="U1227" s="239"/>
      <c r="V1227" s="239"/>
      <c r="W1227" s="239"/>
      <c r="X1227" s="239"/>
      <c r="Y1227" s="239"/>
      <c r="Z1227" s="239"/>
      <c r="AA1227" s="239"/>
      <c r="AB1227" s="188"/>
    </row>
    <row r="1228" spans="1:28" s="210" customFormat="1" ht="12.75">
      <c r="A1228" s="241"/>
      <c r="B1228" s="239"/>
      <c r="C1228" s="239"/>
      <c r="D1228" s="239"/>
      <c r="E1228" s="239"/>
      <c r="F1228" s="138"/>
      <c r="G1228" s="138"/>
      <c r="H1228" s="138"/>
      <c r="I1228" s="138"/>
      <c r="J1228" s="138"/>
      <c r="K1228" s="138"/>
      <c r="L1228" s="138"/>
      <c r="M1228" s="138"/>
      <c r="N1228" s="138"/>
      <c r="O1228" s="138"/>
      <c r="P1228" s="239"/>
      <c r="Q1228" s="239"/>
      <c r="R1228" s="239"/>
      <c r="S1228" s="240"/>
      <c r="T1228" s="239"/>
      <c r="U1228" s="239"/>
      <c r="V1228" s="239"/>
      <c r="W1228" s="239"/>
      <c r="X1228" s="239"/>
      <c r="Y1228" s="239"/>
      <c r="Z1228" s="239"/>
      <c r="AA1228" s="239"/>
      <c r="AB1228" s="188"/>
    </row>
    <row r="1229" spans="1:28" s="210" customFormat="1" ht="12.75">
      <c r="A1229" s="241"/>
      <c r="B1229" s="239"/>
      <c r="C1229" s="239"/>
      <c r="D1229" s="239"/>
      <c r="E1229" s="239"/>
      <c r="F1229" s="138"/>
      <c r="G1229" s="138"/>
      <c r="H1229" s="138"/>
      <c r="I1229" s="138"/>
      <c r="J1229" s="138"/>
      <c r="K1229" s="138"/>
      <c r="L1229" s="138"/>
      <c r="M1229" s="138"/>
      <c r="N1229" s="138"/>
      <c r="O1229" s="138"/>
      <c r="P1229" s="239"/>
      <c r="Q1229" s="239"/>
      <c r="R1229" s="239"/>
      <c r="S1229" s="240"/>
      <c r="T1229" s="239"/>
      <c r="U1229" s="239"/>
      <c r="V1229" s="239"/>
      <c r="W1229" s="239"/>
      <c r="X1229" s="239"/>
      <c r="Y1229" s="239"/>
      <c r="Z1229" s="239"/>
      <c r="AA1229" s="239"/>
      <c r="AB1229" s="188"/>
    </row>
    <row r="1230" spans="1:28" s="210" customFormat="1" ht="12.75">
      <c r="A1230" s="241"/>
      <c r="B1230" s="239"/>
      <c r="C1230" s="239"/>
      <c r="D1230" s="239"/>
      <c r="E1230" s="239"/>
      <c r="F1230" s="138"/>
      <c r="G1230" s="138"/>
      <c r="H1230" s="138"/>
      <c r="I1230" s="138"/>
      <c r="J1230" s="138"/>
      <c r="K1230" s="138"/>
      <c r="L1230" s="138"/>
      <c r="M1230" s="138"/>
      <c r="N1230" s="138"/>
      <c r="O1230" s="138"/>
      <c r="P1230" s="239"/>
      <c r="Q1230" s="239"/>
      <c r="R1230" s="239"/>
      <c r="S1230" s="240"/>
      <c r="T1230" s="239"/>
      <c r="U1230" s="239"/>
      <c r="V1230" s="239"/>
      <c r="W1230" s="239"/>
      <c r="X1230" s="239"/>
      <c r="Y1230" s="239"/>
      <c r="Z1230" s="239"/>
      <c r="AA1230" s="239"/>
      <c r="AB1230" s="188"/>
    </row>
    <row r="1231" spans="1:28" s="210" customFormat="1" ht="12.75">
      <c r="A1231" s="241"/>
      <c r="B1231" s="239"/>
      <c r="C1231" s="239"/>
      <c r="D1231" s="239"/>
      <c r="E1231" s="239"/>
      <c r="F1231" s="138"/>
      <c r="G1231" s="138"/>
      <c r="H1231" s="138"/>
      <c r="I1231" s="138"/>
      <c r="J1231" s="138"/>
      <c r="K1231" s="138"/>
      <c r="L1231" s="138"/>
      <c r="M1231" s="138"/>
      <c r="N1231" s="138"/>
      <c r="O1231" s="138"/>
      <c r="P1231" s="239"/>
      <c r="Q1231" s="239"/>
      <c r="R1231" s="239"/>
      <c r="S1231" s="240"/>
      <c r="T1231" s="239"/>
      <c r="U1231" s="239"/>
      <c r="V1231" s="239"/>
      <c r="W1231" s="239"/>
      <c r="X1231" s="239"/>
      <c r="Y1231" s="239"/>
      <c r="Z1231" s="239"/>
      <c r="AA1231" s="239"/>
      <c r="AB1231" s="188"/>
    </row>
    <row r="1232" spans="1:28" s="210" customFormat="1" ht="12.75">
      <c r="A1232" s="241"/>
      <c r="B1232" s="239"/>
      <c r="C1232" s="239"/>
      <c r="D1232" s="239"/>
      <c r="E1232" s="239"/>
      <c r="F1232" s="138"/>
      <c r="G1232" s="138"/>
      <c r="H1232" s="138"/>
      <c r="I1232" s="138"/>
      <c r="J1232" s="138"/>
      <c r="K1232" s="138"/>
      <c r="L1232" s="138"/>
      <c r="M1232" s="138"/>
      <c r="N1232" s="138"/>
      <c r="O1232" s="138"/>
      <c r="P1232" s="239"/>
      <c r="Q1232" s="239"/>
      <c r="R1232" s="239"/>
      <c r="S1232" s="240"/>
      <c r="T1232" s="239"/>
      <c r="U1232" s="239"/>
      <c r="V1232" s="239"/>
      <c r="W1232" s="239"/>
      <c r="X1232" s="239"/>
      <c r="Y1232" s="239"/>
      <c r="Z1232" s="239"/>
      <c r="AA1232" s="239"/>
      <c r="AB1232" s="188"/>
    </row>
    <row r="1233" spans="1:28" s="210" customFormat="1" ht="12.75">
      <c r="A1233" s="241"/>
      <c r="B1233" s="239"/>
      <c r="C1233" s="239"/>
      <c r="D1233" s="239"/>
      <c r="E1233" s="239"/>
      <c r="F1233" s="138"/>
      <c r="G1233" s="138"/>
      <c r="H1233" s="138"/>
      <c r="I1233" s="138"/>
      <c r="J1233" s="138"/>
      <c r="K1233" s="138"/>
      <c r="L1233" s="138"/>
      <c r="M1233" s="138"/>
      <c r="N1233" s="138"/>
      <c r="O1233" s="138"/>
      <c r="P1233" s="239"/>
      <c r="Q1233" s="239"/>
      <c r="R1233" s="239"/>
      <c r="S1233" s="240"/>
      <c r="T1233" s="239"/>
      <c r="U1233" s="239"/>
      <c r="V1233" s="239"/>
      <c r="W1233" s="239"/>
      <c r="X1233" s="239"/>
      <c r="Y1233" s="239"/>
      <c r="Z1233" s="239"/>
      <c r="AA1233" s="239"/>
      <c r="AB1233" s="188"/>
    </row>
    <row r="1234" spans="1:28" s="210" customFormat="1" ht="12.75">
      <c r="A1234" s="241"/>
      <c r="B1234" s="239"/>
      <c r="C1234" s="239"/>
      <c r="D1234" s="239"/>
      <c r="E1234" s="239"/>
      <c r="F1234" s="138"/>
      <c r="G1234" s="138"/>
      <c r="H1234" s="138"/>
      <c r="I1234" s="138"/>
      <c r="J1234" s="138"/>
      <c r="K1234" s="138"/>
      <c r="L1234" s="138"/>
      <c r="M1234" s="138"/>
      <c r="N1234" s="138"/>
      <c r="O1234" s="138"/>
      <c r="P1234" s="239"/>
      <c r="Q1234" s="239"/>
      <c r="R1234" s="239"/>
      <c r="S1234" s="240"/>
      <c r="T1234" s="239"/>
      <c r="U1234" s="239"/>
      <c r="V1234" s="239"/>
      <c r="W1234" s="239"/>
      <c r="X1234" s="239"/>
      <c r="Y1234" s="239"/>
      <c r="Z1234" s="239"/>
      <c r="AA1234" s="239"/>
      <c r="AB1234" s="188"/>
    </row>
    <row r="1235" spans="1:28" s="210" customFormat="1" ht="12.75">
      <c r="A1235" s="241"/>
      <c r="B1235" s="239"/>
      <c r="C1235" s="239"/>
      <c r="D1235" s="239"/>
      <c r="E1235" s="239"/>
      <c r="F1235" s="138"/>
      <c r="G1235" s="138"/>
      <c r="H1235" s="138"/>
      <c r="I1235" s="138"/>
      <c r="J1235" s="138"/>
      <c r="K1235" s="138"/>
      <c r="L1235" s="138"/>
      <c r="M1235" s="138"/>
      <c r="N1235" s="138"/>
      <c r="O1235" s="138"/>
      <c r="P1235" s="239"/>
      <c r="Q1235" s="239"/>
      <c r="R1235" s="239"/>
      <c r="S1235" s="240"/>
      <c r="T1235" s="239"/>
      <c r="U1235" s="239"/>
      <c r="V1235" s="239"/>
      <c r="W1235" s="239"/>
      <c r="X1235" s="239"/>
      <c r="Y1235" s="239"/>
      <c r="Z1235" s="239"/>
      <c r="AA1235" s="239"/>
      <c r="AB1235" s="188"/>
    </row>
    <row r="1236" spans="1:28" s="210" customFormat="1" ht="12.75">
      <c r="A1236" s="241"/>
      <c r="B1236" s="239"/>
      <c r="C1236" s="239"/>
      <c r="D1236" s="239"/>
      <c r="E1236" s="239"/>
      <c r="F1236" s="138"/>
      <c r="G1236" s="138"/>
      <c r="H1236" s="138"/>
      <c r="I1236" s="138"/>
      <c r="J1236" s="138"/>
      <c r="K1236" s="138"/>
      <c r="L1236" s="138"/>
      <c r="M1236" s="138"/>
      <c r="N1236" s="138"/>
      <c r="O1236" s="138"/>
      <c r="P1236" s="239"/>
      <c r="Q1236" s="239"/>
      <c r="R1236" s="239"/>
      <c r="S1236" s="240"/>
      <c r="T1236" s="239"/>
      <c r="U1236" s="239"/>
      <c r="V1236" s="239"/>
      <c r="W1236" s="239"/>
      <c r="X1236" s="239"/>
      <c r="Y1236" s="239"/>
      <c r="Z1236" s="239"/>
      <c r="AA1236" s="239"/>
      <c r="AB1236" s="188"/>
    </row>
    <row r="1237" spans="1:28" s="210" customFormat="1" ht="12.75">
      <c r="A1237" s="241"/>
      <c r="B1237" s="239"/>
      <c r="C1237" s="239"/>
      <c r="D1237" s="239"/>
      <c r="E1237" s="239"/>
      <c r="F1237" s="138"/>
      <c r="G1237" s="138"/>
      <c r="H1237" s="138"/>
      <c r="I1237" s="138"/>
      <c r="J1237" s="138"/>
      <c r="K1237" s="138"/>
      <c r="L1237" s="138"/>
      <c r="M1237" s="138"/>
      <c r="N1237" s="138"/>
      <c r="O1237" s="138"/>
      <c r="P1237" s="239"/>
      <c r="Q1237" s="239"/>
      <c r="R1237" s="239"/>
      <c r="S1237" s="240"/>
      <c r="T1237" s="239"/>
      <c r="U1237" s="239"/>
      <c r="V1237" s="239"/>
      <c r="W1237" s="239"/>
      <c r="X1237" s="239"/>
      <c r="Y1237" s="239"/>
      <c r="Z1237" s="239"/>
      <c r="AA1237" s="239"/>
      <c r="AB1237" s="188"/>
    </row>
    <row r="1238" spans="1:28" s="210" customFormat="1" ht="12.75">
      <c r="A1238" s="241"/>
      <c r="B1238" s="239"/>
      <c r="C1238" s="239"/>
      <c r="D1238" s="239"/>
      <c r="E1238" s="239"/>
      <c r="F1238" s="138"/>
      <c r="G1238" s="138"/>
      <c r="H1238" s="138"/>
      <c r="I1238" s="138"/>
      <c r="J1238" s="138"/>
      <c r="K1238" s="138"/>
      <c r="L1238" s="138"/>
      <c r="M1238" s="138"/>
      <c r="N1238" s="138"/>
      <c r="O1238" s="138"/>
      <c r="P1238" s="239"/>
      <c r="Q1238" s="239"/>
      <c r="R1238" s="239"/>
      <c r="S1238" s="240"/>
      <c r="T1238" s="239"/>
      <c r="U1238" s="239"/>
      <c r="V1238" s="239"/>
      <c r="W1238" s="239"/>
      <c r="X1238" s="239"/>
      <c r="Y1238" s="239"/>
      <c r="Z1238" s="239"/>
      <c r="AA1238" s="239"/>
      <c r="AB1238" s="188"/>
    </row>
    <row r="1239" spans="1:28" s="210" customFormat="1" ht="12.75">
      <c r="A1239" s="241"/>
      <c r="B1239" s="239"/>
      <c r="C1239" s="239"/>
      <c r="D1239" s="239"/>
      <c r="E1239" s="239"/>
      <c r="F1239" s="138"/>
      <c r="G1239" s="138"/>
      <c r="H1239" s="138"/>
      <c r="I1239" s="138"/>
      <c r="J1239" s="138"/>
      <c r="K1239" s="138"/>
      <c r="L1239" s="138"/>
      <c r="M1239" s="138"/>
      <c r="N1239" s="138"/>
      <c r="O1239" s="138"/>
      <c r="P1239" s="239"/>
      <c r="Q1239" s="239"/>
      <c r="R1239" s="239"/>
      <c r="S1239" s="240"/>
      <c r="T1239" s="239"/>
      <c r="U1239" s="239"/>
      <c r="V1239" s="239"/>
      <c r="W1239" s="239"/>
      <c r="X1239" s="239"/>
      <c r="Y1239" s="239"/>
      <c r="Z1239" s="239"/>
      <c r="AA1239" s="239"/>
      <c r="AB1239" s="188"/>
    </row>
    <row r="1240" spans="1:28" s="210" customFormat="1" ht="12.75">
      <c r="A1240" s="241"/>
      <c r="B1240" s="239"/>
      <c r="C1240" s="239"/>
      <c r="D1240" s="239"/>
      <c r="E1240" s="239"/>
      <c r="F1240" s="138"/>
      <c r="G1240" s="138"/>
      <c r="H1240" s="138"/>
      <c r="I1240" s="138"/>
      <c r="J1240" s="138"/>
      <c r="K1240" s="138"/>
      <c r="L1240" s="138"/>
      <c r="M1240" s="138"/>
      <c r="N1240" s="138"/>
      <c r="O1240" s="138"/>
      <c r="P1240" s="239"/>
      <c r="Q1240" s="239"/>
      <c r="R1240" s="239"/>
      <c r="S1240" s="240"/>
      <c r="T1240" s="239"/>
      <c r="U1240" s="239"/>
      <c r="V1240" s="239"/>
      <c r="W1240" s="239"/>
      <c r="X1240" s="239"/>
      <c r="Y1240" s="239"/>
      <c r="Z1240" s="239"/>
      <c r="AA1240" s="239"/>
      <c r="AB1240" s="188"/>
    </row>
    <row r="1241" spans="1:28" s="210" customFormat="1" ht="12.75">
      <c r="A1241" s="241"/>
      <c r="B1241" s="239"/>
      <c r="C1241" s="239"/>
      <c r="D1241" s="239"/>
      <c r="E1241" s="239"/>
      <c r="F1241" s="138"/>
      <c r="G1241" s="138"/>
      <c r="H1241" s="138"/>
      <c r="I1241" s="138"/>
      <c r="J1241" s="138"/>
      <c r="K1241" s="138"/>
      <c r="L1241" s="138"/>
      <c r="M1241" s="138"/>
      <c r="N1241" s="138"/>
      <c r="O1241" s="138"/>
      <c r="P1241" s="239"/>
      <c r="Q1241" s="239"/>
      <c r="R1241" s="239"/>
      <c r="S1241" s="240"/>
      <c r="T1241" s="239"/>
      <c r="U1241" s="239"/>
      <c r="V1241" s="239"/>
      <c r="W1241" s="239"/>
      <c r="X1241" s="239"/>
      <c r="Y1241" s="239"/>
      <c r="Z1241" s="239"/>
      <c r="AA1241" s="239"/>
      <c r="AB1241" s="188"/>
    </row>
    <row r="1242" spans="1:28" s="210" customFormat="1" ht="12.75">
      <c r="A1242" s="241"/>
      <c r="B1242" s="239"/>
      <c r="C1242" s="239"/>
      <c r="D1242" s="239"/>
      <c r="E1242" s="239"/>
      <c r="F1242" s="138"/>
      <c r="G1242" s="138"/>
      <c r="H1242" s="138"/>
      <c r="I1242" s="138"/>
      <c r="J1242" s="138"/>
      <c r="K1242" s="138"/>
      <c r="L1242" s="138"/>
      <c r="M1242" s="138"/>
      <c r="N1242" s="138"/>
      <c r="O1242" s="138"/>
      <c r="P1242" s="239"/>
      <c r="Q1242" s="239"/>
      <c r="R1242" s="239"/>
      <c r="S1242" s="240"/>
      <c r="T1242" s="239"/>
      <c r="U1242" s="239"/>
      <c r="V1242" s="239"/>
      <c r="W1242" s="239"/>
      <c r="X1242" s="239"/>
      <c r="Y1242" s="239"/>
      <c r="Z1242" s="239"/>
      <c r="AA1242" s="239"/>
      <c r="AB1242" s="188"/>
    </row>
    <row r="1243" spans="1:28" s="210" customFormat="1" ht="12.75">
      <c r="A1243" s="241"/>
      <c r="B1243" s="239"/>
      <c r="C1243" s="239"/>
      <c r="D1243" s="239"/>
      <c r="E1243" s="239"/>
      <c r="F1243" s="138"/>
      <c r="G1243" s="138"/>
      <c r="H1243" s="138"/>
      <c r="I1243" s="138"/>
      <c r="J1243" s="138"/>
      <c r="K1243" s="138"/>
      <c r="L1243" s="138"/>
      <c r="M1243" s="138"/>
      <c r="N1243" s="138"/>
      <c r="O1243" s="138"/>
      <c r="P1243" s="239"/>
      <c r="Q1243" s="239"/>
      <c r="R1243" s="239"/>
      <c r="S1243" s="240"/>
      <c r="T1243" s="239"/>
      <c r="U1243" s="239"/>
      <c r="V1243" s="239"/>
      <c r="W1243" s="239"/>
      <c r="X1243" s="239"/>
      <c r="Y1243" s="239"/>
      <c r="Z1243" s="239"/>
      <c r="AA1243" s="239"/>
      <c r="AB1243" s="188"/>
    </row>
    <row r="1244" spans="1:28" s="210" customFormat="1" ht="12.75">
      <c r="A1244" s="241"/>
      <c r="B1244" s="239"/>
      <c r="C1244" s="239"/>
      <c r="D1244" s="239"/>
      <c r="E1244" s="239"/>
      <c r="F1244" s="138"/>
      <c r="G1244" s="138"/>
      <c r="H1244" s="138"/>
      <c r="I1244" s="138"/>
      <c r="J1244" s="138"/>
      <c r="K1244" s="138"/>
      <c r="L1244" s="138"/>
      <c r="M1244" s="138"/>
      <c r="N1244" s="138"/>
      <c r="O1244" s="138"/>
      <c r="P1244" s="239"/>
      <c r="Q1244" s="239"/>
      <c r="R1244" s="239"/>
      <c r="S1244" s="240"/>
      <c r="T1244" s="239"/>
      <c r="U1244" s="239"/>
      <c r="V1244" s="239"/>
      <c r="W1244" s="239"/>
      <c r="X1244" s="239"/>
      <c r="Y1244" s="239"/>
      <c r="Z1244" s="239"/>
      <c r="AA1244" s="239"/>
      <c r="AB1244" s="188"/>
    </row>
    <row r="1245" spans="1:28" s="210" customFormat="1" ht="12.75">
      <c r="A1245" s="241"/>
      <c r="B1245" s="239"/>
      <c r="C1245" s="239"/>
      <c r="D1245" s="239"/>
      <c r="E1245" s="239"/>
      <c r="F1245" s="138"/>
      <c r="G1245" s="138"/>
      <c r="H1245" s="138"/>
      <c r="I1245" s="138"/>
      <c r="J1245" s="138"/>
      <c r="K1245" s="138"/>
      <c r="L1245" s="138"/>
      <c r="M1245" s="138"/>
      <c r="N1245" s="138"/>
      <c r="O1245" s="138"/>
      <c r="P1245" s="239"/>
      <c r="Q1245" s="239"/>
      <c r="R1245" s="239"/>
      <c r="S1245" s="240"/>
      <c r="T1245" s="239"/>
      <c r="U1245" s="239"/>
      <c r="V1245" s="239"/>
      <c r="W1245" s="239"/>
      <c r="X1245" s="239"/>
      <c r="Y1245" s="239"/>
      <c r="Z1245" s="239"/>
      <c r="AA1245" s="239"/>
      <c r="AB1245" s="188"/>
    </row>
    <row r="1246" spans="1:28" s="210" customFormat="1" ht="12.75">
      <c r="A1246" s="241"/>
      <c r="B1246" s="239"/>
      <c r="C1246" s="239"/>
      <c r="D1246" s="239"/>
      <c r="E1246" s="239"/>
      <c r="F1246" s="138"/>
      <c r="G1246" s="138"/>
      <c r="H1246" s="138"/>
      <c r="I1246" s="138"/>
      <c r="J1246" s="138"/>
      <c r="K1246" s="138"/>
      <c r="L1246" s="138"/>
      <c r="M1246" s="138"/>
      <c r="N1246" s="138"/>
      <c r="O1246" s="138"/>
      <c r="P1246" s="239"/>
      <c r="Q1246" s="239"/>
      <c r="R1246" s="239"/>
      <c r="S1246" s="240"/>
      <c r="T1246" s="239"/>
      <c r="U1246" s="239"/>
      <c r="V1246" s="239"/>
      <c r="W1246" s="239"/>
      <c r="X1246" s="239"/>
      <c r="Y1246" s="239"/>
      <c r="Z1246" s="239"/>
      <c r="AA1246" s="239"/>
      <c r="AB1246" s="188"/>
    </row>
    <row r="1247" spans="1:28" s="210" customFormat="1" ht="12.75">
      <c r="A1247" s="241"/>
      <c r="B1247" s="239"/>
      <c r="C1247" s="239"/>
      <c r="D1247" s="239"/>
      <c r="E1247" s="239"/>
      <c r="F1247" s="138"/>
      <c r="G1247" s="138"/>
      <c r="H1247" s="138"/>
      <c r="I1247" s="138"/>
      <c r="J1247" s="138"/>
      <c r="K1247" s="138"/>
      <c r="L1247" s="138"/>
      <c r="M1247" s="138"/>
      <c r="N1247" s="138"/>
      <c r="O1247" s="138"/>
      <c r="P1247" s="239"/>
      <c r="Q1247" s="239"/>
      <c r="R1247" s="239"/>
      <c r="S1247" s="240"/>
      <c r="T1247" s="239"/>
      <c r="U1247" s="239"/>
      <c r="V1247" s="239"/>
      <c r="W1247" s="239"/>
      <c r="X1247" s="239"/>
      <c r="Y1247" s="239"/>
      <c r="Z1247" s="239"/>
      <c r="AA1247" s="239"/>
      <c r="AB1247" s="188"/>
    </row>
    <row r="1248" spans="1:28" s="210" customFormat="1" ht="12.75">
      <c r="A1248" s="241"/>
      <c r="B1248" s="239"/>
      <c r="C1248" s="239"/>
      <c r="D1248" s="239"/>
      <c r="E1248" s="239"/>
      <c r="F1248" s="138"/>
      <c r="G1248" s="138"/>
      <c r="H1248" s="138"/>
      <c r="I1248" s="138"/>
      <c r="J1248" s="138"/>
      <c r="K1248" s="138"/>
      <c r="L1248" s="138"/>
      <c r="M1248" s="138"/>
      <c r="N1248" s="138"/>
      <c r="O1248" s="138"/>
      <c r="P1248" s="239"/>
      <c r="Q1248" s="239"/>
      <c r="R1248" s="239"/>
      <c r="S1248" s="240"/>
      <c r="T1248" s="239"/>
      <c r="U1248" s="239"/>
      <c r="V1248" s="239"/>
      <c r="W1248" s="239"/>
      <c r="X1248" s="239"/>
      <c r="Y1248" s="239"/>
      <c r="Z1248" s="239"/>
      <c r="AA1248" s="239"/>
      <c r="AB1248" s="188"/>
    </row>
    <row r="1249" spans="1:28" s="210" customFormat="1" ht="12.75">
      <c r="A1249" s="241"/>
      <c r="B1249" s="239"/>
      <c r="C1249" s="239"/>
      <c r="D1249" s="239"/>
      <c r="E1249" s="239"/>
      <c r="F1249" s="138"/>
      <c r="G1249" s="138"/>
      <c r="H1249" s="138"/>
      <c r="I1249" s="138"/>
      <c r="J1249" s="138"/>
      <c r="K1249" s="138"/>
      <c r="L1249" s="138"/>
      <c r="M1249" s="138"/>
      <c r="N1249" s="138"/>
      <c r="O1249" s="138"/>
      <c r="P1249" s="239"/>
      <c r="Q1249" s="239"/>
      <c r="R1249" s="239"/>
      <c r="S1249" s="240"/>
      <c r="T1249" s="239"/>
      <c r="U1249" s="239"/>
      <c r="V1249" s="239"/>
      <c r="W1249" s="239"/>
      <c r="X1249" s="239"/>
      <c r="Y1249" s="239"/>
      <c r="Z1249" s="239"/>
      <c r="AA1249" s="239"/>
      <c r="AB1249" s="188"/>
    </row>
    <row r="1250" spans="1:28" s="210" customFormat="1" ht="12.75">
      <c r="A1250" s="241"/>
      <c r="B1250" s="239"/>
      <c r="C1250" s="239"/>
      <c r="D1250" s="239"/>
      <c r="E1250" s="239"/>
      <c r="F1250" s="138"/>
      <c r="G1250" s="138"/>
      <c r="H1250" s="138"/>
      <c r="I1250" s="138"/>
      <c r="J1250" s="138"/>
      <c r="K1250" s="138"/>
      <c r="L1250" s="138"/>
      <c r="M1250" s="138"/>
      <c r="N1250" s="138"/>
      <c r="O1250" s="138"/>
      <c r="P1250" s="239"/>
      <c r="Q1250" s="239"/>
      <c r="R1250" s="239"/>
      <c r="S1250" s="240"/>
      <c r="T1250" s="239"/>
      <c r="U1250" s="239"/>
      <c r="V1250" s="239"/>
      <c r="W1250" s="239"/>
      <c r="X1250" s="239"/>
      <c r="Y1250" s="239"/>
      <c r="Z1250" s="239"/>
      <c r="AA1250" s="239"/>
      <c r="AB1250" s="188"/>
    </row>
    <row r="1251" spans="1:28" s="210" customFormat="1" ht="12.75">
      <c r="A1251" s="241"/>
      <c r="B1251" s="239"/>
      <c r="C1251" s="239"/>
      <c r="D1251" s="239"/>
      <c r="E1251" s="239"/>
      <c r="F1251" s="138"/>
      <c r="G1251" s="138"/>
      <c r="H1251" s="138"/>
      <c r="I1251" s="138"/>
      <c r="J1251" s="138"/>
      <c r="K1251" s="138"/>
      <c r="L1251" s="138"/>
      <c r="M1251" s="138"/>
      <c r="N1251" s="138"/>
      <c r="O1251" s="138"/>
      <c r="P1251" s="239"/>
      <c r="Q1251" s="239"/>
      <c r="R1251" s="239"/>
      <c r="S1251" s="240"/>
      <c r="T1251" s="239"/>
      <c r="U1251" s="239"/>
      <c r="V1251" s="239"/>
      <c r="W1251" s="239"/>
      <c r="X1251" s="239"/>
      <c r="Y1251" s="239"/>
      <c r="Z1251" s="239"/>
      <c r="AA1251" s="239"/>
      <c r="AB1251" s="188"/>
    </row>
    <row r="1252" spans="1:28" s="210" customFormat="1" ht="12.75">
      <c r="A1252" s="241"/>
      <c r="B1252" s="239"/>
      <c r="C1252" s="239"/>
      <c r="D1252" s="239"/>
      <c r="E1252" s="239"/>
      <c r="F1252" s="138"/>
      <c r="G1252" s="138"/>
      <c r="H1252" s="138"/>
      <c r="I1252" s="138"/>
      <c r="J1252" s="138"/>
      <c r="K1252" s="138"/>
      <c r="L1252" s="138"/>
      <c r="M1252" s="138"/>
      <c r="N1252" s="138"/>
      <c r="O1252" s="138"/>
      <c r="P1252" s="239"/>
      <c r="Q1252" s="239"/>
      <c r="R1252" s="239"/>
      <c r="S1252" s="240"/>
      <c r="T1252" s="239"/>
      <c r="U1252" s="239"/>
      <c r="V1252" s="239"/>
      <c r="W1252" s="239"/>
      <c r="X1252" s="239"/>
      <c r="Y1252" s="239"/>
      <c r="Z1252" s="239"/>
      <c r="AA1252" s="239"/>
      <c r="AB1252" s="188"/>
    </row>
    <row r="1253" spans="1:28" s="210" customFormat="1" ht="12.75">
      <c r="A1253" s="241"/>
      <c r="B1253" s="239"/>
      <c r="C1253" s="239"/>
      <c r="D1253" s="239"/>
      <c r="E1253" s="239"/>
      <c r="F1253" s="138"/>
      <c r="G1253" s="138"/>
      <c r="H1253" s="138"/>
      <c r="I1253" s="138"/>
      <c r="J1253" s="138"/>
      <c r="K1253" s="138"/>
      <c r="L1253" s="138"/>
      <c r="M1253" s="138"/>
      <c r="N1253" s="138"/>
      <c r="O1253" s="138"/>
      <c r="P1253" s="239"/>
      <c r="Q1253" s="239"/>
      <c r="R1253" s="239"/>
      <c r="S1253" s="240"/>
      <c r="T1253" s="239"/>
      <c r="U1253" s="239"/>
      <c r="V1253" s="239"/>
      <c r="W1253" s="239"/>
      <c r="X1253" s="239"/>
      <c r="Y1253" s="239"/>
      <c r="Z1253" s="239"/>
      <c r="AA1253" s="239"/>
      <c r="AB1253" s="188"/>
    </row>
    <row r="1254" spans="1:28" s="210" customFormat="1" ht="12.75">
      <c r="A1254" s="241"/>
      <c r="B1254" s="239"/>
      <c r="C1254" s="239"/>
      <c r="D1254" s="239"/>
      <c r="E1254" s="239"/>
      <c r="F1254" s="138"/>
      <c r="G1254" s="138"/>
      <c r="H1254" s="138"/>
      <c r="I1254" s="138"/>
      <c r="J1254" s="138"/>
      <c r="K1254" s="138"/>
      <c r="L1254" s="138"/>
      <c r="M1254" s="138"/>
      <c r="N1254" s="138"/>
      <c r="O1254" s="138"/>
      <c r="P1254" s="239"/>
      <c r="Q1254" s="239"/>
      <c r="R1254" s="239"/>
      <c r="S1254" s="240"/>
      <c r="T1254" s="239"/>
      <c r="U1254" s="239"/>
      <c r="V1254" s="239"/>
      <c r="W1254" s="239"/>
      <c r="X1254" s="239"/>
      <c r="Y1254" s="239"/>
      <c r="Z1254" s="239"/>
      <c r="AA1254" s="239"/>
      <c r="AB1254" s="188"/>
    </row>
    <row r="1255" spans="1:28" s="210" customFormat="1" ht="12.75">
      <c r="A1255" s="241"/>
      <c r="B1255" s="239"/>
      <c r="C1255" s="239"/>
      <c r="D1255" s="239"/>
      <c r="E1255" s="239"/>
      <c r="F1255" s="138"/>
      <c r="G1255" s="138"/>
      <c r="H1255" s="138"/>
      <c r="I1255" s="138"/>
      <c r="J1255" s="138"/>
      <c r="K1255" s="138"/>
      <c r="L1255" s="138"/>
      <c r="M1255" s="138"/>
      <c r="N1255" s="138"/>
      <c r="O1255" s="138"/>
      <c r="P1255" s="239"/>
      <c r="Q1255" s="239"/>
      <c r="R1255" s="239"/>
      <c r="S1255" s="240"/>
      <c r="T1255" s="239"/>
      <c r="U1255" s="239"/>
      <c r="V1255" s="239"/>
      <c r="W1255" s="239"/>
      <c r="X1255" s="239"/>
      <c r="Y1255" s="239"/>
      <c r="Z1255" s="239"/>
      <c r="AA1255" s="239"/>
      <c r="AB1255" s="188"/>
    </row>
    <row r="1256" spans="1:28" s="210" customFormat="1" ht="12.75">
      <c r="A1256" s="241"/>
      <c r="B1256" s="239"/>
      <c r="C1256" s="239"/>
      <c r="D1256" s="239"/>
      <c r="E1256" s="239"/>
      <c r="F1256" s="138"/>
      <c r="G1256" s="138"/>
      <c r="H1256" s="138"/>
      <c r="I1256" s="138"/>
      <c r="J1256" s="138"/>
      <c r="K1256" s="138"/>
      <c r="L1256" s="138"/>
      <c r="M1256" s="138"/>
      <c r="N1256" s="138"/>
      <c r="O1256" s="138"/>
      <c r="P1256" s="239"/>
      <c r="Q1256" s="239"/>
      <c r="R1256" s="239"/>
      <c r="S1256" s="240"/>
      <c r="T1256" s="239"/>
      <c r="U1256" s="239"/>
      <c r="V1256" s="239"/>
      <c r="W1256" s="239"/>
      <c r="X1256" s="239"/>
      <c r="Y1256" s="239"/>
      <c r="Z1256" s="239"/>
      <c r="AA1256" s="239"/>
      <c r="AB1256" s="188"/>
    </row>
    <row r="1257" spans="1:28" s="210" customFormat="1" ht="12.75">
      <c r="A1257" s="241"/>
      <c r="B1257" s="239"/>
      <c r="C1257" s="239"/>
      <c r="D1257" s="239"/>
      <c r="E1257" s="239"/>
      <c r="F1257" s="138"/>
      <c r="G1257" s="138"/>
      <c r="H1257" s="138"/>
      <c r="I1257" s="138"/>
      <c r="J1257" s="138"/>
      <c r="K1257" s="138"/>
      <c r="L1257" s="138"/>
      <c r="M1257" s="138"/>
      <c r="N1257" s="138"/>
      <c r="O1257" s="138"/>
      <c r="P1257" s="239"/>
      <c r="Q1257" s="239"/>
      <c r="R1257" s="239"/>
      <c r="S1257" s="240"/>
      <c r="T1257" s="239"/>
      <c r="U1257" s="239"/>
      <c r="V1257" s="239"/>
      <c r="W1257" s="239"/>
      <c r="X1257" s="239"/>
      <c r="Y1257" s="239"/>
      <c r="Z1257" s="239"/>
      <c r="AA1257" s="239"/>
      <c r="AB1257" s="188"/>
    </row>
    <row r="1258" spans="1:28" s="210" customFormat="1" ht="12.75">
      <c r="A1258" s="241"/>
      <c r="B1258" s="239"/>
      <c r="C1258" s="239"/>
      <c r="D1258" s="239"/>
      <c r="E1258" s="239"/>
      <c r="F1258" s="138"/>
      <c r="G1258" s="138"/>
      <c r="H1258" s="138"/>
      <c r="I1258" s="138"/>
      <c r="J1258" s="138"/>
      <c r="K1258" s="138"/>
      <c r="L1258" s="138"/>
      <c r="M1258" s="138"/>
      <c r="N1258" s="138"/>
      <c r="O1258" s="138"/>
      <c r="P1258" s="239"/>
      <c r="Q1258" s="239"/>
      <c r="R1258" s="239"/>
      <c r="S1258" s="240"/>
      <c r="T1258" s="239"/>
      <c r="U1258" s="239"/>
      <c r="V1258" s="239"/>
      <c r="W1258" s="239"/>
      <c r="X1258" s="239"/>
      <c r="Y1258" s="239"/>
      <c r="Z1258" s="239"/>
      <c r="AA1258" s="239"/>
      <c r="AB1258" s="188"/>
    </row>
    <row r="1259" spans="1:28" s="210" customFormat="1" ht="12.75">
      <c r="A1259" s="241"/>
      <c r="B1259" s="239"/>
      <c r="C1259" s="239"/>
      <c r="D1259" s="239"/>
      <c r="E1259" s="239"/>
      <c r="F1259" s="138"/>
      <c r="G1259" s="138"/>
      <c r="H1259" s="138"/>
      <c r="I1259" s="138"/>
      <c r="J1259" s="138"/>
      <c r="K1259" s="138"/>
      <c r="L1259" s="138"/>
      <c r="M1259" s="138"/>
      <c r="N1259" s="138"/>
      <c r="O1259" s="138"/>
      <c r="P1259" s="239"/>
      <c r="Q1259" s="239"/>
      <c r="R1259" s="239"/>
      <c r="S1259" s="240"/>
      <c r="T1259" s="239"/>
      <c r="U1259" s="239"/>
      <c r="V1259" s="239"/>
      <c r="W1259" s="239"/>
      <c r="X1259" s="239"/>
      <c r="Y1259" s="239"/>
      <c r="Z1259" s="239"/>
      <c r="AA1259" s="239"/>
      <c r="AB1259" s="188"/>
    </row>
    <row r="1260" spans="1:28" s="210" customFormat="1" ht="12.75">
      <c r="A1260" s="241"/>
      <c r="B1260" s="239"/>
      <c r="C1260" s="239"/>
      <c r="D1260" s="239"/>
      <c r="E1260" s="239"/>
      <c r="F1260" s="138"/>
      <c r="G1260" s="138"/>
      <c r="H1260" s="138"/>
      <c r="I1260" s="138"/>
      <c r="J1260" s="138"/>
      <c r="K1260" s="138"/>
      <c r="L1260" s="138"/>
      <c r="M1260" s="138"/>
      <c r="N1260" s="138"/>
      <c r="O1260" s="138"/>
      <c r="P1260" s="239"/>
      <c r="Q1260" s="239"/>
      <c r="R1260" s="239"/>
      <c r="S1260" s="240"/>
      <c r="T1260" s="239"/>
      <c r="U1260" s="239"/>
      <c r="V1260" s="239"/>
      <c r="W1260" s="239"/>
      <c r="X1260" s="239"/>
      <c r="Y1260" s="239"/>
      <c r="Z1260" s="239"/>
      <c r="AA1260" s="239"/>
      <c r="AB1260" s="188"/>
    </row>
    <row r="1261" spans="1:28" s="210" customFormat="1" ht="12.75">
      <c r="A1261" s="241"/>
      <c r="B1261" s="239"/>
      <c r="C1261" s="239"/>
      <c r="D1261" s="239"/>
      <c r="E1261" s="239"/>
      <c r="F1261" s="138"/>
      <c r="G1261" s="138"/>
      <c r="H1261" s="138"/>
      <c r="I1261" s="138"/>
      <c r="J1261" s="138"/>
      <c r="K1261" s="138"/>
      <c r="L1261" s="138"/>
      <c r="M1261" s="138"/>
      <c r="N1261" s="138"/>
      <c r="O1261" s="138"/>
      <c r="P1261" s="239"/>
      <c r="Q1261" s="239"/>
      <c r="R1261" s="239"/>
      <c r="S1261" s="240"/>
      <c r="T1261" s="239"/>
      <c r="U1261" s="239"/>
      <c r="V1261" s="239"/>
      <c r="W1261" s="239"/>
      <c r="X1261" s="239"/>
      <c r="Y1261" s="239"/>
      <c r="Z1261" s="239"/>
      <c r="AA1261" s="239"/>
      <c r="AB1261" s="188"/>
    </row>
    <row r="1262" spans="1:28" s="210" customFormat="1" ht="12.75">
      <c r="A1262" s="241"/>
      <c r="B1262" s="239"/>
      <c r="C1262" s="239"/>
      <c r="D1262" s="239"/>
      <c r="E1262" s="239"/>
      <c r="F1262" s="138"/>
      <c r="G1262" s="138"/>
      <c r="H1262" s="138"/>
      <c r="I1262" s="138"/>
      <c r="J1262" s="138"/>
      <c r="K1262" s="138"/>
      <c r="L1262" s="138"/>
      <c r="M1262" s="138"/>
      <c r="N1262" s="138"/>
      <c r="O1262" s="138"/>
      <c r="P1262" s="239"/>
      <c r="Q1262" s="239"/>
      <c r="R1262" s="239"/>
      <c r="S1262" s="240"/>
      <c r="T1262" s="239"/>
      <c r="U1262" s="239"/>
      <c r="V1262" s="239"/>
      <c r="W1262" s="239"/>
      <c r="X1262" s="239"/>
      <c r="Y1262" s="239"/>
      <c r="Z1262" s="239"/>
      <c r="AA1262" s="239"/>
      <c r="AB1262" s="188"/>
    </row>
    <row r="1263" spans="1:28" s="210" customFormat="1" ht="12.75">
      <c r="A1263" s="241"/>
      <c r="B1263" s="239"/>
      <c r="C1263" s="239"/>
      <c r="D1263" s="239"/>
      <c r="E1263" s="239"/>
      <c r="F1263" s="138"/>
      <c r="G1263" s="138"/>
      <c r="H1263" s="138"/>
      <c r="I1263" s="138"/>
      <c r="J1263" s="138"/>
      <c r="K1263" s="138"/>
      <c r="L1263" s="138"/>
      <c r="M1263" s="138"/>
      <c r="N1263" s="138"/>
      <c r="O1263" s="138"/>
      <c r="P1263" s="239"/>
      <c r="Q1263" s="239"/>
      <c r="R1263" s="239"/>
      <c r="S1263" s="240"/>
      <c r="T1263" s="239"/>
      <c r="U1263" s="239"/>
      <c r="V1263" s="239"/>
      <c r="W1263" s="239"/>
      <c r="X1263" s="239"/>
      <c r="Y1263" s="239"/>
      <c r="Z1263" s="239"/>
      <c r="AA1263" s="239"/>
      <c r="AB1263" s="188"/>
    </row>
    <row r="1264" spans="1:28" s="210" customFormat="1" ht="12.75">
      <c r="A1264" s="241"/>
      <c r="B1264" s="239"/>
      <c r="C1264" s="239"/>
      <c r="D1264" s="239"/>
      <c r="E1264" s="239"/>
      <c r="F1264" s="138"/>
      <c r="G1264" s="138"/>
      <c r="H1264" s="138"/>
      <c r="I1264" s="138"/>
      <c r="J1264" s="138"/>
      <c r="K1264" s="138"/>
      <c r="L1264" s="138"/>
      <c r="M1264" s="138"/>
      <c r="N1264" s="138"/>
      <c r="O1264" s="138"/>
      <c r="P1264" s="239"/>
      <c r="Q1264" s="239"/>
      <c r="R1264" s="239"/>
      <c r="S1264" s="240"/>
      <c r="T1264" s="239"/>
      <c r="U1264" s="239"/>
      <c r="V1264" s="239"/>
      <c r="W1264" s="239"/>
      <c r="X1264" s="239"/>
      <c r="Y1264" s="239"/>
      <c r="Z1264" s="239"/>
      <c r="AA1264" s="239"/>
      <c r="AB1264" s="188"/>
    </row>
    <row r="1265" spans="1:28" s="210" customFormat="1" ht="12.75">
      <c r="A1265" s="241"/>
      <c r="B1265" s="239"/>
      <c r="C1265" s="239"/>
      <c r="D1265" s="239"/>
      <c r="E1265" s="239"/>
      <c r="F1265" s="138"/>
      <c r="G1265" s="138"/>
      <c r="H1265" s="138"/>
      <c r="I1265" s="138"/>
      <c r="J1265" s="138"/>
      <c r="K1265" s="138"/>
      <c r="L1265" s="138"/>
      <c r="M1265" s="138"/>
      <c r="N1265" s="138"/>
      <c r="O1265" s="138"/>
      <c r="P1265" s="239"/>
      <c r="Q1265" s="239"/>
      <c r="R1265" s="239"/>
      <c r="S1265" s="240"/>
      <c r="T1265" s="239"/>
      <c r="U1265" s="239"/>
      <c r="V1265" s="239"/>
      <c r="W1265" s="239"/>
      <c r="X1265" s="239"/>
      <c r="Y1265" s="239"/>
      <c r="Z1265" s="239"/>
      <c r="AA1265" s="239"/>
      <c r="AB1265" s="188"/>
    </row>
    <row r="1266" spans="1:28" s="210" customFormat="1" ht="12.75">
      <c r="A1266" s="241"/>
      <c r="B1266" s="239"/>
      <c r="C1266" s="239"/>
      <c r="D1266" s="239"/>
      <c r="E1266" s="239"/>
      <c r="F1266" s="138"/>
      <c r="G1266" s="138"/>
      <c r="H1266" s="138"/>
      <c r="I1266" s="138"/>
      <c r="J1266" s="138"/>
      <c r="K1266" s="138"/>
      <c r="L1266" s="138"/>
      <c r="M1266" s="138"/>
      <c r="N1266" s="138"/>
      <c r="O1266" s="138"/>
      <c r="P1266" s="239"/>
      <c r="Q1266" s="239"/>
      <c r="R1266" s="239"/>
      <c r="S1266" s="240"/>
      <c r="T1266" s="239"/>
      <c r="U1266" s="239"/>
      <c r="V1266" s="239"/>
      <c r="W1266" s="239"/>
      <c r="X1266" s="239"/>
      <c r="Y1266" s="239"/>
      <c r="Z1266" s="239"/>
      <c r="AA1266" s="239"/>
      <c r="AB1266" s="188"/>
    </row>
    <row r="1267" spans="1:28" s="210" customFormat="1" ht="12.75">
      <c r="A1267" s="241"/>
      <c r="B1267" s="239"/>
      <c r="C1267" s="239"/>
      <c r="D1267" s="239"/>
      <c r="E1267" s="239"/>
      <c r="F1267" s="138"/>
      <c r="G1267" s="138"/>
      <c r="H1267" s="138"/>
      <c r="I1267" s="138"/>
      <c r="J1267" s="138"/>
      <c r="K1267" s="138"/>
      <c r="L1267" s="138"/>
      <c r="M1267" s="138"/>
      <c r="N1267" s="138"/>
      <c r="O1267" s="138"/>
      <c r="P1267" s="239"/>
      <c r="Q1267" s="239"/>
      <c r="R1267" s="239"/>
      <c r="S1267" s="240"/>
      <c r="T1267" s="239"/>
      <c r="U1267" s="239"/>
      <c r="V1267" s="239"/>
      <c r="W1267" s="239"/>
      <c r="X1267" s="239"/>
      <c r="Y1267" s="239"/>
      <c r="Z1267" s="239"/>
      <c r="AA1267" s="239"/>
      <c r="AB1267" s="188"/>
    </row>
    <row r="1268" spans="1:28" s="210" customFormat="1" ht="12.75">
      <c r="A1268" s="241"/>
      <c r="B1268" s="239"/>
      <c r="C1268" s="239"/>
      <c r="D1268" s="239"/>
      <c r="E1268" s="239"/>
      <c r="F1268" s="138"/>
      <c r="G1268" s="138"/>
      <c r="H1268" s="138"/>
      <c r="I1268" s="138"/>
      <c r="J1268" s="138"/>
      <c r="K1268" s="138"/>
      <c r="L1268" s="138"/>
      <c r="M1268" s="138"/>
      <c r="N1268" s="138"/>
      <c r="O1268" s="138"/>
      <c r="P1268" s="239"/>
      <c r="Q1268" s="239"/>
      <c r="R1268" s="239"/>
      <c r="S1268" s="240"/>
      <c r="T1268" s="239"/>
      <c r="U1268" s="239"/>
      <c r="V1268" s="239"/>
      <c r="W1268" s="239"/>
      <c r="X1268" s="239"/>
      <c r="Y1268" s="239"/>
      <c r="Z1268" s="239"/>
      <c r="AA1268" s="239"/>
      <c r="AB1268" s="188"/>
    </row>
    <row r="1269" spans="1:28" s="210" customFormat="1" ht="12.75">
      <c r="A1269" s="241"/>
      <c r="B1269" s="239"/>
      <c r="C1269" s="239"/>
      <c r="D1269" s="239"/>
      <c r="E1269" s="239"/>
      <c r="F1269" s="138"/>
      <c r="G1269" s="138"/>
      <c r="H1269" s="138"/>
      <c r="I1269" s="138"/>
      <c r="J1269" s="138"/>
      <c r="K1269" s="138"/>
      <c r="L1269" s="138"/>
      <c r="M1269" s="138"/>
      <c r="N1269" s="138"/>
      <c r="O1269" s="138"/>
      <c r="P1269" s="239"/>
      <c r="Q1269" s="239"/>
      <c r="R1269" s="239"/>
      <c r="S1269" s="240"/>
      <c r="T1269" s="239"/>
      <c r="U1269" s="239"/>
      <c r="V1269" s="239"/>
      <c r="W1269" s="239"/>
      <c r="X1269" s="239"/>
      <c r="Y1269" s="239"/>
      <c r="Z1269" s="239"/>
      <c r="AA1269" s="239"/>
      <c r="AB1269" s="188"/>
    </row>
    <row r="1270" spans="1:28" s="210" customFormat="1" ht="12.75">
      <c r="A1270" s="241"/>
      <c r="B1270" s="239"/>
      <c r="C1270" s="239"/>
      <c r="D1270" s="239"/>
      <c r="E1270" s="239"/>
      <c r="F1270" s="138"/>
      <c r="G1270" s="138"/>
      <c r="H1270" s="138"/>
      <c r="I1270" s="138"/>
      <c r="J1270" s="138"/>
      <c r="K1270" s="138"/>
      <c r="L1270" s="138"/>
      <c r="M1270" s="138"/>
      <c r="N1270" s="138"/>
      <c r="O1270" s="138"/>
      <c r="P1270" s="239"/>
      <c r="Q1270" s="239"/>
      <c r="R1270" s="239"/>
      <c r="S1270" s="240"/>
      <c r="T1270" s="239"/>
      <c r="U1270" s="239"/>
      <c r="V1270" s="239"/>
      <c r="W1270" s="239"/>
      <c r="X1270" s="239"/>
      <c r="Y1270" s="239"/>
      <c r="Z1270" s="239"/>
      <c r="AA1270" s="239"/>
      <c r="AB1270" s="188"/>
    </row>
    <row r="1271" spans="1:28" s="210" customFormat="1" ht="12.75">
      <c r="A1271" s="241"/>
      <c r="B1271" s="239"/>
      <c r="C1271" s="239"/>
      <c r="D1271" s="239"/>
      <c r="E1271" s="239"/>
      <c r="F1271" s="138"/>
      <c r="G1271" s="138"/>
      <c r="H1271" s="138"/>
      <c r="I1271" s="138"/>
      <c r="J1271" s="138"/>
      <c r="K1271" s="138"/>
      <c r="L1271" s="138"/>
      <c r="M1271" s="138"/>
      <c r="N1271" s="138"/>
      <c r="O1271" s="138"/>
      <c r="P1271" s="239"/>
      <c r="Q1271" s="239"/>
      <c r="R1271" s="239"/>
      <c r="S1271" s="240"/>
      <c r="T1271" s="239"/>
      <c r="U1271" s="239"/>
      <c r="V1271" s="239"/>
      <c r="W1271" s="239"/>
      <c r="X1271" s="239"/>
      <c r="Y1271" s="239"/>
      <c r="Z1271" s="239"/>
      <c r="AA1271" s="239"/>
      <c r="AB1271" s="188"/>
    </row>
    <row r="1272" spans="1:28" s="210" customFormat="1" ht="12.75">
      <c r="A1272" s="241"/>
      <c r="B1272" s="239"/>
      <c r="C1272" s="239"/>
      <c r="D1272" s="239"/>
      <c r="E1272" s="239"/>
      <c r="F1272" s="138"/>
      <c r="G1272" s="138"/>
      <c r="H1272" s="138"/>
      <c r="I1272" s="138"/>
      <c r="J1272" s="138"/>
      <c r="K1272" s="138"/>
      <c r="L1272" s="138"/>
      <c r="M1272" s="138"/>
      <c r="N1272" s="138"/>
      <c r="O1272" s="138"/>
      <c r="P1272" s="239"/>
      <c r="Q1272" s="239"/>
      <c r="R1272" s="239"/>
      <c r="S1272" s="240"/>
      <c r="T1272" s="239"/>
      <c r="U1272" s="239"/>
      <c r="V1272" s="239"/>
      <c r="W1272" s="239"/>
      <c r="X1272" s="239"/>
      <c r="Y1272" s="239"/>
      <c r="Z1272" s="239"/>
      <c r="AA1272" s="239"/>
      <c r="AB1272" s="188"/>
    </row>
    <row r="1273" spans="1:28" s="210" customFormat="1" ht="12.75">
      <c r="A1273" s="241"/>
      <c r="B1273" s="239"/>
      <c r="C1273" s="239"/>
      <c r="D1273" s="239"/>
      <c r="E1273" s="239"/>
      <c r="F1273" s="138"/>
      <c r="G1273" s="138"/>
      <c r="H1273" s="138"/>
      <c r="I1273" s="138"/>
      <c r="J1273" s="138"/>
      <c r="K1273" s="138"/>
      <c r="L1273" s="138"/>
      <c r="M1273" s="138"/>
      <c r="N1273" s="138"/>
      <c r="O1273" s="138"/>
      <c r="P1273" s="239"/>
      <c r="Q1273" s="239"/>
      <c r="R1273" s="239"/>
      <c r="S1273" s="240"/>
      <c r="T1273" s="239"/>
      <c r="U1273" s="239"/>
      <c r="V1273" s="239"/>
      <c r="W1273" s="239"/>
      <c r="X1273" s="239"/>
      <c r="Y1273" s="239"/>
      <c r="Z1273" s="239"/>
      <c r="AA1273" s="239"/>
      <c r="AB1273" s="188"/>
    </row>
    <row r="1274" spans="1:28" s="210" customFormat="1" ht="12.75">
      <c r="A1274" s="241"/>
      <c r="B1274" s="239"/>
      <c r="C1274" s="239"/>
      <c r="D1274" s="239"/>
      <c r="E1274" s="239"/>
      <c r="F1274" s="138"/>
      <c r="G1274" s="138"/>
      <c r="H1274" s="138"/>
      <c r="I1274" s="138"/>
      <c r="J1274" s="138"/>
      <c r="K1274" s="138"/>
      <c r="L1274" s="138"/>
      <c r="M1274" s="138"/>
      <c r="N1274" s="138"/>
      <c r="O1274" s="138"/>
      <c r="P1274" s="239"/>
      <c r="Q1274" s="239"/>
      <c r="R1274" s="239"/>
      <c r="S1274" s="240"/>
      <c r="T1274" s="239"/>
      <c r="U1274" s="239"/>
      <c r="V1274" s="239"/>
      <c r="W1274" s="239"/>
      <c r="X1274" s="239"/>
      <c r="Y1274" s="239"/>
      <c r="Z1274" s="239"/>
      <c r="AA1274" s="239"/>
      <c r="AB1274" s="188"/>
    </row>
    <row r="1275" spans="1:28" s="210" customFormat="1" ht="12.75">
      <c r="A1275" s="241"/>
      <c r="B1275" s="239"/>
      <c r="C1275" s="239"/>
      <c r="D1275" s="239"/>
      <c r="E1275" s="239"/>
      <c r="F1275" s="138"/>
      <c r="G1275" s="138"/>
      <c r="H1275" s="138"/>
      <c r="I1275" s="138"/>
      <c r="J1275" s="138"/>
      <c r="K1275" s="138"/>
      <c r="L1275" s="138"/>
      <c r="M1275" s="138"/>
      <c r="N1275" s="138"/>
      <c r="O1275" s="138"/>
      <c r="P1275" s="239"/>
      <c r="Q1275" s="239"/>
      <c r="R1275" s="239"/>
      <c r="S1275" s="240"/>
      <c r="T1275" s="239"/>
      <c r="U1275" s="239"/>
      <c r="V1275" s="239"/>
      <c r="W1275" s="239"/>
      <c r="X1275" s="239"/>
      <c r="Y1275" s="239"/>
      <c r="Z1275" s="239"/>
      <c r="AA1275" s="239"/>
      <c r="AB1275" s="188"/>
    </row>
    <row r="1276" spans="1:28" s="210" customFormat="1" ht="12.75">
      <c r="A1276" s="241"/>
      <c r="B1276" s="239"/>
      <c r="C1276" s="239"/>
      <c r="D1276" s="239"/>
      <c r="E1276" s="239"/>
      <c r="F1276" s="138"/>
      <c r="G1276" s="138"/>
      <c r="H1276" s="138"/>
      <c r="I1276" s="138"/>
      <c r="J1276" s="138"/>
      <c r="K1276" s="138"/>
      <c r="L1276" s="138"/>
      <c r="M1276" s="138"/>
      <c r="N1276" s="138"/>
      <c r="O1276" s="138"/>
      <c r="P1276" s="239"/>
      <c r="Q1276" s="239"/>
      <c r="R1276" s="239"/>
      <c r="S1276" s="240"/>
      <c r="T1276" s="239"/>
      <c r="U1276" s="239"/>
      <c r="V1276" s="239"/>
      <c r="W1276" s="239"/>
      <c r="X1276" s="239"/>
      <c r="Y1276" s="239"/>
      <c r="Z1276" s="239"/>
      <c r="AA1276" s="239"/>
      <c r="AB1276" s="188"/>
    </row>
    <row r="1277" spans="1:28" s="210" customFormat="1" ht="12.75">
      <c r="A1277" s="241"/>
      <c r="B1277" s="239"/>
      <c r="C1277" s="239"/>
      <c r="D1277" s="239"/>
      <c r="E1277" s="239"/>
      <c r="F1277" s="138"/>
      <c r="G1277" s="138"/>
      <c r="H1277" s="138"/>
      <c r="I1277" s="138"/>
      <c r="J1277" s="138"/>
      <c r="K1277" s="138"/>
      <c r="L1277" s="138"/>
      <c r="M1277" s="138"/>
      <c r="N1277" s="138"/>
      <c r="O1277" s="138"/>
      <c r="P1277" s="239"/>
      <c r="Q1277" s="239"/>
      <c r="R1277" s="239"/>
      <c r="S1277" s="240"/>
      <c r="T1277" s="239"/>
      <c r="U1277" s="239"/>
      <c r="V1277" s="239"/>
      <c r="W1277" s="239"/>
      <c r="X1277" s="239"/>
      <c r="Y1277" s="239"/>
      <c r="Z1277" s="239"/>
      <c r="AA1277" s="239"/>
      <c r="AB1277" s="188"/>
    </row>
    <row r="1278" spans="1:28" s="210" customFormat="1" ht="12.75">
      <c r="A1278" s="241"/>
      <c r="B1278" s="239"/>
      <c r="C1278" s="239"/>
      <c r="D1278" s="239"/>
      <c r="E1278" s="239"/>
      <c r="F1278" s="138"/>
      <c r="G1278" s="138"/>
      <c r="H1278" s="138"/>
      <c r="I1278" s="138"/>
      <c r="J1278" s="138"/>
      <c r="K1278" s="138"/>
      <c r="L1278" s="138"/>
      <c r="M1278" s="138"/>
      <c r="N1278" s="138"/>
      <c r="O1278" s="138"/>
      <c r="P1278" s="239"/>
      <c r="Q1278" s="239"/>
      <c r="R1278" s="239"/>
      <c r="S1278" s="240"/>
      <c r="T1278" s="239"/>
      <c r="U1278" s="239"/>
      <c r="V1278" s="239"/>
      <c r="W1278" s="239"/>
      <c r="X1278" s="239"/>
      <c r="Y1278" s="239"/>
      <c r="Z1278" s="239"/>
      <c r="AA1278" s="239"/>
      <c r="AB1278" s="188"/>
    </row>
    <row r="1279" spans="1:28" s="210" customFormat="1" ht="12.75">
      <c r="A1279" s="241"/>
      <c r="B1279" s="239"/>
      <c r="C1279" s="239"/>
      <c r="D1279" s="239"/>
      <c r="E1279" s="239"/>
      <c r="F1279" s="138"/>
      <c r="G1279" s="138"/>
      <c r="H1279" s="138"/>
      <c r="I1279" s="138"/>
      <c r="J1279" s="138"/>
      <c r="K1279" s="138"/>
      <c r="L1279" s="138"/>
      <c r="M1279" s="138"/>
      <c r="N1279" s="138"/>
      <c r="O1279" s="138"/>
      <c r="P1279" s="239"/>
      <c r="Q1279" s="239"/>
      <c r="R1279" s="239"/>
      <c r="S1279" s="240"/>
      <c r="T1279" s="239"/>
      <c r="U1279" s="239"/>
      <c r="V1279" s="239"/>
      <c r="W1279" s="239"/>
      <c r="X1279" s="239"/>
      <c r="Y1279" s="239"/>
      <c r="Z1279" s="239"/>
      <c r="AA1279" s="239"/>
      <c r="AB1279" s="188"/>
    </row>
    <row r="1280" spans="1:28" s="210" customFormat="1" ht="12.75">
      <c r="A1280" s="241"/>
      <c r="B1280" s="239"/>
      <c r="C1280" s="239"/>
      <c r="D1280" s="239"/>
      <c r="E1280" s="239"/>
      <c r="F1280" s="138"/>
      <c r="G1280" s="138"/>
      <c r="H1280" s="138"/>
      <c r="I1280" s="138"/>
      <c r="J1280" s="138"/>
      <c r="K1280" s="138"/>
      <c r="L1280" s="138"/>
      <c r="M1280" s="138"/>
      <c r="N1280" s="138"/>
      <c r="O1280" s="138"/>
      <c r="P1280" s="239"/>
      <c r="Q1280" s="239"/>
      <c r="R1280" s="239"/>
      <c r="S1280" s="240"/>
      <c r="T1280" s="239"/>
      <c r="U1280" s="239"/>
      <c r="V1280" s="239"/>
      <c r="W1280" s="239"/>
      <c r="X1280" s="239"/>
      <c r="Y1280" s="239"/>
      <c r="Z1280" s="239"/>
      <c r="AA1280" s="239"/>
      <c r="AB1280" s="188"/>
    </row>
    <row r="1281" spans="1:28" s="210" customFormat="1" ht="12.75">
      <c r="A1281" s="241"/>
      <c r="B1281" s="239"/>
      <c r="C1281" s="239"/>
      <c r="D1281" s="239"/>
      <c r="E1281" s="239"/>
      <c r="F1281" s="138"/>
      <c r="G1281" s="138"/>
      <c r="H1281" s="138"/>
      <c r="I1281" s="138"/>
      <c r="J1281" s="138"/>
      <c r="K1281" s="138"/>
      <c r="L1281" s="138"/>
      <c r="M1281" s="138"/>
      <c r="N1281" s="138"/>
      <c r="O1281" s="138"/>
      <c r="P1281" s="239"/>
      <c r="Q1281" s="239"/>
      <c r="R1281" s="239"/>
      <c r="S1281" s="240"/>
      <c r="T1281" s="239"/>
      <c r="U1281" s="239"/>
      <c r="V1281" s="239"/>
      <c r="W1281" s="239"/>
      <c r="X1281" s="239"/>
      <c r="Y1281" s="239"/>
      <c r="Z1281" s="239"/>
      <c r="AA1281" s="239"/>
      <c r="AB1281" s="188"/>
    </row>
    <row r="1282" spans="1:28" s="210" customFormat="1" ht="12.75">
      <c r="A1282" s="241"/>
      <c r="B1282" s="239"/>
      <c r="C1282" s="239"/>
      <c r="D1282" s="239"/>
      <c r="E1282" s="239"/>
      <c r="F1282" s="138"/>
      <c r="G1282" s="138"/>
      <c r="H1282" s="138"/>
      <c r="I1282" s="138"/>
      <c r="J1282" s="138"/>
      <c r="K1282" s="138"/>
      <c r="L1282" s="138"/>
      <c r="M1282" s="138"/>
      <c r="N1282" s="138"/>
      <c r="O1282" s="138"/>
      <c r="P1282" s="239"/>
      <c r="Q1282" s="239"/>
      <c r="R1282" s="239"/>
      <c r="S1282" s="240"/>
      <c r="T1282" s="239"/>
      <c r="U1282" s="239"/>
      <c r="V1282" s="239"/>
      <c r="W1282" s="239"/>
      <c r="X1282" s="239"/>
      <c r="Y1282" s="239"/>
      <c r="Z1282" s="239"/>
      <c r="AA1282" s="239"/>
      <c r="AB1282" s="188"/>
    </row>
    <row r="1283" spans="1:28" s="210" customFormat="1" ht="12.75">
      <c r="A1283" s="241"/>
      <c r="B1283" s="239"/>
      <c r="C1283" s="239"/>
      <c r="D1283" s="239"/>
      <c r="E1283" s="239"/>
      <c r="F1283" s="138"/>
      <c r="G1283" s="138"/>
      <c r="H1283" s="138"/>
      <c r="I1283" s="138"/>
      <c r="J1283" s="138"/>
      <c r="K1283" s="138"/>
      <c r="L1283" s="138"/>
      <c r="M1283" s="138"/>
      <c r="N1283" s="138"/>
      <c r="O1283" s="138"/>
      <c r="P1283" s="239"/>
      <c r="Q1283" s="239"/>
      <c r="R1283" s="239"/>
      <c r="S1283" s="240"/>
      <c r="T1283" s="239"/>
      <c r="U1283" s="239"/>
      <c r="V1283" s="239"/>
      <c r="W1283" s="239"/>
      <c r="X1283" s="239"/>
      <c r="Y1283" s="239"/>
      <c r="Z1283" s="239"/>
      <c r="AA1283" s="239"/>
      <c r="AB1283" s="188"/>
    </row>
    <row r="1284" spans="1:28" s="210" customFormat="1" ht="12.75">
      <c r="A1284" s="241"/>
      <c r="B1284" s="239"/>
      <c r="C1284" s="239"/>
      <c r="D1284" s="239"/>
      <c r="E1284" s="239"/>
      <c r="F1284" s="138"/>
      <c r="G1284" s="138"/>
      <c r="H1284" s="138"/>
      <c r="I1284" s="138"/>
      <c r="J1284" s="138"/>
      <c r="K1284" s="138"/>
      <c r="L1284" s="138"/>
      <c r="M1284" s="138"/>
      <c r="N1284" s="138"/>
      <c r="O1284" s="138"/>
      <c r="P1284" s="239"/>
      <c r="Q1284" s="239"/>
      <c r="R1284" s="239"/>
      <c r="S1284" s="240"/>
      <c r="T1284" s="239"/>
      <c r="U1284" s="239"/>
      <c r="V1284" s="239"/>
      <c r="W1284" s="239"/>
      <c r="X1284" s="239"/>
      <c r="Y1284" s="239"/>
      <c r="Z1284" s="239"/>
      <c r="AA1284" s="239"/>
      <c r="AB1284" s="188"/>
    </row>
    <row r="1285" spans="1:28" s="210" customFormat="1" ht="12.75">
      <c r="A1285" s="241"/>
      <c r="B1285" s="239"/>
      <c r="C1285" s="239"/>
      <c r="D1285" s="239"/>
      <c r="E1285" s="239"/>
      <c r="F1285" s="138"/>
      <c r="G1285" s="138"/>
      <c r="H1285" s="138"/>
      <c r="I1285" s="138"/>
      <c r="J1285" s="138"/>
      <c r="K1285" s="138"/>
      <c r="L1285" s="138"/>
      <c r="M1285" s="138"/>
      <c r="N1285" s="138"/>
      <c r="O1285" s="138"/>
      <c r="P1285" s="239"/>
      <c r="Q1285" s="239"/>
      <c r="R1285" s="239"/>
      <c r="S1285" s="240"/>
      <c r="T1285" s="239"/>
      <c r="U1285" s="239"/>
      <c r="V1285" s="239"/>
      <c r="W1285" s="239"/>
      <c r="X1285" s="239"/>
      <c r="Y1285" s="239"/>
      <c r="Z1285" s="239"/>
      <c r="AA1285" s="239"/>
      <c r="AB1285" s="188"/>
    </row>
    <row r="1286" spans="1:28" s="210" customFormat="1" ht="12.75">
      <c r="A1286" s="241"/>
      <c r="B1286" s="239"/>
      <c r="C1286" s="239"/>
      <c r="D1286" s="239"/>
      <c r="E1286" s="239"/>
      <c r="F1286" s="138"/>
      <c r="G1286" s="138"/>
      <c r="H1286" s="138"/>
      <c r="I1286" s="138"/>
      <c r="J1286" s="138"/>
      <c r="K1286" s="138"/>
      <c r="L1286" s="138"/>
      <c r="M1286" s="138"/>
      <c r="N1286" s="138"/>
      <c r="O1286" s="138"/>
      <c r="P1286" s="239"/>
      <c r="Q1286" s="239"/>
      <c r="R1286" s="239"/>
      <c r="S1286" s="240"/>
      <c r="T1286" s="239"/>
      <c r="U1286" s="239"/>
      <c r="V1286" s="239"/>
      <c r="W1286" s="239"/>
      <c r="X1286" s="239"/>
      <c r="Y1286" s="239"/>
      <c r="Z1286" s="239"/>
      <c r="AA1286" s="239"/>
      <c r="AB1286" s="188"/>
    </row>
    <row r="1287" spans="1:28" s="210" customFormat="1" ht="12.75">
      <c r="A1287" s="241"/>
      <c r="B1287" s="239"/>
      <c r="C1287" s="239"/>
      <c r="D1287" s="239"/>
      <c r="E1287" s="239"/>
      <c r="F1287" s="138"/>
      <c r="G1287" s="138"/>
      <c r="H1287" s="138"/>
      <c r="I1287" s="138"/>
      <c r="J1287" s="138"/>
      <c r="K1287" s="138"/>
      <c r="L1287" s="138"/>
      <c r="M1287" s="138"/>
      <c r="N1287" s="138"/>
      <c r="O1287" s="138"/>
      <c r="P1287" s="239"/>
      <c r="Q1287" s="239"/>
      <c r="R1287" s="239"/>
      <c r="S1287" s="240"/>
      <c r="T1287" s="239"/>
      <c r="U1287" s="239"/>
      <c r="V1287" s="239"/>
      <c r="W1287" s="239"/>
      <c r="X1287" s="239"/>
      <c r="Y1287" s="239"/>
      <c r="Z1287" s="239"/>
      <c r="AA1287" s="239"/>
      <c r="AB1287" s="188"/>
    </row>
    <row r="1288" spans="1:28" s="210" customFormat="1" ht="12.75">
      <c r="A1288" s="241"/>
      <c r="B1288" s="239"/>
      <c r="C1288" s="239"/>
      <c r="D1288" s="239"/>
      <c r="E1288" s="239"/>
      <c r="F1288" s="138"/>
      <c r="G1288" s="138"/>
      <c r="H1288" s="138"/>
      <c r="I1288" s="138"/>
      <c r="J1288" s="138"/>
      <c r="K1288" s="138"/>
      <c r="L1288" s="138"/>
      <c r="M1288" s="138"/>
      <c r="N1288" s="138"/>
      <c r="O1288" s="138"/>
      <c r="P1288" s="239"/>
      <c r="Q1288" s="239"/>
      <c r="R1288" s="239"/>
      <c r="S1288" s="240"/>
      <c r="T1288" s="239"/>
      <c r="U1288" s="239"/>
      <c r="V1288" s="239"/>
      <c r="W1288" s="239"/>
      <c r="X1288" s="239"/>
      <c r="Y1288" s="239"/>
      <c r="Z1288" s="239"/>
      <c r="AA1288" s="239"/>
      <c r="AB1288" s="188"/>
    </row>
    <row r="1289" spans="1:28" s="210" customFormat="1" ht="12.75">
      <c r="A1289" s="241"/>
      <c r="B1289" s="239"/>
      <c r="C1289" s="239"/>
      <c r="D1289" s="239"/>
      <c r="E1289" s="239"/>
      <c r="F1289" s="138"/>
      <c r="G1289" s="138"/>
      <c r="H1289" s="138"/>
      <c r="I1289" s="138"/>
      <c r="J1289" s="138"/>
      <c r="K1289" s="138"/>
      <c r="L1289" s="138"/>
      <c r="M1289" s="138"/>
      <c r="N1289" s="138"/>
      <c r="O1289" s="138"/>
      <c r="P1289" s="239"/>
      <c r="Q1289" s="239"/>
      <c r="R1289" s="239"/>
      <c r="S1289" s="240"/>
      <c r="T1289" s="239"/>
      <c r="U1289" s="239"/>
      <c r="V1289" s="239"/>
      <c r="W1289" s="239"/>
      <c r="X1289" s="239"/>
      <c r="Y1289" s="239"/>
      <c r="Z1289" s="239"/>
      <c r="AA1289" s="239"/>
      <c r="AB1289" s="188"/>
    </row>
    <row r="1290" spans="1:28" s="210" customFormat="1" ht="12.75">
      <c r="A1290" s="241"/>
      <c r="B1290" s="239"/>
      <c r="C1290" s="239"/>
      <c r="D1290" s="239"/>
      <c r="E1290" s="239"/>
      <c r="F1290" s="138"/>
      <c r="G1290" s="138"/>
      <c r="H1290" s="138"/>
      <c r="I1290" s="138"/>
      <c r="J1290" s="138"/>
      <c r="K1290" s="138"/>
      <c r="L1290" s="138"/>
      <c r="M1290" s="138"/>
      <c r="N1290" s="138"/>
      <c r="O1290" s="138"/>
      <c r="P1290" s="239"/>
      <c r="Q1290" s="239"/>
      <c r="R1290" s="239"/>
      <c r="S1290" s="240"/>
      <c r="T1290" s="239"/>
      <c r="U1290" s="239"/>
      <c r="V1290" s="239"/>
      <c r="W1290" s="239"/>
      <c r="X1290" s="239"/>
      <c r="Y1290" s="239"/>
      <c r="Z1290" s="239"/>
      <c r="AA1290" s="239"/>
      <c r="AB1290" s="188"/>
    </row>
    <row r="1291" spans="1:28" s="210" customFormat="1" ht="12.75">
      <c r="A1291" s="241"/>
      <c r="B1291" s="239"/>
      <c r="C1291" s="239"/>
      <c r="D1291" s="239"/>
      <c r="E1291" s="239"/>
      <c r="F1291" s="138"/>
      <c r="G1291" s="138"/>
      <c r="H1291" s="138"/>
      <c r="I1291" s="138"/>
      <c r="J1291" s="138"/>
      <c r="K1291" s="138"/>
      <c r="L1291" s="138"/>
      <c r="M1291" s="138"/>
      <c r="N1291" s="138"/>
      <c r="O1291" s="138"/>
      <c r="P1291" s="239"/>
      <c r="Q1291" s="239"/>
      <c r="R1291" s="239"/>
      <c r="S1291" s="240"/>
      <c r="T1291" s="239"/>
      <c r="U1291" s="239"/>
      <c r="V1291" s="239"/>
      <c r="W1291" s="239"/>
      <c r="X1291" s="239"/>
      <c r="Y1291" s="239"/>
      <c r="Z1291" s="239"/>
      <c r="AA1291" s="239"/>
      <c r="AB1291" s="188"/>
    </row>
    <row r="1292" spans="1:28" s="210" customFormat="1" ht="12.75">
      <c r="A1292" s="241"/>
      <c r="B1292" s="239"/>
      <c r="C1292" s="239"/>
      <c r="D1292" s="239"/>
      <c r="E1292" s="239"/>
      <c r="F1292" s="138"/>
      <c r="G1292" s="138"/>
      <c r="H1292" s="138"/>
      <c r="I1292" s="138"/>
      <c r="J1292" s="138"/>
      <c r="K1292" s="138"/>
      <c r="L1292" s="138"/>
      <c r="M1292" s="138"/>
      <c r="N1292" s="138"/>
      <c r="O1292" s="138"/>
      <c r="P1292" s="239"/>
      <c r="Q1292" s="239"/>
      <c r="R1292" s="239"/>
      <c r="S1292" s="240"/>
      <c r="T1292" s="239"/>
      <c r="U1292" s="239"/>
      <c r="V1292" s="239"/>
      <c r="W1292" s="239"/>
      <c r="X1292" s="239"/>
      <c r="Y1292" s="239"/>
      <c r="Z1292" s="239"/>
      <c r="AA1292" s="239"/>
      <c r="AB1292" s="188"/>
    </row>
    <row r="1293" spans="1:28" s="210" customFormat="1" ht="12.75">
      <c r="A1293" s="241"/>
      <c r="B1293" s="239"/>
      <c r="C1293" s="239"/>
      <c r="D1293" s="239"/>
      <c r="E1293" s="239"/>
      <c r="F1293" s="138"/>
      <c r="G1293" s="138"/>
      <c r="H1293" s="138"/>
      <c r="I1293" s="138"/>
      <c r="J1293" s="138"/>
      <c r="K1293" s="138"/>
      <c r="L1293" s="138"/>
      <c r="M1293" s="138"/>
      <c r="N1293" s="138"/>
      <c r="O1293" s="138"/>
      <c r="P1293" s="239"/>
      <c r="Q1293" s="239"/>
      <c r="R1293" s="239"/>
      <c r="S1293" s="240"/>
      <c r="T1293" s="239"/>
      <c r="U1293" s="239"/>
      <c r="V1293" s="239"/>
      <c r="W1293" s="239"/>
      <c r="X1293" s="239"/>
      <c r="Y1293" s="239"/>
      <c r="Z1293" s="239"/>
      <c r="AA1293" s="239"/>
      <c r="AB1293" s="188"/>
    </row>
    <row r="1294" spans="1:28" s="210" customFormat="1" ht="12.75">
      <c r="A1294" s="241"/>
      <c r="B1294" s="239"/>
      <c r="C1294" s="239"/>
      <c r="D1294" s="239"/>
      <c r="E1294" s="239"/>
      <c r="F1294" s="138"/>
      <c r="G1294" s="138"/>
      <c r="H1294" s="138"/>
      <c r="I1294" s="138"/>
      <c r="J1294" s="138"/>
      <c r="K1294" s="138"/>
      <c r="L1294" s="138"/>
      <c r="M1294" s="138"/>
      <c r="N1294" s="138"/>
      <c r="O1294" s="138"/>
      <c r="P1294" s="239"/>
      <c r="Q1294" s="239"/>
      <c r="R1294" s="239"/>
      <c r="S1294" s="240"/>
      <c r="T1294" s="239"/>
      <c r="U1294" s="239"/>
      <c r="V1294" s="239"/>
      <c r="W1294" s="239"/>
      <c r="X1294" s="239"/>
      <c r="Y1294" s="239"/>
      <c r="Z1294" s="239"/>
      <c r="AA1294" s="239"/>
      <c r="AB1294" s="188"/>
    </row>
    <row r="1295" spans="1:28" s="210" customFormat="1" ht="12.75">
      <c r="A1295" s="241"/>
      <c r="B1295" s="239"/>
      <c r="C1295" s="239"/>
      <c r="D1295" s="239"/>
      <c r="E1295" s="239"/>
      <c r="F1295" s="138"/>
      <c r="G1295" s="138"/>
      <c r="H1295" s="138"/>
      <c r="I1295" s="138"/>
      <c r="J1295" s="138"/>
      <c r="K1295" s="138"/>
      <c r="L1295" s="138"/>
      <c r="M1295" s="138"/>
      <c r="N1295" s="138"/>
      <c r="O1295" s="138"/>
      <c r="P1295" s="239"/>
      <c r="Q1295" s="239"/>
      <c r="R1295" s="239"/>
      <c r="S1295" s="240"/>
      <c r="T1295" s="239"/>
      <c r="U1295" s="239"/>
      <c r="V1295" s="239"/>
      <c r="W1295" s="239"/>
      <c r="X1295" s="239"/>
      <c r="Y1295" s="239"/>
      <c r="Z1295" s="239"/>
      <c r="AA1295" s="239"/>
      <c r="AB1295" s="188"/>
    </row>
    <row r="1296" spans="1:28" s="210" customFormat="1" ht="12.75">
      <c r="A1296" s="241"/>
      <c r="B1296" s="239"/>
      <c r="C1296" s="239"/>
      <c r="D1296" s="239"/>
      <c r="E1296" s="239"/>
      <c r="F1296" s="138"/>
      <c r="G1296" s="138"/>
      <c r="H1296" s="138"/>
      <c r="I1296" s="138"/>
      <c r="J1296" s="138"/>
      <c r="K1296" s="138"/>
      <c r="L1296" s="138"/>
      <c r="M1296" s="138"/>
      <c r="N1296" s="138"/>
      <c r="O1296" s="138"/>
      <c r="P1296" s="239"/>
      <c r="Q1296" s="239"/>
      <c r="R1296" s="239"/>
      <c r="S1296" s="240"/>
      <c r="T1296" s="239"/>
      <c r="U1296" s="239"/>
      <c r="V1296" s="239"/>
      <c r="W1296" s="239"/>
      <c r="X1296" s="239"/>
      <c r="Y1296" s="239"/>
      <c r="Z1296" s="239"/>
      <c r="AA1296" s="239"/>
      <c r="AB1296" s="188"/>
    </row>
    <row r="1297" spans="1:28" s="210" customFormat="1" ht="12.75">
      <c r="A1297" s="241"/>
      <c r="B1297" s="239"/>
      <c r="C1297" s="239"/>
      <c r="D1297" s="239"/>
      <c r="E1297" s="239"/>
      <c r="F1297" s="138"/>
      <c r="G1297" s="138"/>
      <c r="H1297" s="138"/>
      <c r="I1297" s="138"/>
      <c r="J1297" s="138"/>
      <c r="K1297" s="138"/>
      <c r="L1297" s="138"/>
      <c r="M1297" s="138"/>
      <c r="N1297" s="138"/>
      <c r="O1297" s="138"/>
      <c r="P1297" s="239"/>
      <c r="Q1297" s="239"/>
      <c r="R1297" s="239"/>
      <c r="S1297" s="240"/>
      <c r="T1297" s="239"/>
      <c r="U1297" s="239"/>
      <c r="V1297" s="239"/>
      <c r="W1297" s="239"/>
      <c r="X1297" s="239"/>
      <c r="Y1297" s="239"/>
      <c r="Z1297" s="239"/>
      <c r="AA1297" s="239"/>
      <c r="AB1297" s="188"/>
    </row>
    <row r="1298" spans="1:28" s="210" customFormat="1" ht="12.75">
      <c r="A1298" s="241"/>
      <c r="B1298" s="239"/>
      <c r="C1298" s="239"/>
      <c r="D1298" s="239"/>
      <c r="E1298" s="239"/>
      <c r="F1298" s="138"/>
      <c r="G1298" s="138"/>
      <c r="H1298" s="138"/>
      <c r="I1298" s="138"/>
      <c r="J1298" s="138"/>
      <c r="K1298" s="138"/>
      <c r="L1298" s="138"/>
      <c r="M1298" s="138"/>
      <c r="N1298" s="138"/>
      <c r="O1298" s="138"/>
      <c r="P1298" s="239"/>
      <c r="Q1298" s="239"/>
      <c r="R1298" s="239"/>
      <c r="S1298" s="240"/>
      <c r="T1298" s="239"/>
      <c r="U1298" s="239"/>
      <c r="V1298" s="239"/>
      <c r="W1298" s="239"/>
      <c r="X1298" s="239"/>
      <c r="Y1298" s="239"/>
      <c r="Z1298" s="239"/>
      <c r="AA1298" s="239"/>
      <c r="AB1298" s="188"/>
    </row>
    <row r="1299" spans="1:28" s="210" customFormat="1" ht="12.75">
      <c r="A1299" s="241"/>
      <c r="B1299" s="239"/>
      <c r="C1299" s="239"/>
      <c r="D1299" s="239"/>
      <c r="E1299" s="239"/>
      <c r="F1299" s="138"/>
      <c r="G1299" s="138"/>
      <c r="H1299" s="138"/>
      <c r="I1299" s="138"/>
      <c r="J1299" s="138"/>
      <c r="K1299" s="138"/>
      <c r="L1299" s="138"/>
      <c r="M1299" s="138"/>
      <c r="N1299" s="138"/>
      <c r="O1299" s="138"/>
      <c r="P1299" s="239"/>
      <c r="Q1299" s="239"/>
      <c r="R1299" s="239"/>
      <c r="S1299" s="240"/>
      <c r="T1299" s="239"/>
      <c r="U1299" s="239"/>
      <c r="V1299" s="239"/>
      <c r="W1299" s="239"/>
      <c r="X1299" s="239"/>
      <c r="Y1299" s="239"/>
      <c r="Z1299" s="239"/>
      <c r="AA1299" s="239"/>
      <c r="AB1299" s="188"/>
    </row>
    <row r="1300" spans="1:28" s="210" customFormat="1" ht="12.75">
      <c r="A1300" s="241"/>
      <c r="B1300" s="239"/>
      <c r="C1300" s="239"/>
      <c r="D1300" s="239"/>
      <c r="E1300" s="239"/>
      <c r="F1300" s="138"/>
      <c r="G1300" s="138"/>
      <c r="H1300" s="138"/>
      <c r="I1300" s="138"/>
      <c r="J1300" s="138"/>
      <c r="K1300" s="138"/>
      <c r="L1300" s="138"/>
      <c r="M1300" s="138"/>
      <c r="N1300" s="138"/>
      <c r="O1300" s="138"/>
      <c r="P1300" s="239"/>
      <c r="Q1300" s="239"/>
      <c r="R1300" s="239"/>
      <c r="S1300" s="240"/>
      <c r="T1300" s="239"/>
      <c r="U1300" s="239"/>
      <c r="V1300" s="239"/>
      <c r="W1300" s="239"/>
      <c r="X1300" s="239"/>
      <c r="Y1300" s="239"/>
      <c r="Z1300" s="239"/>
      <c r="AA1300" s="239"/>
      <c r="AB1300" s="188"/>
    </row>
    <row r="1301" spans="1:28" s="210" customFormat="1" ht="12.75">
      <c r="A1301" s="241"/>
      <c r="B1301" s="239"/>
      <c r="C1301" s="239"/>
      <c r="D1301" s="239"/>
      <c r="E1301" s="239"/>
      <c r="F1301" s="138"/>
      <c r="G1301" s="138"/>
      <c r="H1301" s="138"/>
      <c r="I1301" s="138"/>
      <c r="J1301" s="138"/>
      <c r="K1301" s="138"/>
      <c r="L1301" s="138"/>
      <c r="M1301" s="138"/>
      <c r="N1301" s="138"/>
      <c r="O1301" s="138"/>
      <c r="P1301" s="239"/>
      <c r="Q1301" s="239"/>
      <c r="R1301" s="239"/>
      <c r="S1301" s="240"/>
      <c r="T1301" s="239"/>
      <c r="U1301" s="239"/>
      <c r="V1301" s="239"/>
      <c r="W1301" s="239"/>
      <c r="X1301" s="239"/>
      <c r="Y1301" s="239"/>
      <c r="Z1301" s="239"/>
      <c r="AA1301" s="239"/>
      <c r="AB1301" s="188"/>
    </row>
    <row r="1302" spans="1:28" s="210" customFormat="1" ht="12.75">
      <c r="A1302" s="241"/>
      <c r="B1302" s="239"/>
      <c r="C1302" s="239"/>
      <c r="D1302" s="239"/>
      <c r="E1302" s="239"/>
      <c r="F1302" s="138"/>
      <c r="G1302" s="138"/>
      <c r="H1302" s="138"/>
      <c r="I1302" s="138"/>
      <c r="J1302" s="138"/>
      <c r="K1302" s="138"/>
      <c r="L1302" s="138"/>
      <c r="M1302" s="138"/>
      <c r="N1302" s="138"/>
      <c r="O1302" s="138"/>
      <c r="P1302" s="239"/>
      <c r="Q1302" s="239"/>
      <c r="R1302" s="239"/>
      <c r="S1302" s="240"/>
      <c r="T1302" s="239"/>
      <c r="U1302" s="239"/>
      <c r="V1302" s="239"/>
      <c r="W1302" s="239"/>
      <c r="X1302" s="239"/>
      <c r="Y1302" s="239"/>
      <c r="Z1302" s="239"/>
      <c r="AA1302" s="239"/>
      <c r="AB1302" s="188"/>
    </row>
    <row r="1303" spans="1:28" s="210" customFormat="1" ht="12.75">
      <c r="A1303" s="241"/>
      <c r="B1303" s="239"/>
      <c r="C1303" s="239"/>
      <c r="D1303" s="239"/>
      <c r="E1303" s="239"/>
      <c r="F1303" s="138"/>
      <c r="G1303" s="138"/>
      <c r="H1303" s="138"/>
      <c r="I1303" s="138"/>
      <c r="J1303" s="138"/>
      <c r="K1303" s="138"/>
      <c r="L1303" s="138"/>
      <c r="M1303" s="138"/>
      <c r="N1303" s="138"/>
      <c r="O1303" s="138"/>
      <c r="P1303" s="239"/>
      <c r="Q1303" s="239"/>
      <c r="R1303" s="239"/>
      <c r="S1303" s="240"/>
      <c r="T1303" s="239"/>
      <c r="U1303" s="239"/>
      <c r="V1303" s="239"/>
      <c r="W1303" s="239"/>
      <c r="X1303" s="239"/>
      <c r="Y1303" s="239"/>
      <c r="Z1303" s="239"/>
      <c r="AA1303" s="239"/>
      <c r="AB1303" s="188"/>
    </row>
    <row r="1304" spans="1:28" s="210" customFormat="1" ht="12.75">
      <c r="A1304" s="241"/>
      <c r="B1304" s="239"/>
      <c r="C1304" s="239"/>
      <c r="D1304" s="239"/>
      <c r="E1304" s="239"/>
      <c r="F1304" s="138"/>
      <c r="G1304" s="138"/>
      <c r="H1304" s="138"/>
      <c r="I1304" s="138"/>
      <c r="J1304" s="138"/>
      <c r="K1304" s="138"/>
      <c r="L1304" s="138"/>
      <c r="M1304" s="138"/>
      <c r="N1304" s="138"/>
      <c r="O1304" s="138"/>
      <c r="P1304" s="239"/>
      <c r="Q1304" s="239"/>
      <c r="R1304" s="239"/>
      <c r="S1304" s="240"/>
      <c r="T1304" s="239"/>
      <c r="U1304" s="239"/>
      <c r="V1304" s="239"/>
      <c r="W1304" s="239"/>
      <c r="X1304" s="239"/>
      <c r="Y1304" s="239"/>
      <c r="Z1304" s="239"/>
      <c r="AA1304" s="239"/>
      <c r="AB1304" s="188"/>
    </row>
    <row r="1305" spans="1:28" s="210" customFormat="1" ht="12.75">
      <c r="A1305" s="241"/>
      <c r="B1305" s="239"/>
      <c r="C1305" s="239"/>
      <c r="D1305" s="239"/>
      <c r="E1305" s="239"/>
      <c r="F1305" s="138"/>
      <c r="G1305" s="138"/>
      <c r="H1305" s="138"/>
      <c r="I1305" s="138"/>
      <c r="J1305" s="138"/>
      <c r="K1305" s="138"/>
      <c r="L1305" s="138"/>
      <c r="M1305" s="138"/>
      <c r="N1305" s="138"/>
      <c r="O1305" s="138"/>
      <c r="P1305" s="239"/>
      <c r="Q1305" s="239"/>
      <c r="R1305" s="239"/>
      <c r="S1305" s="240"/>
      <c r="T1305" s="239"/>
      <c r="U1305" s="239"/>
      <c r="V1305" s="239"/>
      <c r="W1305" s="239"/>
      <c r="X1305" s="239"/>
      <c r="Y1305" s="239"/>
      <c r="Z1305" s="239"/>
      <c r="AA1305" s="239"/>
      <c r="AB1305" s="188"/>
    </row>
    <row r="1306" spans="1:28" s="210" customFormat="1" ht="12.75">
      <c r="A1306" s="241"/>
      <c r="B1306" s="239"/>
      <c r="C1306" s="239"/>
      <c r="D1306" s="239"/>
      <c r="E1306" s="239"/>
      <c r="F1306" s="138"/>
      <c r="G1306" s="138"/>
      <c r="H1306" s="138"/>
      <c r="I1306" s="138"/>
      <c r="J1306" s="138"/>
      <c r="K1306" s="138"/>
      <c r="L1306" s="138"/>
      <c r="M1306" s="138"/>
      <c r="N1306" s="138"/>
      <c r="O1306" s="138"/>
      <c r="P1306" s="239"/>
      <c r="Q1306" s="239"/>
      <c r="R1306" s="239"/>
      <c r="S1306" s="240"/>
      <c r="T1306" s="239"/>
      <c r="U1306" s="239"/>
      <c r="V1306" s="239"/>
      <c r="W1306" s="239"/>
      <c r="X1306" s="239"/>
      <c r="Y1306" s="239"/>
      <c r="Z1306" s="239"/>
      <c r="AA1306" s="239"/>
      <c r="AB1306" s="188"/>
    </row>
    <row r="1307" spans="1:28" s="210" customFormat="1" ht="12.75">
      <c r="A1307" s="241"/>
      <c r="B1307" s="239"/>
      <c r="C1307" s="239"/>
      <c r="D1307" s="239"/>
      <c r="E1307" s="239"/>
      <c r="F1307" s="138"/>
      <c r="G1307" s="138"/>
      <c r="H1307" s="138"/>
      <c r="I1307" s="138"/>
      <c r="J1307" s="138"/>
      <c r="K1307" s="138"/>
      <c r="L1307" s="138"/>
      <c r="M1307" s="138"/>
      <c r="N1307" s="138"/>
      <c r="O1307" s="138"/>
      <c r="P1307" s="239"/>
      <c r="Q1307" s="239"/>
      <c r="R1307" s="239"/>
      <c r="S1307" s="240"/>
      <c r="T1307" s="239"/>
      <c r="U1307" s="239"/>
      <c r="V1307" s="239"/>
      <c r="W1307" s="239"/>
      <c r="X1307" s="239"/>
      <c r="Y1307" s="239"/>
      <c r="Z1307" s="239"/>
      <c r="AA1307" s="239"/>
      <c r="AB1307" s="188"/>
    </row>
    <row r="1308" spans="1:28" s="210" customFormat="1" ht="12.75">
      <c r="A1308" s="241"/>
      <c r="B1308" s="239"/>
      <c r="C1308" s="239"/>
      <c r="D1308" s="239"/>
      <c r="E1308" s="239"/>
      <c r="F1308" s="138"/>
      <c r="G1308" s="138"/>
      <c r="H1308" s="138"/>
      <c r="I1308" s="138"/>
      <c r="J1308" s="138"/>
      <c r="K1308" s="138"/>
      <c r="L1308" s="138"/>
      <c r="M1308" s="138"/>
      <c r="N1308" s="138"/>
      <c r="O1308" s="138"/>
      <c r="P1308" s="239"/>
      <c r="Q1308" s="239"/>
      <c r="R1308" s="239"/>
      <c r="S1308" s="240"/>
      <c r="T1308" s="239"/>
      <c r="U1308" s="239"/>
      <c r="V1308" s="239"/>
      <c r="W1308" s="239"/>
      <c r="X1308" s="239"/>
      <c r="Y1308" s="239"/>
      <c r="Z1308" s="239"/>
      <c r="AA1308" s="239"/>
      <c r="AB1308" s="188"/>
    </row>
    <row r="1309" spans="1:28" s="210" customFormat="1" ht="12.75">
      <c r="A1309" s="241"/>
      <c r="B1309" s="239"/>
      <c r="C1309" s="239"/>
      <c r="D1309" s="239"/>
      <c r="E1309" s="239"/>
      <c r="F1309" s="138"/>
      <c r="G1309" s="138"/>
      <c r="H1309" s="138"/>
      <c r="I1309" s="138"/>
      <c r="J1309" s="138"/>
      <c r="K1309" s="138"/>
      <c r="L1309" s="138"/>
      <c r="M1309" s="138"/>
      <c r="N1309" s="138"/>
      <c r="O1309" s="138"/>
      <c r="P1309" s="239"/>
      <c r="Q1309" s="239"/>
      <c r="R1309" s="239"/>
      <c r="S1309" s="240"/>
      <c r="T1309" s="239"/>
      <c r="U1309" s="239"/>
      <c r="V1309" s="239"/>
      <c r="W1309" s="239"/>
      <c r="X1309" s="239"/>
      <c r="Y1309" s="239"/>
      <c r="Z1309" s="239"/>
      <c r="AA1309" s="239"/>
      <c r="AB1309" s="188"/>
    </row>
    <row r="1310" spans="1:28" s="210" customFormat="1" ht="12.75">
      <c r="A1310" s="241"/>
      <c r="B1310" s="239"/>
      <c r="C1310" s="239"/>
      <c r="D1310" s="239"/>
      <c r="E1310" s="239"/>
      <c r="F1310" s="138"/>
      <c r="G1310" s="138"/>
      <c r="H1310" s="138"/>
      <c r="I1310" s="138"/>
      <c r="J1310" s="138"/>
      <c r="K1310" s="138"/>
      <c r="L1310" s="138"/>
      <c r="M1310" s="138"/>
      <c r="N1310" s="138"/>
      <c r="O1310" s="138"/>
      <c r="P1310" s="239"/>
      <c r="Q1310" s="239"/>
      <c r="R1310" s="239"/>
      <c r="S1310" s="240"/>
      <c r="T1310" s="239"/>
      <c r="U1310" s="239"/>
      <c r="V1310" s="239"/>
      <c r="W1310" s="239"/>
      <c r="X1310" s="239"/>
      <c r="Y1310" s="239"/>
      <c r="Z1310" s="239"/>
      <c r="AA1310" s="239"/>
      <c r="AB1310" s="188"/>
    </row>
    <row r="1311" spans="1:28" s="210" customFormat="1" ht="12.75">
      <c r="A1311" s="241"/>
      <c r="B1311" s="239"/>
      <c r="C1311" s="239"/>
      <c r="D1311" s="239"/>
      <c r="E1311" s="239"/>
      <c r="F1311" s="138"/>
      <c r="G1311" s="138"/>
      <c r="H1311" s="138"/>
      <c r="I1311" s="138"/>
      <c r="J1311" s="138"/>
      <c r="K1311" s="138"/>
      <c r="L1311" s="138"/>
      <c r="M1311" s="138"/>
      <c r="N1311" s="138"/>
      <c r="O1311" s="138"/>
      <c r="P1311" s="239"/>
      <c r="Q1311" s="239"/>
      <c r="R1311" s="239"/>
      <c r="S1311" s="240"/>
      <c r="T1311" s="239"/>
      <c r="U1311" s="239"/>
      <c r="V1311" s="239"/>
      <c r="W1311" s="239"/>
      <c r="X1311" s="239"/>
      <c r="Y1311" s="239"/>
      <c r="Z1311" s="239"/>
      <c r="AA1311" s="239"/>
      <c r="AB1311" s="188"/>
    </row>
    <row r="1312" spans="1:28" s="210" customFormat="1" ht="12.75">
      <c r="A1312" s="241"/>
      <c r="B1312" s="239"/>
      <c r="C1312" s="239"/>
      <c r="D1312" s="239"/>
      <c r="E1312" s="239"/>
      <c r="F1312" s="138"/>
      <c r="G1312" s="138"/>
      <c r="H1312" s="138"/>
      <c r="I1312" s="138"/>
      <c r="J1312" s="138"/>
      <c r="K1312" s="138"/>
      <c r="L1312" s="138"/>
      <c r="M1312" s="138"/>
      <c r="N1312" s="138"/>
      <c r="O1312" s="138"/>
      <c r="P1312" s="239"/>
      <c r="Q1312" s="239"/>
      <c r="R1312" s="239"/>
      <c r="S1312" s="240"/>
      <c r="T1312" s="239"/>
      <c r="U1312" s="239"/>
      <c r="V1312" s="239"/>
      <c r="W1312" s="239"/>
      <c r="X1312" s="239"/>
      <c r="Y1312" s="239"/>
      <c r="Z1312" s="239"/>
      <c r="AA1312" s="239"/>
      <c r="AB1312" s="188"/>
    </row>
    <row r="1313" spans="1:28" s="210" customFormat="1" ht="12.75">
      <c r="A1313" s="241"/>
      <c r="B1313" s="239"/>
      <c r="C1313" s="239"/>
      <c r="D1313" s="239"/>
      <c r="E1313" s="239"/>
      <c r="F1313" s="138"/>
      <c r="G1313" s="138"/>
      <c r="H1313" s="138"/>
      <c r="I1313" s="138"/>
      <c r="J1313" s="138"/>
      <c r="K1313" s="138"/>
      <c r="L1313" s="138"/>
      <c r="M1313" s="138"/>
      <c r="N1313" s="138"/>
      <c r="O1313" s="138"/>
      <c r="P1313" s="239"/>
      <c r="Q1313" s="239"/>
      <c r="R1313" s="239"/>
      <c r="S1313" s="240"/>
      <c r="T1313" s="239"/>
      <c r="U1313" s="239"/>
      <c r="V1313" s="239"/>
      <c r="W1313" s="239"/>
      <c r="X1313" s="239"/>
      <c r="Y1313" s="239"/>
      <c r="Z1313" s="239"/>
      <c r="AA1313" s="239"/>
      <c r="AB1313" s="188"/>
    </row>
    <row r="1314" spans="1:28" s="210" customFormat="1" ht="12.75">
      <c r="A1314" s="241"/>
      <c r="B1314" s="239"/>
      <c r="C1314" s="239"/>
      <c r="D1314" s="239"/>
      <c r="E1314" s="239"/>
      <c r="F1314" s="138"/>
      <c r="G1314" s="138"/>
      <c r="H1314" s="138"/>
      <c r="I1314" s="138"/>
      <c r="J1314" s="138"/>
      <c r="K1314" s="138"/>
      <c r="L1314" s="138"/>
      <c r="M1314" s="138"/>
      <c r="N1314" s="138"/>
      <c r="O1314" s="138"/>
      <c r="P1314" s="239"/>
      <c r="Q1314" s="239"/>
      <c r="R1314" s="239"/>
      <c r="S1314" s="240"/>
      <c r="T1314" s="239"/>
      <c r="U1314" s="239"/>
      <c r="V1314" s="239"/>
      <c r="W1314" s="239"/>
      <c r="X1314" s="239"/>
      <c r="Y1314" s="239"/>
      <c r="Z1314" s="239"/>
      <c r="AA1314" s="239"/>
      <c r="AB1314" s="188"/>
    </row>
    <row r="1315" spans="1:28" s="210" customFormat="1" ht="12.75">
      <c r="A1315" s="241"/>
      <c r="B1315" s="239"/>
      <c r="C1315" s="239"/>
      <c r="D1315" s="239"/>
      <c r="E1315" s="239"/>
      <c r="F1315" s="138"/>
      <c r="G1315" s="138"/>
      <c r="H1315" s="138"/>
      <c r="I1315" s="138"/>
      <c r="J1315" s="138"/>
      <c r="K1315" s="138"/>
      <c r="L1315" s="138"/>
      <c r="M1315" s="138"/>
      <c r="N1315" s="138"/>
      <c r="O1315" s="138"/>
      <c r="P1315" s="239"/>
      <c r="Q1315" s="239"/>
      <c r="R1315" s="239"/>
      <c r="S1315" s="240"/>
      <c r="T1315" s="239"/>
      <c r="U1315" s="239"/>
      <c r="V1315" s="239"/>
      <c r="W1315" s="239"/>
      <c r="X1315" s="239"/>
      <c r="Y1315" s="239"/>
      <c r="Z1315" s="239"/>
      <c r="AA1315" s="239"/>
      <c r="AB1315" s="188"/>
    </row>
    <row r="1316" spans="1:28" s="210" customFormat="1" ht="12.75">
      <c r="A1316" s="241"/>
      <c r="B1316" s="239"/>
      <c r="C1316" s="239"/>
      <c r="D1316" s="239"/>
      <c r="E1316" s="239"/>
      <c r="F1316" s="138"/>
      <c r="G1316" s="138"/>
      <c r="H1316" s="138"/>
      <c r="I1316" s="138"/>
      <c r="J1316" s="138"/>
      <c r="K1316" s="138"/>
      <c r="L1316" s="138"/>
      <c r="M1316" s="138"/>
      <c r="N1316" s="138"/>
      <c r="O1316" s="138"/>
      <c r="P1316" s="239"/>
      <c r="Q1316" s="239"/>
      <c r="R1316" s="239"/>
      <c r="S1316" s="240"/>
      <c r="T1316" s="239"/>
      <c r="U1316" s="239"/>
      <c r="V1316" s="239"/>
      <c r="W1316" s="239"/>
      <c r="X1316" s="239"/>
      <c r="Y1316" s="239"/>
      <c r="Z1316" s="239"/>
      <c r="AA1316" s="239"/>
      <c r="AB1316" s="188"/>
    </row>
    <row r="1317" spans="1:28" s="210" customFormat="1" ht="12.75">
      <c r="A1317" s="241"/>
      <c r="B1317" s="239"/>
      <c r="C1317" s="239"/>
      <c r="D1317" s="239"/>
      <c r="E1317" s="239"/>
      <c r="F1317" s="138"/>
      <c r="G1317" s="138"/>
      <c r="H1317" s="138"/>
      <c r="I1317" s="138"/>
      <c r="J1317" s="138"/>
      <c r="K1317" s="138"/>
      <c r="L1317" s="138"/>
      <c r="M1317" s="138"/>
      <c r="N1317" s="138"/>
      <c r="O1317" s="138"/>
      <c r="P1317" s="239"/>
      <c r="Q1317" s="239"/>
      <c r="R1317" s="239"/>
      <c r="S1317" s="240"/>
      <c r="T1317" s="239"/>
      <c r="U1317" s="239"/>
      <c r="V1317" s="239"/>
      <c r="W1317" s="239"/>
      <c r="X1317" s="239"/>
      <c r="Y1317" s="239"/>
      <c r="Z1317" s="239"/>
      <c r="AA1317" s="239"/>
      <c r="AB1317" s="188"/>
    </row>
    <row r="1318" spans="1:28" s="210" customFormat="1" ht="12.75">
      <c r="A1318" s="241"/>
      <c r="B1318" s="239"/>
      <c r="C1318" s="239"/>
      <c r="D1318" s="239"/>
      <c r="E1318" s="239"/>
      <c r="F1318" s="138"/>
      <c r="G1318" s="138"/>
      <c r="H1318" s="138"/>
      <c r="I1318" s="138"/>
      <c r="J1318" s="138"/>
      <c r="K1318" s="138"/>
      <c r="L1318" s="138"/>
      <c r="M1318" s="138"/>
      <c r="N1318" s="138"/>
      <c r="O1318" s="138"/>
      <c r="P1318" s="239"/>
      <c r="Q1318" s="239"/>
      <c r="R1318" s="239"/>
      <c r="S1318" s="240"/>
      <c r="T1318" s="239"/>
      <c r="U1318" s="239"/>
      <c r="V1318" s="239"/>
      <c r="W1318" s="239"/>
      <c r="X1318" s="239"/>
      <c r="Y1318" s="239"/>
      <c r="Z1318" s="239"/>
      <c r="AA1318" s="239"/>
      <c r="AB1318" s="188"/>
    </row>
    <row r="1319" spans="1:28" s="210" customFormat="1" ht="12.75">
      <c r="A1319" s="241"/>
      <c r="B1319" s="239"/>
      <c r="C1319" s="239"/>
      <c r="D1319" s="239"/>
      <c r="E1319" s="239"/>
      <c r="F1319" s="138"/>
      <c r="G1319" s="138"/>
      <c r="H1319" s="138"/>
      <c r="I1319" s="138"/>
      <c r="J1319" s="138"/>
      <c r="K1319" s="138"/>
      <c r="L1319" s="138"/>
      <c r="M1319" s="138"/>
      <c r="N1319" s="138"/>
      <c r="O1319" s="138"/>
      <c r="P1319" s="239"/>
      <c r="Q1319" s="239"/>
      <c r="R1319" s="239"/>
      <c r="S1319" s="240"/>
      <c r="T1319" s="239"/>
      <c r="U1319" s="239"/>
      <c r="V1319" s="239"/>
      <c r="W1319" s="239"/>
      <c r="X1319" s="239"/>
      <c r="Y1319" s="239"/>
      <c r="Z1319" s="239"/>
      <c r="AA1319" s="239"/>
      <c r="AB1319" s="188"/>
    </row>
    <row r="1320" spans="1:28" s="210" customFormat="1" ht="12.75">
      <c r="A1320" s="241"/>
      <c r="B1320" s="239"/>
      <c r="C1320" s="239"/>
      <c r="D1320" s="239"/>
      <c r="E1320" s="239"/>
      <c r="F1320" s="138"/>
      <c r="G1320" s="138"/>
      <c r="H1320" s="138"/>
      <c r="I1320" s="138"/>
      <c r="J1320" s="138"/>
      <c r="K1320" s="138"/>
      <c r="L1320" s="138"/>
      <c r="M1320" s="138"/>
      <c r="N1320" s="138"/>
      <c r="O1320" s="138"/>
      <c r="P1320" s="239"/>
      <c r="Q1320" s="239"/>
      <c r="R1320" s="239"/>
      <c r="S1320" s="240"/>
      <c r="T1320" s="239"/>
      <c r="U1320" s="239"/>
      <c r="V1320" s="239"/>
      <c r="W1320" s="239"/>
      <c r="X1320" s="239"/>
      <c r="Y1320" s="239"/>
      <c r="Z1320" s="239"/>
      <c r="AA1320" s="239"/>
      <c r="AB1320" s="188"/>
    </row>
    <row r="1321" spans="1:28" s="210" customFormat="1" ht="12.75">
      <c r="A1321" s="241"/>
      <c r="B1321" s="239"/>
      <c r="C1321" s="239"/>
      <c r="D1321" s="239"/>
      <c r="E1321" s="239"/>
      <c r="F1321" s="138"/>
      <c r="G1321" s="138"/>
      <c r="H1321" s="138"/>
      <c r="I1321" s="138"/>
      <c r="J1321" s="138"/>
      <c r="K1321" s="138"/>
      <c r="L1321" s="138"/>
      <c r="M1321" s="138"/>
      <c r="N1321" s="138"/>
      <c r="O1321" s="138"/>
      <c r="P1321" s="239"/>
      <c r="Q1321" s="239"/>
      <c r="R1321" s="239"/>
      <c r="S1321" s="240"/>
      <c r="T1321" s="239"/>
      <c r="U1321" s="239"/>
      <c r="V1321" s="239"/>
      <c r="W1321" s="239"/>
      <c r="X1321" s="239"/>
      <c r="Y1321" s="239"/>
      <c r="Z1321" s="239"/>
      <c r="AA1321" s="239"/>
      <c r="AB1321" s="188"/>
    </row>
    <row r="1322" spans="1:28" s="210" customFormat="1" ht="12.75">
      <c r="A1322" s="241"/>
      <c r="B1322" s="239"/>
      <c r="C1322" s="239"/>
      <c r="D1322" s="239"/>
      <c r="E1322" s="239"/>
      <c r="F1322" s="138"/>
      <c r="G1322" s="138"/>
      <c r="H1322" s="138"/>
      <c r="I1322" s="138"/>
      <c r="J1322" s="138"/>
      <c r="K1322" s="138"/>
      <c r="L1322" s="138"/>
      <c r="M1322" s="138"/>
      <c r="N1322" s="138"/>
      <c r="O1322" s="138"/>
      <c r="P1322" s="239"/>
      <c r="Q1322" s="239"/>
      <c r="R1322" s="239"/>
      <c r="S1322" s="240"/>
      <c r="T1322" s="239"/>
      <c r="U1322" s="239"/>
      <c r="V1322" s="239"/>
      <c r="W1322" s="239"/>
      <c r="X1322" s="239"/>
      <c r="Y1322" s="239"/>
      <c r="Z1322" s="239"/>
      <c r="AA1322" s="239"/>
      <c r="AB1322" s="188"/>
    </row>
    <row r="1323" spans="1:28" s="210" customFormat="1" ht="12.75">
      <c r="A1323" s="241"/>
      <c r="B1323" s="239"/>
      <c r="C1323" s="239"/>
      <c r="D1323" s="239"/>
      <c r="E1323" s="239"/>
      <c r="F1323" s="138"/>
      <c r="G1323" s="138"/>
      <c r="H1323" s="138"/>
      <c r="I1323" s="138"/>
      <c r="J1323" s="138"/>
      <c r="K1323" s="138"/>
      <c r="L1323" s="138"/>
      <c r="M1323" s="138"/>
      <c r="N1323" s="138"/>
      <c r="O1323" s="138"/>
      <c r="P1323" s="239"/>
      <c r="Q1323" s="239"/>
      <c r="R1323" s="239"/>
      <c r="S1323" s="240"/>
      <c r="T1323" s="239"/>
      <c r="U1323" s="239"/>
      <c r="V1323" s="239"/>
      <c r="W1323" s="239"/>
      <c r="X1323" s="239"/>
      <c r="Y1323" s="239"/>
      <c r="Z1323" s="239"/>
      <c r="AA1323" s="239"/>
      <c r="AB1323" s="188"/>
    </row>
    <row r="1324" spans="1:28" s="210" customFormat="1" ht="12.75">
      <c r="A1324" s="241"/>
      <c r="B1324" s="239"/>
      <c r="C1324" s="239"/>
      <c r="D1324" s="239"/>
      <c r="E1324" s="239"/>
      <c r="F1324" s="138"/>
      <c r="G1324" s="138"/>
      <c r="H1324" s="138"/>
      <c r="I1324" s="138"/>
      <c r="J1324" s="138"/>
      <c r="K1324" s="138"/>
      <c r="L1324" s="138"/>
      <c r="M1324" s="138"/>
      <c r="N1324" s="138"/>
      <c r="O1324" s="138"/>
      <c r="P1324" s="239"/>
      <c r="Q1324" s="239"/>
      <c r="R1324" s="239"/>
      <c r="S1324" s="240"/>
      <c r="T1324" s="239"/>
      <c r="U1324" s="239"/>
      <c r="V1324" s="239"/>
      <c r="W1324" s="239"/>
      <c r="X1324" s="239"/>
      <c r="Y1324" s="239"/>
      <c r="Z1324" s="239"/>
      <c r="AA1324" s="239"/>
      <c r="AB1324" s="188"/>
    </row>
    <row r="1325" spans="1:28" s="210" customFormat="1" ht="12.75">
      <c r="A1325" s="241"/>
      <c r="B1325" s="239"/>
      <c r="C1325" s="239"/>
      <c r="D1325" s="239"/>
      <c r="E1325" s="239"/>
      <c r="F1325" s="138"/>
      <c r="G1325" s="138"/>
      <c r="H1325" s="138"/>
      <c r="I1325" s="138"/>
      <c r="J1325" s="138"/>
      <c r="K1325" s="138"/>
      <c r="L1325" s="138"/>
      <c r="M1325" s="138"/>
      <c r="N1325" s="138"/>
      <c r="O1325" s="138"/>
      <c r="P1325" s="239"/>
      <c r="Q1325" s="239"/>
      <c r="R1325" s="239"/>
      <c r="S1325" s="240"/>
      <c r="T1325" s="239"/>
      <c r="U1325" s="239"/>
      <c r="V1325" s="239"/>
      <c r="W1325" s="239"/>
      <c r="X1325" s="239"/>
      <c r="Y1325" s="239"/>
      <c r="Z1325" s="239"/>
      <c r="AA1325" s="239"/>
      <c r="AB1325" s="188"/>
    </row>
    <row r="1326" spans="1:28" s="210" customFormat="1" ht="12.75">
      <c r="A1326" s="241"/>
      <c r="B1326" s="239"/>
      <c r="C1326" s="239"/>
      <c r="D1326" s="239"/>
      <c r="E1326" s="239"/>
      <c r="F1326" s="138"/>
      <c r="G1326" s="138"/>
      <c r="H1326" s="138"/>
      <c r="I1326" s="138"/>
      <c r="J1326" s="138"/>
      <c r="K1326" s="138"/>
      <c r="L1326" s="138"/>
      <c r="M1326" s="138"/>
      <c r="N1326" s="138"/>
      <c r="O1326" s="138"/>
      <c r="P1326" s="239"/>
      <c r="Q1326" s="239"/>
      <c r="R1326" s="239"/>
      <c r="S1326" s="240"/>
      <c r="T1326" s="239"/>
      <c r="U1326" s="239"/>
      <c r="V1326" s="239"/>
      <c r="W1326" s="239"/>
      <c r="X1326" s="239"/>
      <c r="Y1326" s="239"/>
      <c r="Z1326" s="239"/>
      <c r="AA1326" s="239"/>
      <c r="AB1326" s="188"/>
    </row>
    <row r="1327" spans="1:28" s="210" customFormat="1" ht="12.75">
      <c r="A1327" s="241"/>
      <c r="B1327" s="239"/>
      <c r="C1327" s="239"/>
      <c r="D1327" s="239"/>
      <c r="E1327" s="239"/>
      <c r="F1327" s="138"/>
      <c r="G1327" s="138"/>
      <c r="H1327" s="138"/>
      <c r="I1327" s="138"/>
      <c r="J1327" s="138"/>
      <c r="K1327" s="138"/>
      <c r="L1327" s="138"/>
      <c r="M1327" s="138"/>
      <c r="N1327" s="138"/>
      <c r="O1327" s="138"/>
      <c r="P1327" s="239"/>
      <c r="Q1327" s="239"/>
      <c r="R1327" s="239"/>
      <c r="S1327" s="240"/>
      <c r="T1327" s="239"/>
      <c r="U1327" s="239"/>
      <c r="V1327" s="239"/>
      <c r="W1327" s="239"/>
      <c r="X1327" s="239"/>
      <c r="Y1327" s="239"/>
      <c r="Z1327" s="239"/>
      <c r="AA1327" s="239"/>
      <c r="AB1327" s="188"/>
    </row>
    <row r="1328" spans="1:28" s="210" customFormat="1" ht="12.75">
      <c r="A1328" s="241"/>
      <c r="B1328" s="239"/>
      <c r="C1328" s="239"/>
      <c r="D1328" s="239"/>
      <c r="E1328" s="239"/>
      <c r="F1328" s="138"/>
      <c r="G1328" s="138"/>
      <c r="H1328" s="138"/>
      <c r="I1328" s="138"/>
      <c r="J1328" s="138"/>
      <c r="K1328" s="138"/>
      <c r="L1328" s="138"/>
      <c r="M1328" s="138"/>
      <c r="N1328" s="138"/>
      <c r="O1328" s="138"/>
      <c r="P1328" s="239"/>
      <c r="Q1328" s="239"/>
      <c r="R1328" s="239"/>
      <c r="S1328" s="240"/>
      <c r="T1328" s="239"/>
      <c r="U1328" s="239"/>
      <c r="V1328" s="239"/>
      <c r="W1328" s="239"/>
      <c r="X1328" s="239"/>
      <c r="Y1328" s="239"/>
      <c r="Z1328" s="239"/>
      <c r="AA1328" s="239"/>
      <c r="AB1328" s="188"/>
    </row>
    <row r="1329" spans="1:28" s="210" customFormat="1" ht="12.75">
      <c r="A1329" s="241"/>
      <c r="B1329" s="239"/>
      <c r="C1329" s="239"/>
      <c r="D1329" s="239"/>
      <c r="E1329" s="239"/>
      <c r="F1329" s="138"/>
      <c r="G1329" s="138"/>
      <c r="H1329" s="138"/>
      <c r="I1329" s="138"/>
      <c r="J1329" s="138"/>
      <c r="K1329" s="138"/>
      <c r="L1329" s="138"/>
      <c r="M1329" s="138"/>
      <c r="N1329" s="138"/>
      <c r="O1329" s="138"/>
      <c r="P1329" s="239"/>
      <c r="Q1329" s="239"/>
      <c r="R1329" s="239"/>
      <c r="S1329" s="240"/>
      <c r="T1329" s="239"/>
      <c r="U1329" s="239"/>
      <c r="V1329" s="239"/>
      <c r="W1329" s="239"/>
      <c r="X1329" s="239"/>
      <c r="Y1329" s="239"/>
      <c r="Z1329" s="239"/>
      <c r="AA1329" s="239"/>
      <c r="AB1329" s="188"/>
    </row>
    <row r="1330" spans="1:28" s="210" customFormat="1" ht="12.75">
      <c r="A1330" s="241"/>
      <c r="B1330" s="239"/>
      <c r="C1330" s="239"/>
      <c r="D1330" s="239"/>
      <c r="E1330" s="239"/>
      <c r="F1330" s="138"/>
      <c r="G1330" s="138"/>
      <c r="H1330" s="138"/>
      <c r="I1330" s="138"/>
      <c r="J1330" s="138"/>
      <c r="K1330" s="138"/>
      <c r="L1330" s="138"/>
      <c r="M1330" s="138"/>
      <c r="N1330" s="138"/>
      <c r="O1330" s="138"/>
      <c r="P1330" s="239"/>
      <c r="Q1330" s="239"/>
      <c r="R1330" s="239"/>
      <c r="S1330" s="240"/>
      <c r="T1330" s="239"/>
      <c r="U1330" s="239"/>
      <c r="V1330" s="239"/>
      <c r="W1330" s="239"/>
      <c r="X1330" s="239"/>
      <c r="Y1330" s="239"/>
      <c r="Z1330" s="239"/>
      <c r="AA1330" s="239"/>
      <c r="AB1330" s="188"/>
    </row>
    <row r="1331" spans="1:28" s="210" customFormat="1" ht="12.75">
      <c r="A1331" s="241"/>
      <c r="B1331" s="239"/>
      <c r="C1331" s="239"/>
      <c r="D1331" s="239"/>
      <c r="E1331" s="239"/>
      <c r="F1331" s="138"/>
      <c r="G1331" s="138"/>
      <c r="H1331" s="138"/>
      <c r="I1331" s="138"/>
      <c r="J1331" s="138"/>
      <c r="K1331" s="138"/>
      <c r="L1331" s="138"/>
      <c r="M1331" s="138"/>
      <c r="N1331" s="138"/>
      <c r="O1331" s="138"/>
      <c r="P1331" s="239"/>
      <c r="Q1331" s="239"/>
      <c r="R1331" s="239"/>
      <c r="S1331" s="240"/>
      <c r="T1331" s="239"/>
      <c r="U1331" s="239"/>
      <c r="V1331" s="239"/>
      <c r="W1331" s="239"/>
      <c r="X1331" s="239"/>
      <c r="Y1331" s="239"/>
      <c r="Z1331" s="239"/>
      <c r="AA1331" s="239"/>
      <c r="AB1331" s="188"/>
    </row>
    <row r="1332" spans="1:28" s="210" customFormat="1" ht="12.75">
      <c r="A1332" s="241"/>
      <c r="B1332" s="239"/>
      <c r="C1332" s="239"/>
      <c r="D1332" s="239"/>
      <c r="E1332" s="239"/>
      <c r="F1332" s="138"/>
      <c r="G1332" s="138"/>
      <c r="H1332" s="138"/>
      <c r="I1332" s="138"/>
      <c r="J1332" s="138"/>
      <c r="K1332" s="138"/>
      <c r="L1332" s="138"/>
      <c r="M1332" s="138"/>
      <c r="N1332" s="138"/>
      <c r="O1332" s="138"/>
      <c r="P1332" s="239"/>
      <c r="Q1332" s="239"/>
      <c r="R1332" s="239"/>
      <c r="S1332" s="240"/>
      <c r="T1332" s="239"/>
      <c r="U1332" s="239"/>
      <c r="V1332" s="239"/>
      <c r="W1332" s="239"/>
      <c r="X1332" s="239"/>
      <c r="Y1332" s="239"/>
      <c r="Z1332" s="239"/>
      <c r="AA1332" s="239"/>
      <c r="AB1332" s="188"/>
    </row>
    <row r="1333" spans="1:28" s="210" customFormat="1" ht="12.75">
      <c r="A1333" s="241"/>
      <c r="B1333" s="239"/>
      <c r="C1333" s="239"/>
      <c r="D1333" s="239"/>
      <c r="E1333" s="239"/>
      <c r="F1333" s="138"/>
      <c r="G1333" s="138"/>
      <c r="H1333" s="138"/>
      <c r="I1333" s="138"/>
      <c r="J1333" s="138"/>
      <c r="K1333" s="138"/>
      <c r="L1333" s="138"/>
      <c r="M1333" s="138"/>
      <c r="N1333" s="138"/>
      <c r="O1333" s="138"/>
      <c r="P1333" s="239"/>
      <c r="Q1333" s="239"/>
      <c r="R1333" s="239"/>
      <c r="S1333" s="240"/>
      <c r="T1333" s="239"/>
      <c r="U1333" s="239"/>
      <c r="V1333" s="239"/>
      <c r="W1333" s="239"/>
      <c r="X1333" s="239"/>
      <c r="Y1333" s="239"/>
      <c r="Z1333" s="239"/>
      <c r="AA1333" s="239"/>
      <c r="AB1333" s="188"/>
    </row>
    <row r="1334" spans="1:28" s="210" customFormat="1" ht="12.75">
      <c r="A1334" s="241"/>
      <c r="B1334" s="239"/>
      <c r="C1334" s="239"/>
      <c r="D1334" s="239"/>
      <c r="E1334" s="239"/>
      <c r="F1334" s="138"/>
      <c r="G1334" s="138"/>
      <c r="H1334" s="138"/>
      <c r="I1334" s="138"/>
      <c r="J1334" s="138"/>
      <c r="K1334" s="138"/>
      <c r="L1334" s="138"/>
      <c r="M1334" s="138"/>
      <c r="N1334" s="138"/>
      <c r="O1334" s="138"/>
      <c r="P1334" s="239"/>
      <c r="Q1334" s="239"/>
      <c r="R1334" s="239"/>
      <c r="S1334" s="240"/>
      <c r="T1334" s="239"/>
      <c r="U1334" s="239"/>
      <c r="V1334" s="239"/>
      <c r="W1334" s="239"/>
      <c r="X1334" s="239"/>
      <c r="Y1334" s="239"/>
      <c r="Z1334" s="239"/>
      <c r="AA1334" s="239"/>
      <c r="AB1334" s="188"/>
    </row>
    <row r="1335" spans="1:28" s="210" customFormat="1" ht="12.75">
      <c r="A1335" s="241"/>
      <c r="B1335" s="239"/>
      <c r="C1335" s="239"/>
      <c r="D1335" s="239"/>
      <c r="E1335" s="239"/>
      <c r="F1335" s="138"/>
      <c r="G1335" s="138"/>
      <c r="H1335" s="138"/>
      <c r="I1335" s="138"/>
      <c r="J1335" s="138"/>
      <c r="K1335" s="138"/>
      <c r="L1335" s="138"/>
      <c r="M1335" s="138"/>
      <c r="N1335" s="138"/>
      <c r="O1335" s="138"/>
      <c r="P1335" s="239"/>
      <c r="Q1335" s="239"/>
      <c r="R1335" s="239"/>
      <c r="S1335" s="240"/>
      <c r="T1335" s="239"/>
      <c r="U1335" s="239"/>
      <c r="V1335" s="239"/>
      <c r="W1335" s="239"/>
      <c r="X1335" s="239"/>
      <c r="Y1335" s="239"/>
      <c r="Z1335" s="239"/>
      <c r="AA1335" s="239"/>
      <c r="AB1335" s="188"/>
    </row>
    <row r="1336" spans="1:28" s="210" customFormat="1" ht="12.75">
      <c r="A1336" s="241"/>
      <c r="B1336" s="239"/>
      <c r="C1336" s="239"/>
      <c r="D1336" s="239"/>
      <c r="E1336" s="239"/>
      <c r="F1336" s="138"/>
      <c r="G1336" s="138"/>
      <c r="H1336" s="138"/>
      <c r="I1336" s="138"/>
      <c r="J1336" s="138"/>
      <c r="K1336" s="138"/>
      <c r="L1336" s="138"/>
      <c r="M1336" s="138"/>
      <c r="N1336" s="138"/>
      <c r="O1336" s="138"/>
      <c r="P1336" s="239"/>
      <c r="Q1336" s="239"/>
      <c r="R1336" s="239"/>
      <c r="S1336" s="240"/>
      <c r="T1336" s="239"/>
      <c r="U1336" s="239"/>
      <c r="V1336" s="239"/>
      <c r="W1336" s="239"/>
      <c r="X1336" s="239"/>
      <c r="Y1336" s="239"/>
      <c r="Z1336" s="239"/>
      <c r="AA1336" s="239"/>
      <c r="AB1336" s="188"/>
    </row>
    <row r="1337" spans="1:28" s="210" customFormat="1" ht="12.75">
      <c r="A1337" s="241"/>
      <c r="B1337" s="239"/>
      <c r="C1337" s="239"/>
      <c r="D1337" s="239"/>
      <c r="E1337" s="239"/>
      <c r="F1337" s="138"/>
      <c r="G1337" s="138"/>
      <c r="H1337" s="138"/>
      <c r="I1337" s="138"/>
      <c r="J1337" s="138"/>
      <c r="K1337" s="138"/>
      <c r="L1337" s="138"/>
      <c r="M1337" s="138"/>
      <c r="N1337" s="138"/>
      <c r="O1337" s="138"/>
      <c r="P1337" s="239"/>
      <c r="Q1337" s="239"/>
      <c r="R1337" s="239"/>
      <c r="S1337" s="240"/>
      <c r="T1337" s="239"/>
      <c r="U1337" s="239"/>
      <c r="V1337" s="239"/>
      <c r="W1337" s="239"/>
      <c r="X1337" s="239"/>
      <c r="Y1337" s="239"/>
      <c r="Z1337" s="239"/>
      <c r="AA1337" s="239"/>
      <c r="AB1337" s="188"/>
    </row>
    <row r="1338" spans="1:28" s="210" customFormat="1" ht="12.75">
      <c r="A1338" s="241"/>
      <c r="B1338" s="239"/>
      <c r="C1338" s="239"/>
      <c r="D1338" s="239"/>
      <c r="E1338" s="239"/>
      <c r="F1338" s="138"/>
      <c r="G1338" s="138"/>
      <c r="H1338" s="138"/>
      <c r="I1338" s="138"/>
      <c r="J1338" s="138"/>
      <c r="K1338" s="138"/>
      <c r="L1338" s="138"/>
      <c r="M1338" s="138"/>
      <c r="N1338" s="138"/>
      <c r="O1338" s="138"/>
      <c r="P1338" s="239"/>
      <c r="Q1338" s="239"/>
      <c r="R1338" s="239"/>
      <c r="S1338" s="240"/>
      <c r="T1338" s="239"/>
      <c r="U1338" s="239"/>
      <c r="V1338" s="239"/>
      <c r="W1338" s="239"/>
      <c r="X1338" s="239"/>
      <c r="Y1338" s="239"/>
      <c r="Z1338" s="239"/>
      <c r="AA1338" s="239"/>
      <c r="AB1338" s="188"/>
    </row>
    <row r="1339" spans="1:28" s="210" customFormat="1" ht="12.75">
      <c r="A1339" s="241"/>
      <c r="B1339" s="239"/>
      <c r="C1339" s="239"/>
      <c r="D1339" s="239"/>
      <c r="E1339" s="239"/>
      <c r="F1339" s="138"/>
      <c r="G1339" s="138"/>
      <c r="H1339" s="138"/>
      <c r="I1339" s="138"/>
      <c r="J1339" s="138"/>
      <c r="K1339" s="138"/>
      <c r="L1339" s="138"/>
      <c r="M1339" s="138"/>
      <c r="N1339" s="138"/>
      <c r="O1339" s="138"/>
      <c r="P1339" s="239"/>
      <c r="Q1339" s="239"/>
      <c r="R1339" s="239"/>
      <c r="S1339" s="240"/>
      <c r="T1339" s="239"/>
      <c r="U1339" s="239"/>
      <c r="V1339" s="239"/>
      <c r="W1339" s="239"/>
      <c r="X1339" s="239"/>
      <c r="Y1339" s="239"/>
      <c r="Z1339" s="239"/>
      <c r="AA1339" s="239"/>
      <c r="AB1339" s="188"/>
    </row>
    <row r="1340" spans="1:28" s="210" customFormat="1" ht="12.75">
      <c r="A1340" s="241"/>
      <c r="B1340" s="239"/>
      <c r="C1340" s="239"/>
      <c r="D1340" s="239"/>
      <c r="E1340" s="239"/>
      <c r="F1340" s="138"/>
      <c r="G1340" s="138"/>
      <c r="H1340" s="138"/>
      <c r="I1340" s="138"/>
      <c r="J1340" s="138"/>
      <c r="K1340" s="138"/>
      <c r="L1340" s="138"/>
      <c r="M1340" s="138"/>
      <c r="N1340" s="138"/>
      <c r="O1340" s="138"/>
      <c r="P1340" s="239"/>
      <c r="Q1340" s="239"/>
      <c r="R1340" s="239"/>
      <c r="S1340" s="240"/>
      <c r="T1340" s="239"/>
      <c r="U1340" s="239"/>
      <c r="V1340" s="239"/>
      <c r="W1340" s="239"/>
      <c r="X1340" s="239"/>
      <c r="Y1340" s="239"/>
      <c r="Z1340" s="239"/>
      <c r="AA1340" s="239"/>
      <c r="AB1340" s="188"/>
    </row>
    <row r="1341" spans="1:28" s="210" customFormat="1" ht="12.75">
      <c r="A1341" s="241"/>
      <c r="B1341" s="239"/>
      <c r="C1341" s="239"/>
      <c r="D1341" s="239"/>
      <c r="E1341" s="239"/>
      <c r="F1341" s="138"/>
      <c r="G1341" s="138"/>
      <c r="H1341" s="138"/>
      <c r="I1341" s="138"/>
      <c r="J1341" s="138"/>
      <c r="K1341" s="138"/>
      <c r="L1341" s="138"/>
      <c r="M1341" s="138"/>
      <c r="N1341" s="138"/>
      <c r="O1341" s="138"/>
      <c r="P1341" s="239"/>
      <c r="Q1341" s="239"/>
      <c r="R1341" s="239"/>
      <c r="S1341" s="240"/>
      <c r="T1341" s="239"/>
      <c r="U1341" s="239"/>
      <c r="V1341" s="239"/>
      <c r="W1341" s="239"/>
      <c r="X1341" s="239"/>
      <c r="Y1341" s="239"/>
      <c r="Z1341" s="239"/>
      <c r="AA1341" s="239"/>
      <c r="AB1341" s="188"/>
    </row>
    <row r="1342" spans="1:28" s="210" customFormat="1" ht="12.75">
      <c r="A1342" s="241"/>
      <c r="B1342" s="239"/>
      <c r="C1342" s="239"/>
      <c r="D1342" s="239"/>
      <c r="E1342" s="239"/>
      <c r="F1342" s="138"/>
      <c r="G1342" s="138"/>
      <c r="H1342" s="138"/>
      <c r="I1342" s="138"/>
      <c r="J1342" s="138"/>
      <c r="K1342" s="138"/>
      <c r="L1342" s="138"/>
      <c r="M1342" s="138"/>
      <c r="N1342" s="138"/>
      <c r="O1342" s="138"/>
      <c r="P1342" s="239"/>
      <c r="Q1342" s="239"/>
      <c r="R1342" s="239"/>
      <c r="S1342" s="240"/>
      <c r="T1342" s="239"/>
      <c r="U1342" s="239"/>
      <c r="V1342" s="239"/>
      <c r="W1342" s="239"/>
      <c r="X1342" s="239"/>
      <c r="Y1342" s="239"/>
      <c r="Z1342" s="239"/>
      <c r="AA1342" s="239"/>
      <c r="AB1342" s="188"/>
    </row>
    <row r="1343" spans="1:28" s="210" customFormat="1" ht="12.75">
      <c r="A1343" s="241"/>
      <c r="B1343" s="239"/>
      <c r="C1343" s="239"/>
      <c r="D1343" s="239"/>
      <c r="E1343" s="239"/>
      <c r="F1343" s="138"/>
      <c r="G1343" s="138"/>
      <c r="H1343" s="138"/>
      <c r="I1343" s="138"/>
      <c r="J1343" s="138"/>
      <c r="K1343" s="138"/>
      <c r="L1343" s="138"/>
      <c r="M1343" s="138"/>
      <c r="N1343" s="138"/>
      <c r="O1343" s="138"/>
      <c r="P1343" s="239"/>
      <c r="Q1343" s="239"/>
      <c r="R1343" s="239"/>
      <c r="S1343" s="240"/>
      <c r="T1343" s="239"/>
      <c r="U1343" s="239"/>
      <c r="V1343" s="239"/>
      <c r="W1343" s="239"/>
      <c r="X1343" s="239"/>
      <c r="Y1343" s="239"/>
      <c r="Z1343" s="239"/>
      <c r="AA1343" s="239"/>
      <c r="AB1343" s="188"/>
    </row>
    <row r="1344" spans="1:28" s="210" customFormat="1" ht="12.75">
      <c r="A1344" s="241"/>
      <c r="B1344" s="239"/>
      <c r="C1344" s="239"/>
      <c r="D1344" s="239"/>
      <c r="E1344" s="239"/>
      <c r="F1344" s="138"/>
      <c r="G1344" s="138"/>
      <c r="H1344" s="138"/>
      <c r="I1344" s="138"/>
      <c r="J1344" s="138"/>
      <c r="K1344" s="138"/>
      <c r="L1344" s="138"/>
      <c r="M1344" s="138"/>
      <c r="N1344" s="138"/>
      <c r="O1344" s="138"/>
      <c r="P1344" s="239"/>
      <c r="Q1344" s="239"/>
      <c r="R1344" s="239"/>
      <c r="S1344" s="240"/>
      <c r="T1344" s="239"/>
      <c r="U1344" s="239"/>
      <c r="V1344" s="239"/>
      <c r="W1344" s="239"/>
      <c r="X1344" s="239"/>
      <c r="Y1344" s="239"/>
      <c r="Z1344" s="239"/>
      <c r="AA1344" s="239"/>
      <c r="AB1344" s="188"/>
    </row>
    <row r="1345" spans="1:28" s="210" customFormat="1" ht="12.75">
      <c r="A1345" s="241"/>
      <c r="B1345" s="239"/>
      <c r="C1345" s="239"/>
      <c r="D1345" s="239"/>
      <c r="E1345" s="239"/>
      <c r="F1345" s="138"/>
      <c r="G1345" s="138"/>
      <c r="H1345" s="138"/>
      <c r="I1345" s="138"/>
      <c r="J1345" s="138"/>
      <c r="K1345" s="138"/>
      <c r="L1345" s="138"/>
      <c r="M1345" s="138"/>
      <c r="N1345" s="138"/>
      <c r="O1345" s="138"/>
      <c r="P1345" s="239"/>
      <c r="Q1345" s="239"/>
      <c r="R1345" s="239"/>
      <c r="S1345" s="240"/>
      <c r="T1345" s="239"/>
      <c r="U1345" s="239"/>
      <c r="V1345" s="239"/>
      <c r="W1345" s="239"/>
      <c r="X1345" s="239"/>
      <c r="Y1345" s="239"/>
      <c r="Z1345" s="239"/>
      <c r="AA1345" s="239"/>
      <c r="AB1345" s="188"/>
    </row>
    <row r="1346" spans="1:28" s="210" customFormat="1" ht="12.75">
      <c r="A1346" s="241"/>
      <c r="B1346" s="239"/>
      <c r="C1346" s="239"/>
      <c r="D1346" s="239"/>
      <c r="E1346" s="239"/>
      <c r="F1346" s="138"/>
      <c r="G1346" s="138"/>
      <c r="H1346" s="138"/>
      <c r="I1346" s="138"/>
      <c r="J1346" s="138"/>
      <c r="K1346" s="138"/>
      <c r="L1346" s="138"/>
      <c r="M1346" s="138"/>
      <c r="N1346" s="138"/>
      <c r="O1346" s="138"/>
      <c r="P1346" s="239"/>
      <c r="Q1346" s="239"/>
      <c r="R1346" s="239"/>
      <c r="S1346" s="240"/>
      <c r="T1346" s="239"/>
      <c r="U1346" s="239"/>
      <c r="V1346" s="239"/>
      <c r="W1346" s="239"/>
      <c r="X1346" s="239"/>
      <c r="Y1346" s="239"/>
      <c r="Z1346" s="239"/>
      <c r="AA1346" s="239"/>
      <c r="AB1346" s="188"/>
    </row>
    <row r="1347" spans="1:28" s="210" customFormat="1" ht="12.75">
      <c r="A1347" s="241"/>
      <c r="B1347" s="239"/>
      <c r="C1347" s="239"/>
      <c r="D1347" s="239"/>
      <c r="E1347" s="239"/>
      <c r="F1347" s="138"/>
      <c r="G1347" s="138"/>
      <c r="H1347" s="138"/>
      <c r="I1347" s="138"/>
      <c r="J1347" s="138"/>
      <c r="K1347" s="138"/>
      <c r="L1347" s="138"/>
      <c r="M1347" s="138"/>
      <c r="N1347" s="138"/>
      <c r="O1347" s="138"/>
      <c r="P1347" s="239"/>
      <c r="Q1347" s="239"/>
      <c r="R1347" s="239"/>
      <c r="S1347" s="240"/>
      <c r="T1347" s="239"/>
      <c r="U1347" s="239"/>
      <c r="V1347" s="239"/>
      <c r="W1347" s="239"/>
      <c r="X1347" s="239"/>
      <c r="Y1347" s="239"/>
      <c r="Z1347" s="239"/>
      <c r="AA1347" s="239"/>
      <c r="AB1347" s="188"/>
    </row>
    <row r="1348" spans="1:28" s="210" customFormat="1" ht="12.75">
      <c r="A1348" s="241"/>
      <c r="B1348" s="239"/>
      <c r="C1348" s="239"/>
      <c r="D1348" s="239"/>
      <c r="E1348" s="239"/>
      <c r="F1348" s="138"/>
      <c r="G1348" s="138"/>
      <c r="H1348" s="138"/>
      <c r="I1348" s="138"/>
      <c r="J1348" s="138"/>
      <c r="K1348" s="138"/>
      <c r="L1348" s="138"/>
      <c r="M1348" s="138"/>
      <c r="N1348" s="138"/>
      <c r="O1348" s="138"/>
      <c r="P1348" s="239"/>
      <c r="Q1348" s="239"/>
      <c r="R1348" s="239"/>
      <c r="S1348" s="240"/>
      <c r="T1348" s="239"/>
      <c r="U1348" s="239"/>
      <c r="V1348" s="239"/>
      <c r="W1348" s="239"/>
      <c r="X1348" s="239"/>
      <c r="Y1348" s="239"/>
      <c r="Z1348" s="239"/>
      <c r="AA1348" s="239"/>
      <c r="AB1348" s="188"/>
    </row>
    <row r="1349" spans="1:28" s="210" customFormat="1" ht="12.75">
      <c r="A1349" s="241"/>
      <c r="B1349" s="239"/>
      <c r="C1349" s="239"/>
      <c r="D1349" s="239"/>
      <c r="E1349" s="239"/>
      <c r="F1349" s="138"/>
      <c r="G1349" s="138"/>
      <c r="H1349" s="138"/>
      <c r="I1349" s="138"/>
      <c r="J1349" s="138"/>
      <c r="K1349" s="138"/>
      <c r="L1349" s="138"/>
      <c r="M1349" s="138"/>
      <c r="N1349" s="138"/>
      <c r="O1349" s="138"/>
      <c r="P1349" s="239"/>
      <c r="Q1349" s="239"/>
      <c r="R1349" s="239"/>
      <c r="S1349" s="240"/>
      <c r="T1349" s="239"/>
      <c r="U1349" s="239"/>
      <c r="V1349" s="239"/>
      <c r="W1349" s="239"/>
      <c r="X1349" s="239"/>
      <c r="Y1349" s="239"/>
      <c r="Z1349" s="239"/>
      <c r="AA1349" s="239"/>
      <c r="AB1349" s="188"/>
    </row>
    <row r="1350" spans="1:28" s="210" customFormat="1" ht="12.75">
      <c r="A1350" s="241"/>
      <c r="B1350" s="239"/>
      <c r="C1350" s="239"/>
      <c r="D1350" s="239"/>
      <c r="E1350" s="239"/>
      <c r="F1350" s="138"/>
      <c r="G1350" s="138"/>
      <c r="H1350" s="138"/>
      <c r="I1350" s="138"/>
      <c r="J1350" s="138"/>
      <c r="K1350" s="138"/>
      <c r="L1350" s="138"/>
      <c r="M1350" s="138"/>
      <c r="N1350" s="138"/>
      <c r="O1350" s="138"/>
      <c r="P1350" s="239"/>
      <c r="Q1350" s="239"/>
      <c r="R1350" s="239"/>
      <c r="S1350" s="240"/>
      <c r="T1350" s="239"/>
      <c r="U1350" s="239"/>
      <c r="V1350" s="239"/>
      <c r="W1350" s="239"/>
      <c r="X1350" s="239"/>
      <c r="Y1350" s="239"/>
      <c r="Z1350" s="239"/>
      <c r="AA1350" s="239"/>
      <c r="AB1350" s="188"/>
    </row>
    <row r="1351" spans="1:28" s="210" customFormat="1" ht="12.75">
      <c r="A1351" s="241"/>
      <c r="B1351" s="239"/>
      <c r="C1351" s="239"/>
      <c r="D1351" s="239"/>
      <c r="E1351" s="239"/>
      <c r="F1351" s="138"/>
      <c r="G1351" s="138"/>
      <c r="H1351" s="138"/>
      <c r="I1351" s="138"/>
      <c r="J1351" s="138"/>
      <c r="K1351" s="138"/>
      <c r="L1351" s="138"/>
      <c r="M1351" s="138"/>
      <c r="N1351" s="138"/>
      <c r="O1351" s="138"/>
      <c r="P1351" s="239"/>
      <c r="Q1351" s="239"/>
      <c r="R1351" s="239"/>
      <c r="S1351" s="240"/>
      <c r="T1351" s="239"/>
      <c r="U1351" s="239"/>
      <c r="V1351" s="239"/>
      <c r="W1351" s="239"/>
      <c r="X1351" s="239"/>
      <c r="Y1351" s="239"/>
      <c r="Z1351" s="239"/>
      <c r="AA1351" s="239"/>
      <c r="AB1351" s="188"/>
    </row>
    <row r="1352" spans="1:28" s="210" customFormat="1" ht="12.75">
      <c r="A1352" s="241"/>
      <c r="B1352" s="239"/>
      <c r="C1352" s="239"/>
      <c r="D1352" s="239"/>
      <c r="E1352" s="239"/>
      <c r="F1352" s="138"/>
      <c r="G1352" s="138"/>
      <c r="H1352" s="138"/>
      <c r="I1352" s="138"/>
      <c r="J1352" s="138"/>
      <c r="K1352" s="138"/>
      <c r="L1352" s="138"/>
      <c r="M1352" s="138"/>
      <c r="N1352" s="138"/>
      <c r="O1352" s="138"/>
      <c r="P1352" s="239"/>
      <c r="Q1352" s="239"/>
      <c r="R1352" s="239"/>
      <c r="S1352" s="240"/>
      <c r="T1352" s="239"/>
      <c r="U1352" s="239"/>
      <c r="V1352" s="239"/>
      <c r="W1352" s="239"/>
      <c r="X1352" s="239"/>
      <c r="Y1352" s="239"/>
      <c r="Z1352" s="239"/>
      <c r="AA1352" s="239"/>
      <c r="AB1352" s="188"/>
    </row>
    <row r="1353" spans="1:28" s="210" customFormat="1" ht="12.75">
      <c r="A1353" s="241"/>
      <c r="B1353" s="239"/>
      <c r="C1353" s="239"/>
      <c r="D1353" s="239"/>
      <c r="E1353" s="239"/>
      <c r="F1353" s="138"/>
      <c r="G1353" s="138"/>
      <c r="H1353" s="138"/>
      <c r="I1353" s="138"/>
      <c r="J1353" s="138"/>
      <c r="K1353" s="138"/>
      <c r="L1353" s="138"/>
      <c r="M1353" s="138"/>
      <c r="N1353" s="138"/>
      <c r="O1353" s="138"/>
      <c r="P1353" s="239"/>
      <c r="Q1353" s="239"/>
      <c r="R1353" s="239"/>
      <c r="S1353" s="240"/>
      <c r="T1353" s="239"/>
      <c r="U1353" s="239"/>
      <c r="V1353" s="239"/>
      <c r="W1353" s="239"/>
      <c r="X1353" s="239"/>
      <c r="Y1353" s="239"/>
      <c r="Z1353" s="239"/>
      <c r="AA1353" s="239"/>
      <c r="AB1353" s="188"/>
    </row>
    <row r="1354" spans="1:28" s="210" customFormat="1" ht="12.75">
      <c r="A1354" s="241"/>
      <c r="B1354" s="239"/>
      <c r="C1354" s="239"/>
      <c r="D1354" s="239"/>
      <c r="E1354" s="239"/>
      <c r="F1354" s="138"/>
      <c r="G1354" s="138"/>
      <c r="H1354" s="138"/>
      <c r="I1354" s="138"/>
      <c r="J1354" s="138"/>
      <c r="K1354" s="138"/>
      <c r="L1354" s="138"/>
      <c r="M1354" s="138"/>
      <c r="N1354" s="138"/>
      <c r="O1354" s="138"/>
      <c r="P1354" s="239"/>
      <c r="Q1354" s="239"/>
      <c r="R1354" s="239"/>
      <c r="S1354" s="240"/>
      <c r="T1354" s="239"/>
      <c r="U1354" s="239"/>
      <c r="V1354" s="239"/>
      <c r="W1354" s="239"/>
      <c r="X1354" s="239"/>
      <c r="Y1354" s="239"/>
      <c r="Z1354" s="239"/>
      <c r="AA1354" s="239"/>
      <c r="AB1354" s="188"/>
    </row>
    <row r="1355" spans="1:28" s="210" customFormat="1" ht="12.75">
      <c r="A1355" s="241"/>
      <c r="B1355" s="239"/>
      <c r="C1355" s="239"/>
      <c r="D1355" s="239"/>
      <c r="E1355" s="239"/>
      <c r="F1355" s="138"/>
      <c r="G1355" s="138"/>
      <c r="H1355" s="138"/>
      <c r="I1355" s="138"/>
      <c r="J1355" s="138"/>
      <c r="K1355" s="138"/>
      <c r="L1355" s="138"/>
      <c r="M1355" s="138"/>
      <c r="N1355" s="138"/>
      <c r="O1355" s="138"/>
      <c r="P1355" s="239"/>
      <c r="Q1355" s="239"/>
      <c r="R1355" s="239"/>
      <c r="S1355" s="240"/>
      <c r="T1355" s="239"/>
      <c r="U1355" s="239"/>
      <c r="V1355" s="239"/>
      <c r="W1355" s="239"/>
      <c r="X1355" s="239"/>
      <c r="Y1355" s="239"/>
      <c r="Z1355" s="239"/>
      <c r="AA1355" s="239"/>
      <c r="AB1355" s="188"/>
    </row>
    <row r="1356" spans="1:28" s="210" customFormat="1" ht="12.75">
      <c r="A1356" s="241"/>
      <c r="B1356" s="239"/>
      <c r="C1356" s="239"/>
      <c r="D1356" s="239"/>
      <c r="E1356" s="239"/>
      <c r="F1356" s="138"/>
      <c r="G1356" s="138"/>
      <c r="H1356" s="138"/>
      <c r="I1356" s="138"/>
      <c r="J1356" s="138"/>
      <c r="K1356" s="138"/>
      <c r="L1356" s="138"/>
      <c r="M1356" s="138"/>
      <c r="N1356" s="138"/>
      <c r="O1356" s="138"/>
      <c r="P1356" s="239"/>
      <c r="Q1356" s="239"/>
      <c r="R1356" s="239"/>
      <c r="S1356" s="240"/>
      <c r="T1356" s="239"/>
      <c r="U1356" s="239"/>
      <c r="V1356" s="239"/>
      <c r="W1356" s="239"/>
      <c r="X1356" s="239"/>
      <c r="Y1356" s="239"/>
      <c r="Z1356" s="239"/>
      <c r="AA1356" s="239"/>
      <c r="AB1356" s="188"/>
    </row>
    <row r="1357" spans="1:28" s="210" customFormat="1" ht="12.75">
      <c r="A1357" s="241"/>
      <c r="B1357" s="239"/>
      <c r="C1357" s="239"/>
      <c r="D1357" s="239"/>
      <c r="E1357" s="239"/>
      <c r="F1357" s="138"/>
      <c r="G1357" s="138"/>
      <c r="H1357" s="138"/>
      <c r="I1357" s="138"/>
      <c r="J1357" s="138"/>
      <c r="K1357" s="138"/>
      <c r="L1357" s="138"/>
      <c r="M1357" s="138"/>
      <c r="N1357" s="138"/>
      <c r="O1357" s="138"/>
      <c r="P1357" s="239"/>
      <c r="Q1357" s="239"/>
      <c r="R1357" s="239"/>
      <c r="S1357" s="240"/>
      <c r="T1357" s="239"/>
      <c r="U1357" s="239"/>
      <c r="V1357" s="239"/>
      <c r="W1357" s="239"/>
      <c r="X1357" s="239"/>
      <c r="Y1357" s="239"/>
      <c r="Z1357" s="239"/>
      <c r="AA1357" s="239"/>
      <c r="AB1357" s="188"/>
    </row>
    <row r="1358" spans="1:28" s="210" customFormat="1" ht="12.75">
      <c r="A1358" s="241"/>
      <c r="B1358" s="239"/>
      <c r="C1358" s="239"/>
      <c r="D1358" s="239"/>
      <c r="E1358" s="239"/>
      <c r="F1358" s="138"/>
      <c r="G1358" s="138"/>
      <c r="H1358" s="138"/>
      <c r="I1358" s="138"/>
      <c r="J1358" s="138"/>
      <c r="K1358" s="138"/>
      <c r="L1358" s="138"/>
      <c r="M1358" s="138"/>
      <c r="N1358" s="138"/>
      <c r="O1358" s="138"/>
      <c r="P1358" s="239"/>
      <c r="Q1358" s="239"/>
      <c r="R1358" s="239"/>
      <c r="S1358" s="240"/>
      <c r="T1358" s="239"/>
      <c r="U1358" s="239"/>
      <c r="V1358" s="239"/>
      <c r="W1358" s="239"/>
      <c r="X1358" s="239"/>
      <c r="Y1358" s="239"/>
      <c r="Z1358" s="239"/>
      <c r="AA1358" s="239"/>
      <c r="AB1358" s="188"/>
    </row>
    <row r="1359" spans="1:28" s="210" customFormat="1" ht="12.75">
      <c r="A1359" s="241"/>
      <c r="B1359" s="239"/>
      <c r="C1359" s="239"/>
      <c r="D1359" s="239"/>
      <c r="E1359" s="239"/>
      <c r="F1359" s="138"/>
      <c r="G1359" s="138"/>
      <c r="H1359" s="138"/>
      <c r="I1359" s="138"/>
      <c r="J1359" s="138"/>
      <c r="K1359" s="138"/>
      <c r="L1359" s="138"/>
      <c r="M1359" s="138"/>
      <c r="N1359" s="138"/>
      <c r="O1359" s="138"/>
      <c r="P1359" s="239"/>
      <c r="Q1359" s="239"/>
      <c r="R1359" s="239"/>
      <c r="S1359" s="240"/>
      <c r="T1359" s="239"/>
      <c r="U1359" s="239"/>
      <c r="V1359" s="239"/>
      <c r="W1359" s="239"/>
      <c r="X1359" s="239"/>
      <c r="Y1359" s="239"/>
      <c r="Z1359" s="239"/>
      <c r="AA1359" s="239"/>
      <c r="AB1359" s="188"/>
    </row>
    <row r="1360" spans="1:28" s="210" customFormat="1" ht="12.75">
      <c r="A1360" s="241"/>
      <c r="B1360" s="239"/>
      <c r="C1360" s="239"/>
      <c r="D1360" s="239"/>
      <c r="E1360" s="239"/>
      <c r="F1360" s="138"/>
      <c r="G1360" s="138"/>
      <c r="H1360" s="138"/>
      <c r="I1360" s="138"/>
      <c r="J1360" s="138"/>
      <c r="K1360" s="138"/>
      <c r="L1360" s="138"/>
      <c r="M1360" s="138"/>
      <c r="N1360" s="138"/>
      <c r="O1360" s="138"/>
      <c r="P1360" s="239"/>
      <c r="Q1360" s="239"/>
      <c r="R1360" s="239"/>
      <c r="S1360" s="240"/>
      <c r="T1360" s="239"/>
      <c r="U1360" s="239"/>
      <c r="V1360" s="239"/>
      <c r="W1360" s="239"/>
      <c r="X1360" s="239"/>
      <c r="Y1360" s="239"/>
      <c r="Z1360" s="239"/>
      <c r="AA1360" s="239"/>
      <c r="AB1360" s="188"/>
    </row>
    <row r="1361" spans="1:28" s="210" customFormat="1" ht="12.75">
      <c r="A1361" s="241"/>
      <c r="B1361" s="239"/>
      <c r="C1361" s="239"/>
      <c r="D1361" s="239"/>
      <c r="E1361" s="239"/>
      <c r="F1361" s="138"/>
      <c r="G1361" s="138"/>
      <c r="H1361" s="138"/>
      <c r="I1361" s="138"/>
      <c r="J1361" s="138"/>
      <c r="K1361" s="138"/>
      <c r="L1361" s="138"/>
      <c r="M1361" s="138"/>
      <c r="N1361" s="138"/>
      <c r="O1361" s="138"/>
      <c r="P1361" s="239"/>
      <c r="Q1361" s="239"/>
      <c r="R1361" s="239"/>
      <c r="S1361" s="240"/>
      <c r="T1361" s="239"/>
      <c r="U1361" s="239"/>
      <c r="V1361" s="239"/>
      <c r="W1361" s="239"/>
      <c r="X1361" s="239"/>
      <c r="Y1361" s="239"/>
      <c r="Z1361" s="239"/>
      <c r="AA1361" s="239"/>
      <c r="AB1361" s="188"/>
    </row>
    <row r="1362" spans="1:28" s="210" customFormat="1" ht="12.75">
      <c r="A1362" s="241"/>
      <c r="B1362" s="239"/>
      <c r="C1362" s="239"/>
      <c r="D1362" s="239"/>
      <c r="E1362" s="239"/>
      <c r="F1362" s="138"/>
      <c r="G1362" s="138"/>
      <c r="H1362" s="138"/>
      <c r="I1362" s="138"/>
      <c r="J1362" s="138"/>
      <c r="K1362" s="138"/>
      <c r="L1362" s="138"/>
      <c r="M1362" s="138"/>
      <c r="N1362" s="138"/>
      <c r="O1362" s="138"/>
      <c r="P1362" s="239"/>
      <c r="Q1362" s="239"/>
      <c r="R1362" s="239"/>
      <c r="S1362" s="240"/>
      <c r="T1362" s="239"/>
      <c r="U1362" s="239"/>
      <c r="V1362" s="239"/>
      <c r="W1362" s="239"/>
      <c r="X1362" s="239"/>
      <c r="Y1362" s="239"/>
      <c r="Z1362" s="239"/>
      <c r="AA1362" s="239"/>
      <c r="AB1362" s="188"/>
    </row>
    <row r="1363" spans="1:28" s="210" customFormat="1" ht="12.75">
      <c r="A1363" s="241"/>
      <c r="B1363" s="239"/>
      <c r="C1363" s="239"/>
      <c r="D1363" s="239"/>
      <c r="E1363" s="239"/>
      <c r="F1363" s="138"/>
      <c r="G1363" s="138"/>
      <c r="H1363" s="138"/>
      <c r="I1363" s="138"/>
      <c r="J1363" s="138"/>
      <c r="K1363" s="138"/>
      <c r="L1363" s="138"/>
      <c r="M1363" s="138"/>
      <c r="N1363" s="138"/>
      <c r="O1363" s="138"/>
      <c r="P1363" s="239"/>
      <c r="Q1363" s="239"/>
      <c r="R1363" s="239"/>
      <c r="S1363" s="240"/>
      <c r="T1363" s="239"/>
      <c r="U1363" s="239"/>
      <c r="V1363" s="239"/>
      <c r="W1363" s="239"/>
      <c r="X1363" s="239"/>
      <c r="Y1363" s="239"/>
      <c r="Z1363" s="239"/>
      <c r="AA1363" s="239"/>
      <c r="AB1363" s="188"/>
    </row>
    <row r="1364" spans="1:28" s="210" customFormat="1" ht="12.75">
      <c r="A1364" s="241"/>
      <c r="B1364" s="239"/>
      <c r="C1364" s="239"/>
      <c r="D1364" s="239"/>
      <c r="E1364" s="239"/>
      <c r="F1364" s="138"/>
      <c r="G1364" s="138"/>
      <c r="H1364" s="138"/>
      <c r="I1364" s="138"/>
      <c r="J1364" s="138"/>
      <c r="K1364" s="138"/>
      <c r="L1364" s="138"/>
      <c r="M1364" s="138"/>
      <c r="N1364" s="138"/>
      <c r="O1364" s="138"/>
      <c r="P1364" s="239"/>
      <c r="Q1364" s="239"/>
      <c r="R1364" s="239"/>
      <c r="S1364" s="240"/>
      <c r="T1364" s="239"/>
      <c r="U1364" s="239"/>
      <c r="V1364" s="239"/>
      <c r="W1364" s="239"/>
      <c r="X1364" s="239"/>
      <c r="Y1364" s="239"/>
      <c r="Z1364" s="239"/>
      <c r="AA1364" s="239"/>
      <c r="AB1364" s="188"/>
    </row>
    <row r="1365" spans="1:28" s="210" customFormat="1" ht="12.75">
      <c r="A1365" s="241"/>
      <c r="B1365" s="239"/>
      <c r="C1365" s="239"/>
      <c r="D1365" s="239"/>
      <c r="E1365" s="239"/>
      <c r="F1365" s="138"/>
      <c r="G1365" s="138"/>
      <c r="H1365" s="138"/>
      <c r="I1365" s="138"/>
      <c r="J1365" s="138"/>
      <c r="K1365" s="138"/>
      <c r="L1365" s="138"/>
      <c r="M1365" s="138"/>
      <c r="N1365" s="138"/>
      <c r="O1365" s="138"/>
      <c r="P1365" s="239"/>
      <c r="Q1365" s="239"/>
      <c r="R1365" s="239"/>
      <c r="S1365" s="240"/>
      <c r="T1365" s="239"/>
      <c r="U1365" s="239"/>
      <c r="V1365" s="239"/>
      <c r="W1365" s="239"/>
      <c r="X1365" s="239"/>
      <c r="Y1365" s="239"/>
      <c r="Z1365" s="239"/>
      <c r="AA1365" s="239"/>
      <c r="AB1365" s="188"/>
    </row>
    <row r="1366" spans="1:28" s="210" customFormat="1" ht="12.75">
      <c r="A1366" s="241"/>
      <c r="B1366" s="239"/>
      <c r="C1366" s="239"/>
      <c r="D1366" s="239"/>
      <c r="E1366" s="239"/>
      <c r="F1366" s="138"/>
      <c r="G1366" s="138"/>
      <c r="H1366" s="138"/>
      <c r="I1366" s="138"/>
      <c r="J1366" s="138"/>
      <c r="K1366" s="138"/>
      <c r="L1366" s="138"/>
      <c r="M1366" s="138"/>
      <c r="N1366" s="138"/>
      <c r="O1366" s="138"/>
      <c r="P1366" s="239"/>
      <c r="Q1366" s="239"/>
      <c r="R1366" s="239"/>
      <c r="S1366" s="240"/>
      <c r="T1366" s="239"/>
      <c r="U1366" s="239"/>
      <c r="V1366" s="239"/>
      <c r="W1366" s="239"/>
      <c r="X1366" s="239"/>
      <c r="Y1366" s="239"/>
      <c r="Z1366" s="239"/>
      <c r="AA1366" s="239"/>
      <c r="AB1366" s="188"/>
    </row>
    <row r="1367" spans="1:28" s="210" customFormat="1" ht="12.75">
      <c r="A1367" s="241"/>
      <c r="B1367" s="239"/>
      <c r="C1367" s="239"/>
      <c r="D1367" s="239"/>
      <c r="E1367" s="239"/>
      <c r="F1367" s="138"/>
      <c r="G1367" s="138"/>
      <c r="H1367" s="138"/>
      <c r="I1367" s="138"/>
      <c r="J1367" s="138"/>
      <c r="K1367" s="138"/>
      <c r="L1367" s="138"/>
      <c r="M1367" s="138"/>
      <c r="N1367" s="138"/>
      <c r="O1367" s="138"/>
      <c r="P1367" s="239"/>
      <c r="Q1367" s="239"/>
      <c r="R1367" s="239"/>
      <c r="S1367" s="240"/>
      <c r="T1367" s="239"/>
      <c r="U1367" s="239"/>
      <c r="V1367" s="239"/>
      <c r="W1367" s="239"/>
      <c r="X1367" s="239"/>
      <c r="Y1367" s="239"/>
      <c r="Z1367" s="239"/>
      <c r="AA1367" s="239"/>
      <c r="AB1367" s="188"/>
    </row>
    <row r="1368" spans="1:28" s="210" customFormat="1" ht="12.75">
      <c r="A1368" s="241"/>
      <c r="B1368" s="239"/>
      <c r="C1368" s="239"/>
      <c r="D1368" s="239"/>
      <c r="E1368" s="239"/>
      <c r="F1368" s="138"/>
      <c r="G1368" s="138"/>
      <c r="H1368" s="138"/>
      <c r="I1368" s="138"/>
      <c r="J1368" s="138"/>
      <c r="K1368" s="138"/>
      <c r="L1368" s="138"/>
      <c r="M1368" s="138"/>
      <c r="N1368" s="138"/>
      <c r="O1368" s="138"/>
      <c r="P1368" s="239"/>
      <c r="Q1368" s="239"/>
      <c r="R1368" s="239"/>
      <c r="S1368" s="240"/>
      <c r="T1368" s="239"/>
      <c r="U1368" s="239"/>
      <c r="V1368" s="239"/>
      <c r="W1368" s="239"/>
      <c r="X1368" s="239"/>
      <c r="Y1368" s="239"/>
      <c r="Z1368" s="239"/>
      <c r="AA1368" s="239"/>
      <c r="AB1368" s="188"/>
    </row>
    <row r="1369" spans="1:28" s="210" customFormat="1" ht="12.75">
      <c r="A1369" s="241"/>
      <c r="B1369" s="239"/>
      <c r="C1369" s="239"/>
      <c r="D1369" s="239"/>
      <c r="E1369" s="239"/>
      <c r="F1369" s="138"/>
      <c r="G1369" s="138"/>
      <c r="H1369" s="138"/>
      <c r="I1369" s="138"/>
      <c r="J1369" s="138"/>
      <c r="K1369" s="138"/>
      <c r="L1369" s="138"/>
      <c r="M1369" s="138"/>
      <c r="N1369" s="138"/>
      <c r="O1369" s="138"/>
      <c r="P1369" s="239"/>
      <c r="Q1369" s="239"/>
      <c r="R1369" s="239"/>
      <c r="S1369" s="240"/>
      <c r="T1369" s="239"/>
      <c r="U1369" s="239"/>
      <c r="V1369" s="239"/>
      <c r="W1369" s="239"/>
      <c r="X1369" s="239"/>
      <c r="Y1369" s="239"/>
      <c r="Z1369" s="239"/>
      <c r="AA1369" s="239"/>
      <c r="AB1369" s="188"/>
    </row>
    <row r="1370" spans="1:28" s="210" customFormat="1" ht="12.75">
      <c r="A1370" s="241"/>
      <c r="B1370" s="239"/>
      <c r="C1370" s="239"/>
      <c r="D1370" s="239"/>
      <c r="E1370" s="239"/>
      <c r="F1370" s="138"/>
      <c r="G1370" s="138"/>
      <c r="H1370" s="138"/>
      <c r="I1370" s="138"/>
      <c r="J1370" s="138"/>
      <c r="K1370" s="138"/>
      <c r="L1370" s="138"/>
      <c r="M1370" s="138"/>
      <c r="N1370" s="138"/>
      <c r="O1370" s="138"/>
      <c r="P1370" s="239"/>
      <c r="Q1370" s="239"/>
      <c r="R1370" s="239"/>
      <c r="S1370" s="240"/>
      <c r="T1370" s="239"/>
      <c r="U1370" s="239"/>
      <c r="V1370" s="239"/>
      <c r="W1370" s="239"/>
      <c r="X1370" s="239"/>
      <c r="Y1370" s="239"/>
      <c r="Z1370" s="239"/>
      <c r="AA1370" s="239"/>
      <c r="AB1370" s="188"/>
    </row>
    <row r="1371" spans="1:28" s="210" customFormat="1" ht="12.75">
      <c r="A1371" s="241"/>
      <c r="B1371" s="239"/>
      <c r="C1371" s="239"/>
      <c r="D1371" s="239"/>
      <c r="E1371" s="239"/>
      <c r="F1371" s="138"/>
      <c r="G1371" s="138"/>
      <c r="H1371" s="138"/>
      <c r="I1371" s="138"/>
      <c r="J1371" s="138"/>
      <c r="K1371" s="138"/>
      <c r="L1371" s="138"/>
      <c r="M1371" s="138"/>
      <c r="N1371" s="138"/>
      <c r="O1371" s="138"/>
      <c r="P1371" s="239"/>
      <c r="Q1371" s="239"/>
      <c r="R1371" s="239"/>
      <c r="S1371" s="240"/>
      <c r="T1371" s="239"/>
      <c r="U1371" s="239"/>
      <c r="V1371" s="239"/>
      <c r="W1371" s="239"/>
      <c r="X1371" s="239"/>
      <c r="Y1371" s="239"/>
      <c r="Z1371" s="239"/>
      <c r="AA1371" s="239"/>
      <c r="AB1371" s="188"/>
    </row>
    <row r="1372" spans="1:28" s="210" customFormat="1" ht="12.75">
      <c r="A1372" s="241"/>
      <c r="B1372" s="239"/>
      <c r="C1372" s="239"/>
      <c r="D1372" s="239"/>
      <c r="E1372" s="239"/>
      <c r="F1372" s="138"/>
      <c r="G1372" s="138"/>
      <c r="H1372" s="138"/>
      <c r="I1372" s="138"/>
      <c r="J1372" s="138"/>
      <c r="K1372" s="138"/>
      <c r="L1372" s="138"/>
      <c r="M1372" s="138"/>
      <c r="N1372" s="138"/>
      <c r="O1372" s="138"/>
      <c r="P1372" s="239"/>
      <c r="Q1372" s="239"/>
      <c r="R1372" s="239"/>
      <c r="S1372" s="240"/>
      <c r="T1372" s="239"/>
      <c r="U1372" s="239"/>
      <c r="V1372" s="239"/>
      <c r="W1372" s="239"/>
      <c r="X1372" s="239"/>
      <c r="Y1372" s="239"/>
      <c r="Z1372" s="239"/>
      <c r="AA1372" s="239"/>
      <c r="AB1372" s="188"/>
    </row>
    <row r="1373" spans="1:28" s="210" customFormat="1" ht="12.75">
      <c r="A1373" s="241"/>
      <c r="B1373" s="239"/>
      <c r="C1373" s="239"/>
      <c r="D1373" s="239"/>
      <c r="E1373" s="239"/>
      <c r="F1373" s="138"/>
      <c r="G1373" s="138"/>
      <c r="H1373" s="138"/>
      <c r="I1373" s="138"/>
      <c r="J1373" s="138"/>
      <c r="K1373" s="138"/>
      <c r="L1373" s="138"/>
      <c r="M1373" s="138"/>
      <c r="N1373" s="138"/>
      <c r="O1373" s="138"/>
      <c r="P1373" s="239"/>
      <c r="Q1373" s="239"/>
      <c r="R1373" s="239"/>
      <c r="S1373" s="240"/>
      <c r="T1373" s="239"/>
      <c r="U1373" s="239"/>
      <c r="V1373" s="239"/>
      <c r="W1373" s="239"/>
      <c r="X1373" s="239"/>
      <c r="Y1373" s="239"/>
      <c r="Z1373" s="239"/>
      <c r="AA1373" s="239"/>
      <c r="AB1373" s="188"/>
    </row>
    <row r="1374" spans="1:28" s="210" customFormat="1" ht="12.75">
      <c r="A1374" s="241"/>
      <c r="B1374" s="239"/>
      <c r="C1374" s="239"/>
      <c r="D1374" s="239"/>
      <c r="E1374" s="239"/>
      <c r="F1374" s="138"/>
      <c r="G1374" s="138"/>
      <c r="H1374" s="138"/>
      <c r="I1374" s="138"/>
      <c r="J1374" s="138"/>
      <c r="K1374" s="138"/>
      <c r="L1374" s="138"/>
      <c r="M1374" s="138"/>
      <c r="N1374" s="138"/>
      <c r="O1374" s="138"/>
      <c r="P1374" s="239"/>
      <c r="Q1374" s="239"/>
      <c r="R1374" s="239"/>
      <c r="S1374" s="240"/>
      <c r="T1374" s="239"/>
      <c r="U1374" s="239"/>
      <c r="V1374" s="239"/>
      <c r="W1374" s="239"/>
      <c r="X1374" s="239"/>
      <c r="Y1374" s="239"/>
      <c r="Z1374" s="239"/>
      <c r="AA1374" s="239"/>
      <c r="AB1374" s="188"/>
    </row>
    <row r="1375" spans="1:28" s="210" customFormat="1" ht="12.75">
      <c r="A1375" s="241"/>
      <c r="B1375" s="239"/>
      <c r="C1375" s="239"/>
      <c r="D1375" s="239"/>
      <c r="E1375" s="239"/>
      <c r="F1375" s="138"/>
      <c r="G1375" s="138"/>
      <c r="H1375" s="138"/>
      <c r="I1375" s="138"/>
      <c r="J1375" s="138"/>
      <c r="K1375" s="138"/>
      <c r="L1375" s="138"/>
      <c r="M1375" s="138"/>
      <c r="N1375" s="138"/>
      <c r="O1375" s="138"/>
      <c r="P1375" s="239"/>
      <c r="Q1375" s="239"/>
      <c r="R1375" s="239"/>
      <c r="S1375" s="240"/>
      <c r="T1375" s="239"/>
      <c r="U1375" s="239"/>
      <c r="V1375" s="239"/>
      <c r="W1375" s="239"/>
      <c r="X1375" s="239"/>
      <c r="Y1375" s="239"/>
      <c r="Z1375" s="239"/>
      <c r="AA1375" s="239"/>
      <c r="AB1375" s="188"/>
    </row>
    <row r="1376" spans="1:28" s="210" customFormat="1" ht="12.75">
      <c r="A1376" s="241"/>
      <c r="B1376" s="239"/>
      <c r="C1376" s="239"/>
      <c r="D1376" s="239"/>
      <c r="E1376" s="239"/>
      <c r="F1376" s="138"/>
      <c r="G1376" s="138"/>
      <c r="H1376" s="138"/>
      <c r="I1376" s="138"/>
      <c r="J1376" s="138"/>
      <c r="K1376" s="138"/>
      <c r="L1376" s="138"/>
      <c r="M1376" s="138"/>
      <c r="N1376" s="138"/>
      <c r="O1376" s="138"/>
      <c r="P1376" s="239"/>
      <c r="Q1376" s="239"/>
      <c r="R1376" s="239"/>
      <c r="S1376" s="240"/>
      <c r="T1376" s="239"/>
      <c r="U1376" s="239"/>
      <c r="V1376" s="239"/>
      <c r="W1376" s="239"/>
      <c r="X1376" s="239"/>
      <c r="Y1376" s="239"/>
      <c r="Z1376" s="239"/>
      <c r="AA1376" s="239"/>
      <c r="AB1376" s="188"/>
    </row>
    <row r="1377" spans="1:28" s="210" customFormat="1" ht="12.75">
      <c r="A1377" s="241"/>
      <c r="B1377" s="239"/>
      <c r="C1377" s="239"/>
      <c r="D1377" s="239"/>
      <c r="E1377" s="239"/>
      <c r="F1377" s="138"/>
      <c r="G1377" s="138"/>
      <c r="H1377" s="138"/>
      <c r="I1377" s="138"/>
      <c r="J1377" s="138"/>
      <c r="K1377" s="138"/>
      <c r="L1377" s="138"/>
      <c r="M1377" s="138"/>
      <c r="N1377" s="138"/>
      <c r="O1377" s="138"/>
      <c r="P1377" s="239"/>
      <c r="Q1377" s="239"/>
      <c r="R1377" s="239"/>
      <c r="S1377" s="240"/>
      <c r="T1377" s="239"/>
      <c r="U1377" s="239"/>
      <c r="V1377" s="239"/>
      <c r="W1377" s="239"/>
      <c r="X1377" s="239"/>
      <c r="Y1377" s="239"/>
      <c r="Z1377" s="239"/>
      <c r="AA1377" s="239"/>
      <c r="AB1377" s="188"/>
    </row>
    <row r="1378" spans="1:28" s="210" customFormat="1" ht="12.75">
      <c r="A1378" s="241"/>
      <c r="B1378" s="239"/>
      <c r="C1378" s="239"/>
      <c r="D1378" s="239"/>
      <c r="E1378" s="239"/>
      <c r="F1378" s="138"/>
      <c r="G1378" s="138"/>
      <c r="H1378" s="138"/>
      <c r="I1378" s="138"/>
      <c r="J1378" s="138"/>
      <c r="K1378" s="138"/>
      <c r="L1378" s="138"/>
      <c r="M1378" s="138"/>
      <c r="N1378" s="138"/>
      <c r="O1378" s="138"/>
      <c r="P1378" s="239"/>
      <c r="Q1378" s="239"/>
      <c r="R1378" s="239"/>
      <c r="S1378" s="240"/>
      <c r="T1378" s="239"/>
      <c r="U1378" s="239"/>
      <c r="V1378" s="239"/>
      <c r="W1378" s="239"/>
      <c r="X1378" s="239"/>
      <c r="Y1378" s="239"/>
      <c r="Z1378" s="239"/>
      <c r="AA1378" s="239"/>
      <c r="AB1378" s="188"/>
    </row>
    <row r="1379" spans="1:28" s="210" customFormat="1" ht="12.75">
      <c r="A1379" s="241"/>
      <c r="B1379" s="239"/>
      <c r="C1379" s="239"/>
      <c r="D1379" s="239"/>
      <c r="E1379" s="239"/>
      <c r="F1379" s="138"/>
      <c r="G1379" s="138"/>
      <c r="H1379" s="138"/>
      <c r="I1379" s="138"/>
      <c r="J1379" s="138"/>
      <c r="K1379" s="138"/>
      <c r="L1379" s="138"/>
      <c r="M1379" s="138"/>
      <c r="N1379" s="138"/>
      <c r="O1379" s="138"/>
      <c r="P1379" s="239"/>
      <c r="Q1379" s="239"/>
      <c r="R1379" s="239"/>
      <c r="S1379" s="240"/>
      <c r="T1379" s="239"/>
      <c r="U1379" s="239"/>
      <c r="V1379" s="239"/>
      <c r="W1379" s="239"/>
      <c r="X1379" s="239"/>
      <c r="Y1379" s="239"/>
      <c r="Z1379" s="239"/>
      <c r="AA1379" s="239"/>
      <c r="AB1379" s="188"/>
    </row>
    <row r="1380" spans="1:28" s="210" customFormat="1" ht="12.75">
      <c r="A1380" s="241"/>
      <c r="B1380" s="239"/>
      <c r="C1380" s="239"/>
      <c r="D1380" s="239"/>
      <c r="E1380" s="239"/>
      <c r="F1380" s="138"/>
      <c r="G1380" s="138"/>
      <c r="H1380" s="138"/>
      <c r="I1380" s="138"/>
      <c r="J1380" s="138"/>
      <c r="K1380" s="138"/>
      <c r="L1380" s="138"/>
      <c r="M1380" s="138"/>
      <c r="N1380" s="138"/>
      <c r="O1380" s="138"/>
      <c r="P1380" s="239"/>
      <c r="Q1380" s="239"/>
      <c r="R1380" s="239"/>
      <c r="S1380" s="240"/>
      <c r="T1380" s="239"/>
      <c r="U1380" s="239"/>
      <c r="V1380" s="239"/>
      <c r="W1380" s="239"/>
      <c r="X1380" s="239"/>
      <c r="Y1380" s="239"/>
      <c r="Z1380" s="239"/>
      <c r="AA1380" s="239"/>
      <c r="AB1380" s="188"/>
    </row>
    <row r="1381" spans="1:28" s="210" customFormat="1" ht="12.75">
      <c r="A1381" s="241"/>
      <c r="B1381" s="239"/>
      <c r="C1381" s="239"/>
      <c r="D1381" s="239"/>
      <c r="E1381" s="239"/>
      <c r="F1381" s="138"/>
      <c r="G1381" s="138"/>
      <c r="H1381" s="138"/>
      <c r="I1381" s="138"/>
      <c r="J1381" s="138"/>
      <c r="K1381" s="138"/>
      <c r="L1381" s="138"/>
      <c r="M1381" s="138"/>
      <c r="N1381" s="138"/>
      <c r="O1381" s="138"/>
      <c r="P1381" s="239"/>
      <c r="Q1381" s="239"/>
      <c r="R1381" s="239"/>
      <c r="S1381" s="240"/>
      <c r="T1381" s="239"/>
      <c r="U1381" s="239"/>
      <c r="V1381" s="239"/>
      <c r="W1381" s="239"/>
      <c r="X1381" s="239"/>
      <c r="Y1381" s="239"/>
      <c r="Z1381" s="239"/>
      <c r="AA1381" s="239"/>
      <c r="AB1381" s="188"/>
    </row>
    <row r="1382" spans="1:28" s="210" customFormat="1" ht="12.75">
      <c r="A1382" s="241"/>
      <c r="B1382" s="239"/>
      <c r="C1382" s="239"/>
      <c r="D1382" s="239"/>
      <c r="E1382" s="239"/>
      <c r="F1382" s="138"/>
      <c r="G1382" s="138"/>
      <c r="H1382" s="138"/>
      <c r="I1382" s="138"/>
      <c r="J1382" s="138"/>
      <c r="K1382" s="138"/>
      <c r="L1382" s="138"/>
      <c r="M1382" s="138"/>
      <c r="N1382" s="138"/>
      <c r="O1382" s="138"/>
      <c r="P1382" s="239"/>
      <c r="Q1382" s="239"/>
      <c r="R1382" s="239"/>
      <c r="S1382" s="240"/>
      <c r="T1382" s="239"/>
      <c r="U1382" s="239"/>
      <c r="V1382" s="239"/>
      <c r="W1382" s="239"/>
      <c r="X1382" s="239"/>
      <c r="Y1382" s="239"/>
      <c r="Z1382" s="239"/>
      <c r="AA1382" s="239"/>
      <c r="AB1382" s="188"/>
    </row>
    <row r="1383" spans="1:28" s="210" customFormat="1" ht="12.75">
      <c r="A1383" s="241"/>
      <c r="B1383" s="239"/>
      <c r="C1383" s="239"/>
      <c r="D1383" s="239"/>
      <c r="E1383" s="239"/>
      <c r="F1383" s="138"/>
      <c r="G1383" s="138"/>
      <c r="H1383" s="138"/>
      <c r="I1383" s="138"/>
      <c r="J1383" s="138"/>
      <c r="K1383" s="138"/>
      <c r="L1383" s="138"/>
      <c r="M1383" s="138"/>
      <c r="N1383" s="138"/>
      <c r="O1383" s="138"/>
      <c r="P1383" s="239"/>
      <c r="Q1383" s="239"/>
      <c r="R1383" s="239"/>
      <c r="S1383" s="240"/>
      <c r="T1383" s="239"/>
      <c r="U1383" s="239"/>
      <c r="V1383" s="239"/>
      <c r="W1383" s="239"/>
      <c r="X1383" s="239"/>
      <c r="Y1383" s="239"/>
      <c r="Z1383" s="239"/>
      <c r="AA1383" s="239"/>
      <c r="AB1383" s="188"/>
    </row>
    <row r="1384" spans="1:28" s="210" customFormat="1" ht="12.75">
      <c r="A1384" s="241"/>
      <c r="B1384" s="239"/>
      <c r="C1384" s="239"/>
      <c r="D1384" s="239"/>
      <c r="E1384" s="239"/>
      <c r="F1384" s="138"/>
      <c r="G1384" s="138"/>
      <c r="H1384" s="138"/>
      <c r="I1384" s="138"/>
      <c r="J1384" s="138"/>
      <c r="K1384" s="138"/>
      <c r="L1384" s="138"/>
      <c r="M1384" s="138"/>
      <c r="N1384" s="138"/>
      <c r="O1384" s="138"/>
      <c r="P1384" s="239"/>
      <c r="Q1384" s="239"/>
      <c r="R1384" s="239"/>
      <c r="S1384" s="240"/>
      <c r="T1384" s="239"/>
      <c r="U1384" s="239"/>
      <c r="V1384" s="239"/>
      <c r="W1384" s="239"/>
      <c r="X1384" s="239"/>
      <c r="Y1384" s="239"/>
      <c r="Z1384" s="239"/>
      <c r="AA1384" s="239"/>
      <c r="AB1384" s="188"/>
    </row>
    <row r="1385" spans="1:28" s="210" customFormat="1" ht="12.75">
      <c r="A1385" s="241"/>
      <c r="B1385" s="239"/>
      <c r="C1385" s="239"/>
      <c r="D1385" s="239"/>
      <c r="E1385" s="239"/>
      <c r="F1385" s="138"/>
      <c r="G1385" s="138"/>
      <c r="H1385" s="138"/>
      <c r="I1385" s="138"/>
      <c r="J1385" s="138"/>
      <c r="K1385" s="138"/>
      <c r="L1385" s="138"/>
      <c r="M1385" s="138"/>
      <c r="N1385" s="138"/>
      <c r="O1385" s="138"/>
      <c r="P1385" s="239"/>
      <c r="Q1385" s="239"/>
      <c r="R1385" s="239"/>
      <c r="S1385" s="240"/>
      <c r="T1385" s="239"/>
      <c r="U1385" s="239"/>
      <c r="V1385" s="239"/>
      <c r="W1385" s="239"/>
      <c r="X1385" s="239"/>
      <c r="Y1385" s="239"/>
      <c r="Z1385" s="239"/>
      <c r="AA1385" s="239"/>
      <c r="AB1385" s="188"/>
    </row>
    <row r="1386" spans="1:28" s="210" customFormat="1" ht="12.75">
      <c r="A1386" s="241"/>
      <c r="B1386" s="239"/>
      <c r="C1386" s="239"/>
      <c r="D1386" s="239"/>
      <c r="E1386" s="239"/>
      <c r="F1386" s="138"/>
      <c r="G1386" s="138"/>
      <c r="H1386" s="138"/>
      <c r="I1386" s="138"/>
      <c r="J1386" s="138"/>
      <c r="K1386" s="138"/>
      <c r="L1386" s="138"/>
      <c r="M1386" s="138"/>
      <c r="N1386" s="138"/>
      <c r="O1386" s="138"/>
      <c r="P1386" s="239"/>
      <c r="Q1386" s="239"/>
      <c r="R1386" s="239"/>
      <c r="S1386" s="240"/>
      <c r="T1386" s="239"/>
      <c r="U1386" s="239"/>
      <c r="V1386" s="239"/>
      <c r="W1386" s="239"/>
      <c r="X1386" s="239"/>
      <c r="Y1386" s="239"/>
      <c r="Z1386" s="239"/>
      <c r="AA1386" s="239"/>
      <c r="AB1386" s="188"/>
    </row>
    <row r="1387" spans="1:28" s="210" customFormat="1" ht="12.75">
      <c r="A1387" s="241"/>
      <c r="B1387" s="239"/>
      <c r="C1387" s="239"/>
      <c r="D1387" s="239"/>
      <c r="E1387" s="239"/>
      <c r="F1387" s="138"/>
      <c r="G1387" s="138"/>
      <c r="H1387" s="138"/>
      <c r="I1387" s="138"/>
      <c r="J1387" s="138"/>
      <c r="K1387" s="138"/>
      <c r="L1387" s="138"/>
      <c r="M1387" s="138"/>
      <c r="N1387" s="138"/>
      <c r="O1387" s="138"/>
      <c r="P1387" s="239"/>
      <c r="Q1387" s="239"/>
      <c r="R1387" s="239"/>
      <c r="S1387" s="240"/>
      <c r="T1387" s="239"/>
      <c r="U1387" s="239"/>
      <c r="V1387" s="239"/>
      <c r="W1387" s="239"/>
      <c r="X1387" s="239"/>
      <c r="Y1387" s="239"/>
      <c r="Z1387" s="239"/>
      <c r="AA1387" s="239"/>
      <c r="AB1387" s="188"/>
    </row>
    <row r="1388" spans="1:28" s="210" customFormat="1" ht="12.75">
      <c r="A1388" s="241"/>
      <c r="B1388" s="239"/>
      <c r="C1388" s="239"/>
      <c r="D1388" s="239"/>
      <c r="E1388" s="239"/>
      <c r="F1388" s="138"/>
      <c r="G1388" s="138"/>
      <c r="H1388" s="138"/>
      <c r="I1388" s="138"/>
      <c r="J1388" s="138"/>
      <c r="K1388" s="138"/>
      <c r="L1388" s="138"/>
      <c r="M1388" s="138"/>
      <c r="N1388" s="138"/>
      <c r="O1388" s="138"/>
      <c r="P1388" s="239"/>
      <c r="Q1388" s="239"/>
      <c r="R1388" s="239"/>
      <c r="S1388" s="240"/>
      <c r="T1388" s="239"/>
      <c r="U1388" s="239"/>
      <c r="V1388" s="239"/>
      <c r="W1388" s="239"/>
      <c r="X1388" s="239"/>
      <c r="Y1388" s="239"/>
      <c r="Z1388" s="239"/>
      <c r="AA1388" s="239"/>
      <c r="AB1388" s="188"/>
    </row>
    <row r="1389" spans="1:28" s="210" customFormat="1" ht="12.75">
      <c r="A1389" s="241"/>
      <c r="B1389" s="239"/>
      <c r="C1389" s="239"/>
      <c r="D1389" s="239"/>
      <c r="E1389" s="239"/>
      <c r="F1389" s="138"/>
      <c r="G1389" s="138"/>
      <c r="H1389" s="138"/>
      <c r="I1389" s="138"/>
      <c r="J1389" s="138"/>
      <c r="K1389" s="138"/>
      <c r="L1389" s="138"/>
      <c r="M1389" s="138"/>
      <c r="N1389" s="138"/>
      <c r="O1389" s="138"/>
      <c r="P1389" s="239"/>
      <c r="Q1389" s="239"/>
      <c r="R1389" s="239"/>
      <c r="S1389" s="240"/>
      <c r="T1389" s="239"/>
      <c r="U1389" s="239"/>
      <c r="V1389" s="239"/>
      <c r="W1389" s="239"/>
      <c r="X1389" s="239"/>
      <c r="Y1389" s="239"/>
      <c r="Z1389" s="239"/>
      <c r="AA1389" s="239"/>
      <c r="AB1389" s="188"/>
    </row>
    <row r="1390" spans="1:28" s="210" customFormat="1" ht="12.75">
      <c r="A1390" s="241"/>
      <c r="B1390" s="239"/>
      <c r="C1390" s="239"/>
      <c r="D1390" s="239"/>
      <c r="E1390" s="239"/>
      <c r="F1390" s="138"/>
      <c r="G1390" s="138"/>
      <c r="H1390" s="138"/>
      <c r="I1390" s="138"/>
      <c r="J1390" s="138"/>
      <c r="K1390" s="138"/>
      <c r="L1390" s="138"/>
      <c r="M1390" s="138"/>
      <c r="N1390" s="138"/>
      <c r="O1390" s="138"/>
      <c r="P1390" s="239"/>
      <c r="Q1390" s="239"/>
      <c r="R1390" s="239"/>
      <c r="S1390" s="240"/>
      <c r="T1390" s="239"/>
      <c r="U1390" s="239"/>
      <c r="V1390" s="239"/>
      <c r="W1390" s="239"/>
      <c r="X1390" s="239"/>
      <c r="Y1390" s="239"/>
      <c r="Z1390" s="239"/>
      <c r="AA1390" s="239"/>
      <c r="AB1390" s="188"/>
    </row>
    <row r="1391" spans="1:28" s="210" customFormat="1" ht="12.75">
      <c r="A1391" s="241"/>
      <c r="B1391" s="239"/>
      <c r="C1391" s="239"/>
      <c r="D1391" s="239"/>
      <c r="E1391" s="239"/>
      <c r="F1391" s="138"/>
      <c r="G1391" s="138"/>
      <c r="H1391" s="138"/>
      <c r="I1391" s="138"/>
      <c r="J1391" s="138"/>
      <c r="K1391" s="138"/>
      <c r="L1391" s="138"/>
      <c r="M1391" s="138"/>
      <c r="N1391" s="138"/>
      <c r="O1391" s="138"/>
      <c r="P1391" s="239"/>
      <c r="Q1391" s="239"/>
      <c r="R1391" s="239"/>
      <c r="S1391" s="240"/>
      <c r="T1391" s="239"/>
      <c r="U1391" s="239"/>
      <c r="V1391" s="239"/>
      <c r="W1391" s="239"/>
      <c r="X1391" s="239"/>
      <c r="Y1391" s="239"/>
      <c r="Z1391" s="239"/>
      <c r="AA1391" s="239"/>
      <c r="AB1391" s="188"/>
    </row>
    <row r="1392" spans="1:28" s="210" customFormat="1" ht="12.75">
      <c r="A1392" s="241"/>
      <c r="B1392" s="239"/>
      <c r="C1392" s="239"/>
      <c r="D1392" s="239"/>
      <c r="E1392" s="239"/>
      <c r="F1392" s="138"/>
      <c r="G1392" s="138"/>
      <c r="H1392" s="138"/>
      <c r="I1392" s="138"/>
      <c r="J1392" s="138"/>
      <c r="K1392" s="138"/>
      <c r="L1392" s="138"/>
      <c r="M1392" s="138"/>
      <c r="N1392" s="138"/>
      <c r="O1392" s="138"/>
      <c r="P1392" s="239"/>
      <c r="Q1392" s="239"/>
      <c r="R1392" s="239"/>
      <c r="S1392" s="240"/>
      <c r="T1392" s="239"/>
      <c r="U1392" s="239"/>
      <c r="V1392" s="239"/>
      <c r="W1392" s="239"/>
      <c r="X1392" s="239"/>
      <c r="Y1392" s="239"/>
      <c r="Z1392" s="239"/>
      <c r="AA1392" s="239"/>
      <c r="AB1392" s="188"/>
    </row>
    <row r="1393" spans="1:28" s="210" customFormat="1" ht="12.75">
      <c r="A1393" s="241"/>
      <c r="B1393" s="239"/>
      <c r="C1393" s="239"/>
      <c r="D1393" s="239"/>
      <c r="E1393" s="239"/>
      <c r="F1393" s="138"/>
      <c r="G1393" s="138"/>
      <c r="H1393" s="138"/>
      <c r="I1393" s="138"/>
      <c r="J1393" s="138"/>
      <c r="K1393" s="138"/>
      <c r="L1393" s="138"/>
      <c r="M1393" s="138"/>
      <c r="N1393" s="138"/>
      <c r="O1393" s="138"/>
      <c r="P1393" s="239"/>
      <c r="Q1393" s="239"/>
      <c r="R1393" s="239"/>
      <c r="S1393" s="240"/>
      <c r="T1393" s="239"/>
      <c r="U1393" s="239"/>
      <c r="V1393" s="239"/>
      <c r="W1393" s="239"/>
      <c r="X1393" s="239"/>
      <c r="Y1393" s="239"/>
      <c r="Z1393" s="239"/>
      <c r="AA1393" s="239"/>
      <c r="AB1393" s="188"/>
    </row>
    <row r="1394" spans="1:28" s="210" customFormat="1" ht="12.75">
      <c r="A1394" s="241"/>
      <c r="B1394" s="239"/>
      <c r="C1394" s="239"/>
      <c r="D1394" s="239"/>
      <c r="E1394" s="239"/>
      <c r="F1394" s="138"/>
      <c r="G1394" s="138"/>
      <c r="H1394" s="138"/>
      <c r="I1394" s="138"/>
      <c r="J1394" s="138"/>
      <c r="K1394" s="138"/>
      <c r="L1394" s="138"/>
      <c r="M1394" s="138"/>
      <c r="N1394" s="138"/>
      <c r="O1394" s="138"/>
      <c r="P1394" s="239"/>
      <c r="Q1394" s="239"/>
      <c r="R1394" s="239"/>
      <c r="S1394" s="240"/>
      <c r="T1394" s="239"/>
      <c r="U1394" s="239"/>
      <c r="V1394" s="239"/>
      <c r="W1394" s="239"/>
      <c r="X1394" s="239"/>
      <c r="Y1394" s="239"/>
      <c r="Z1394" s="239"/>
      <c r="AA1394" s="239"/>
      <c r="AB1394" s="188"/>
    </row>
    <row r="1395" spans="1:28" s="210" customFormat="1" ht="12.75">
      <c r="A1395" s="241"/>
      <c r="B1395" s="239"/>
      <c r="C1395" s="239"/>
      <c r="D1395" s="239"/>
      <c r="E1395" s="239"/>
      <c r="F1395" s="138"/>
      <c r="G1395" s="138"/>
      <c r="H1395" s="138"/>
      <c r="I1395" s="138"/>
      <c r="J1395" s="138"/>
      <c r="K1395" s="138"/>
      <c r="L1395" s="138"/>
      <c r="M1395" s="138"/>
      <c r="N1395" s="138"/>
      <c r="O1395" s="138"/>
      <c r="P1395" s="239"/>
      <c r="Q1395" s="239"/>
      <c r="R1395" s="239"/>
      <c r="S1395" s="240"/>
      <c r="T1395" s="239"/>
      <c r="U1395" s="239"/>
      <c r="V1395" s="239"/>
      <c r="W1395" s="239"/>
      <c r="X1395" s="239"/>
      <c r="Y1395" s="239"/>
      <c r="Z1395" s="239"/>
      <c r="AA1395" s="239"/>
      <c r="AB1395" s="188"/>
    </row>
    <row r="1396" spans="1:28" s="210" customFormat="1" ht="12.75">
      <c r="A1396" s="241"/>
      <c r="B1396" s="239"/>
      <c r="C1396" s="239"/>
      <c r="D1396" s="239"/>
      <c r="E1396" s="239"/>
      <c r="F1396" s="138"/>
      <c r="G1396" s="138"/>
      <c r="H1396" s="138"/>
      <c r="I1396" s="138"/>
      <c r="J1396" s="138"/>
      <c r="K1396" s="138"/>
      <c r="L1396" s="138"/>
      <c r="M1396" s="138"/>
      <c r="N1396" s="138"/>
      <c r="O1396" s="138"/>
      <c r="P1396" s="239"/>
      <c r="Q1396" s="239"/>
      <c r="R1396" s="239"/>
      <c r="S1396" s="240"/>
      <c r="T1396" s="239"/>
      <c r="U1396" s="239"/>
      <c r="V1396" s="239"/>
      <c r="W1396" s="239"/>
      <c r="X1396" s="239"/>
      <c r="Y1396" s="239"/>
      <c r="Z1396" s="239"/>
      <c r="AA1396" s="239"/>
      <c r="AB1396" s="188"/>
    </row>
    <row r="1397" spans="1:28" s="210" customFormat="1" ht="12.75">
      <c r="A1397" s="241"/>
      <c r="B1397" s="239"/>
      <c r="C1397" s="239"/>
      <c r="D1397" s="239"/>
      <c r="E1397" s="239"/>
      <c r="F1397" s="138"/>
      <c r="G1397" s="138"/>
      <c r="H1397" s="138"/>
      <c r="I1397" s="138"/>
      <c r="J1397" s="138"/>
      <c r="K1397" s="138"/>
      <c r="L1397" s="138"/>
      <c r="M1397" s="138"/>
      <c r="N1397" s="138"/>
      <c r="O1397" s="138"/>
      <c r="P1397" s="239"/>
      <c r="Q1397" s="239"/>
      <c r="R1397" s="239"/>
      <c r="S1397" s="240"/>
      <c r="T1397" s="239"/>
      <c r="U1397" s="239"/>
      <c r="V1397" s="239"/>
      <c r="W1397" s="239"/>
      <c r="X1397" s="239"/>
      <c r="Y1397" s="239"/>
      <c r="Z1397" s="239"/>
      <c r="AA1397" s="239"/>
      <c r="AB1397" s="188"/>
    </row>
    <row r="1398" spans="1:28" s="210" customFormat="1" ht="12.75">
      <c r="A1398" s="241"/>
      <c r="B1398" s="239"/>
      <c r="C1398" s="239"/>
      <c r="D1398" s="239"/>
      <c r="E1398" s="239"/>
      <c r="F1398" s="138"/>
      <c r="G1398" s="138"/>
      <c r="H1398" s="138"/>
      <c r="I1398" s="138"/>
      <c r="J1398" s="138"/>
      <c r="K1398" s="138"/>
      <c r="L1398" s="138"/>
      <c r="M1398" s="138"/>
      <c r="N1398" s="138"/>
      <c r="O1398" s="138"/>
      <c r="P1398" s="239"/>
      <c r="Q1398" s="239"/>
      <c r="R1398" s="239"/>
      <c r="S1398" s="240"/>
      <c r="T1398" s="239"/>
      <c r="U1398" s="239"/>
      <c r="V1398" s="239"/>
      <c r="W1398" s="239"/>
      <c r="X1398" s="239"/>
      <c r="Y1398" s="239"/>
      <c r="Z1398" s="239"/>
      <c r="AA1398" s="239"/>
      <c r="AB1398" s="188"/>
    </row>
    <row r="1399" spans="1:28" s="210" customFormat="1" ht="12.75">
      <c r="A1399" s="241"/>
      <c r="B1399" s="239"/>
      <c r="C1399" s="239"/>
      <c r="D1399" s="239"/>
      <c r="E1399" s="239"/>
      <c r="F1399" s="138"/>
      <c r="G1399" s="138"/>
      <c r="H1399" s="138"/>
      <c r="I1399" s="138"/>
      <c r="J1399" s="138"/>
      <c r="K1399" s="138"/>
      <c r="L1399" s="138"/>
      <c r="M1399" s="138"/>
      <c r="N1399" s="138"/>
      <c r="O1399" s="138"/>
      <c r="P1399" s="239"/>
      <c r="Q1399" s="239"/>
      <c r="R1399" s="239"/>
      <c r="S1399" s="240"/>
      <c r="T1399" s="239"/>
      <c r="U1399" s="239"/>
      <c r="V1399" s="239"/>
      <c r="W1399" s="239"/>
      <c r="X1399" s="239"/>
      <c r="Y1399" s="239"/>
      <c r="Z1399" s="239"/>
      <c r="AA1399" s="239"/>
      <c r="AB1399" s="188"/>
    </row>
    <row r="1400" spans="1:28" s="210" customFormat="1" ht="12.75">
      <c r="A1400" s="241"/>
      <c r="B1400" s="239"/>
      <c r="C1400" s="239"/>
      <c r="D1400" s="239"/>
      <c r="E1400" s="239"/>
      <c r="F1400" s="138"/>
      <c r="G1400" s="138"/>
      <c r="H1400" s="138"/>
      <c r="I1400" s="138"/>
      <c r="J1400" s="138"/>
      <c r="K1400" s="138"/>
      <c r="L1400" s="138"/>
      <c r="M1400" s="138"/>
      <c r="N1400" s="138"/>
      <c r="O1400" s="138"/>
      <c r="P1400" s="239"/>
      <c r="Q1400" s="239"/>
      <c r="R1400" s="239"/>
      <c r="S1400" s="240"/>
      <c r="T1400" s="239"/>
      <c r="U1400" s="239"/>
      <c r="V1400" s="239"/>
      <c r="W1400" s="239"/>
      <c r="X1400" s="239"/>
      <c r="Y1400" s="239"/>
      <c r="Z1400" s="239"/>
      <c r="AA1400" s="239"/>
      <c r="AB1400" s="188"/>
    </row>
    <row r="1401" spans="1:28" s="210" customFormat="1" ht="12.75">
      <c r="A1401" s="241"/>
      <c r="B1401" s="239"/>
      <c r="C1401" s="239"/>
      <c r="D1401" s="239"/>
      <c r="E1401" s="239"/>
      <c r="F1401" s="138"/>
      <c r="G1401" s="138"/>
      <c r="H1401" s="138"/>
      <c r="I1401" s="138"/>
      <c r="J1401" s="138"/>
      <c r="K1401" s="138"/>
      <c r="L1401" s="138"/>
      <c r="M1401" s="138"/>
      <c r="N1401" s="138"/>
      <c r="O1401" s="138"/>
      <c r="P1401" s="239"/>
      <c r="Q1401" s="239"/>
      <c r="R1401" s="239"/>
      <c r="S1401" s="240"/>
      <c r="T1401" s="239"/>
      <c r="U1401" s="239"/>
      <c r="V1401" s="239"/>
      <c r="W1401" s="239"/>
      <c r="X1401" s="239"/>
      <c r="Y1401" s="239"/>
      <c r="Z1401" s="239"/>
      <c r="AA1401" s="239"/>
      <c r="AB1401" s="188"/>
    </row>
    <row r="1402" spans="1:28" s="210" customFormat="1" ht="12.75">
      <c r="A1402" s="241"/>
      <c r="B1402" s="239"/>
      <c r="C1402" s="239"/>
      <c r="D1402" s="239"/>
      <c r="E1402" s="239"/>
      <c r="F1402" s="138"/>
      <c r="G1402" s="138"/>
      <c r="H1402" s="138"/>
      <c r="I1402" s="138"/>
      <c r="J1402" s="138"/>
      <c r="K1402" s="138"/>
      <c r="L1402" s="138"/>
      <c r="M1402" s="138"/>
      <c r="N1402" s="138"/>
      <c r="O1402" s="138"/>
      <c r="P1402" s="239"/>
      <c r="Q1402" s="239"/>
      <c r="R1402" s="239"/>
      <c r="S1402" s="240"/>
      <c r="T1402" s="239"/>
      <c r="U1402" s="239"/>
      <c r="V1402" s="239"/>
      <c r="W1402" s="239"/>
      <c r="X1402" s="239"/>
      <c r="Y1402" s="239"/>
      <c r="Z1402" s="239"/>
      <c r="AA1402" s="239"/>
      <c r="AB1402" s="188"/>
    </row>
    <row r="1403" spans="1:28" s="210" customFormat="1" ht="12.75">
      <c r="A1403" s="241"/>
      <c r="B1403" s="239"/>
      <c r="C1403" s="239"/>
      <c r="D1403" s="239"/>
      <c r="E1403" s="239"/>
      <c r="F1403" s="138"/>
      <c r="G1403" s="138"/>
      <c r="H1403" s="138"/>
      <c r="I1403" s="138"/>
      <c r="J1403" s="138"/>
      <c r="K1403" s="138"/>
      <c r="L1403" s="138"/>
      <c r="M1403" s="138"/>
      <c r="N1403" s="138"/>
      <c r="O1403" s="138"/>
      <c r="P1403" s="239"/>
      <c r="Q1403" s="239"/>
      <c r="R1403" s="239"/>
      <c r="S1403" s="240"/>
      <c r="T1403" s="239"/>
      <c r="U1403" s="239"/>
      <c r="V1403" s="239"/>
      <c r="W1403" s="239"/>
      <c r="X1403" s="239"/>
      <c r="Y1403" s="239"/>
      <c r="Z1403" s="239"/>
      <c r="AA1403" s="239"/>
      <c r="AB1403" s="188"/>
    </row>
    <row r="1404" spans="1:28" s="210" customFormat="1" ht="12.75">
      <c r="A1404" s="241"/>
      <c r="B1404" s="239"/>
      <c r="C1404" s="239"/>
      <c r="D1404" s="239"/>
      <c r="E1404" s="239"/>
      <c r="F1404" s="138"/>
      <c r="G1404" s="138"/>
      <c r="H1404" s="138"/>
      <c r="I1404" s="138"/>
      <c r="J1404" s="138"/>
      <c r="K1404" s="138"/>
      <c r="L1404" s="138"/>
      <c r="M1404" s="138"/>
      <c r="N1404" s="138"/>
      <c r="O1404" s="138"/>
      <c r="P1404" s="239"/>
      <c r="Q1404" s="239"/>
      <c r="R1404" s="239"/>
      <c r="S1404" s="240"/>
      <c r="T1404" s="239"/>
      <c r="U1404" s="239"/>
      <c r="V1404" s="239"/>
      <c r="W1404" s="239"/>
      <c r="X1404" s="239"/>
      <c r="Y1404" s="239"/>
      <c r="Z1404" s="239"/>
      <c r="AA1404" s="239"/>
      <c r="AB1404" s="188"/>
    </row>
    <row r="1405" spans="1:28" s="210" customFormat="1" ht="12.75">
      <c r="A1405" s="241"/>
      <c r="B1405" s="239"/>
      <c r="C1405" s="239"/>
      <c r="D1405" s="239"/>
      <c r="E1405" s="239"/>
      <c r="F1405" s="138"/>
      <c r="G1405" s="138"/>
      <c r="H1405" s="138"/>
      <c r="I1405" s="138"/>
      <c r="J1405" s="138"/>
      <c r="K1405" s="138"/>
      <c r="L1405" s="138"/>
      <c r="M1405" s="138"/>
      <c r="N1405" s="138"/>
      <c r="O1405" s="138"/>
      <c r="P1405" s="239"/>
      <c r="Q1405" s="239"/>
      <c r="R1405" s="239"/>
      <c r="S1405" s="240"/>
      <c r="T1405" s="239"/>
      <c r="U1405" s="239"/>
      <c r="V1405" s="239"/>
      <c r="W1405" s="239"/>
      <c r="X1405" s="239"/>
      <c r="Y1405" s="239"/>
      <c r="Z1405" s="239"/>
      <c r="AA1405" s="239"/>
      <c r="AB1405" s="188"/>
    </row>
    <row r="1406" spans="1:28" s="210" customFormat="1" ht="12.75">
      <c r="A1406" s="241"/>
      <c r="B1406" s="239"/>
      <c r="C1406" s="239"/>
      <c r="D1406" s="239"/>
      <c r="E1406" s="239"/>
      <c r="F1406" s="138"/>
      <c r="G1406" s="138"/>
      <c r="H1406" s="138"/>
      <c r="I1406" s="138"/>
      <c r="J1406" s="138"/>
      <c r="K1406" s="138"/>
      <c r="L1406" s="138"/>
      <c r="M1406" s="138"/>
      <c r="N1406" s="138"/>
      <c r="O1406" s="138"/>
      <c r="P1406" s="239"/>
      <c r="Q1406" s="239"/>
      <c r="R1406" s="239"/>
      <c r="S1406" s="240"/>
      <c r="T1406" s="239"/>
      <c r="U1406" s="239"/>
      <c r="V1406" s="239"/>
      <c r="W1406" s="239"/>
      <c r="X1406" s="239"/>
      <c r="Y1406" s="239"/>
      <c r="Z1406" s="239"/>
      <c r="AA1406" s="239"/>
      <c r="AB1406" s="188"/>
    </row>
    <row r="1407" spans="1:28" s="210" customFormat="1" ht="12.75">
      <c r="A1407" s="241"/>
      <c r="B1407" s="239"/>
      <c r="C1407" s="239"/>
      <c r="D1407" s="239"/>
      <c r="E1407" s="239"/>
      <c r="F1407" s="138"/>
      <c r="G1407" s="138"/>
      <c r="H1407" s="138"/>
      <c r="I1407" s="138"/>
      <c r="J1407" s="138"/>
      <c r="K1407" s="138"/>
      <c r="L1407" s="138"/>
      <c r="M1407" s="138"/>
      <c r="N1407" s="138"/>
      <c r="O1407" s="138"/>
      <c r="P1407" s="239"/>
      <c r="Q1407" s="239"/>
      <c r="R1407" s="239"/>
      <c r="S1407" s="240"/>
      <c r="T1407" s="239"/>
      <c r="U1407" s="239"/>
      <c r="V1407" s="239"/>
      <c r="W1407" s="239"/>
      <c r="X1407" s="239"/>
      <c r="Y1407" s="239"/>
      <c r="Z1407" s="239"/>
      <c r="AA1407" s="239"/>
      <c r="AB1407" s="188"/>
    </row>
    <row r="1408" spans="1:28" s="210" customFormat="1" ht="12.75">
      <c r="A1408" s="241"/>
      <c r="B1408" s="239"/>
      <c r="C1408" s="239"/>
      <c r="D1408" s="239"/>
      <c r="E1408" s="239"/>
      <c r="F1408" s="138"/>
      <c r="G1408" s="138"/>
      <c r="H1408" s="138"/>
      <c r="I1408" s="138"/>
      <c r="J1408" s="138"/>
      <c r="K1408" s="138"/>
      <c r="L1408" s="138"/>
      <c r="M1408" s="138"/>
      <c r="N1408" s="138"/>
      <c r="O1408" s="138"/>
      <c r="P1408" s="239"/>
      <c r="Q1408" s="239"/>
      <c r="R1408" s="239"/>
      <c r="S1408" s="240"/>
      <c r="T1408" s="239"/>
      <c r="U1408" s="239"/>
      <c r="V1408" s="239"/>
      <c r="W1408" s="239"/>
      <c r="X1408" s="239"/>
      <c r="Y1408" s="239"/>
      <c r="Z1408" s="239"/>
      <c r="AA1408" s="239"/>
      <c r="AB1408" s="188"/>
    </row>
    <row r="1409" spans="1:28" s="210" customFormat="1" ht="12.75">
      <c r="A1409" s="241"/>
      <c r="B1409" s="239"/>
      <c r="C1409" s="239"/>
      <c r="D1409" s="239"/>
      <c r="E1409" s="239"/>
      <c r="F1409" s="138"/>
      <c r="G1409" s="138"/>
      <c r="H1409" s="138"/>
      <c r="I1409" s="138"/>
      <c r="J1409" s="138"/>
      <c r="K1409" s="138"/>
      <c r="L1409" s="138"/>
      <c r="M1409" s="138"/>
      <c r="N1409" s="138"/>
      <c r="O1409" s="138"/>
      <c r="P1409" s="239"/>
      <c r="Q1409" s="239"/>
      <c r="R1409" s="239"/>
      <c r="S1409" s="240"/>
      <c r="T1409" s="239"/>
      <c r="U1409" s="239"/>
      <c r="V1409" s="239"/>
      <c r="W1409" s="239"/>
      <c r="X1409" s="239"/>
      <c r="Y1409" s="239"/>
      <c r="Z1409" s="239"/>
      <c r="AA1409" s="239"/>
      <c r="AB1409" s="188"/>
    </row>
    <row r="1410" spans="1:28" s="210" customFormat="1" ht="12.75">
      <c r="A1410" s="241"/>
      <c r="B1410" s="239"/>
      <c r="C1410" s="239"/>
      <c r="D1410" s="239"/>
      <c r="E1410" s="239"/>
      <c r="F1410" s="138"/>
      <c r="G1410" s="138"/>
      <c r="H1410" s="138"/>
      <c r="I1410" s="138"/>
      <c r="J1410" s="138"/>
      <c r="K1410" s="138"/>
      <c r="L1410" s="138"/>
      <c r="M1410" s="138"/>
      <c r="N1410" s="138"/>
      <c r="O1410" s="138"/>
      <c r="P1410" s="239"/>
      <c r="Q1410" s="239"/>
      <c r="R1410" s="239"/>
      <c r="S1410" s="240"/>
      <c r="T1410" s="239"/>
      <c r="U1410" s="239"/>
      <c r="V1410" s="239"/>
      <c r="W1410" s="239"/>
      <c r="X1410" s="239"/>
      <c r="Y1410" s="239"/>
      <c r="Z1410" s="239"/>
      <c r="AA1410" s="239"/>
      <c r="AB1410" s="188"/>
    </row>
    <row r="1411" spans="1:28" s="210" customFormat="1" ht="12.75">
      <c r="A1411" s="241"/>
      <c r="B1411" s="239"/>
      <c r="C1411" s="239"/>
      <c r="D1411" s="239"/>
      <c r="E1411" s="239"/>
      <c r="F1411" s="138"/>
      <c r="G1411" s="138"/>
      <c r="H1411" s="138"/>
      <c r="I1411" s="138"/>
      <c r="J1411" s="138"/>
      <c r="K1411" s="138"/>
      <c r="L1411" s="138"/>
      <c r="M1411" s="138"/>
      <c r="N1411" s="138"/>
      <c r="O1411" s="138"/>
      <c r="P1411" s="239"/>
      <c r="Q1411" s="239"/>
      <c r="R1411" s="239"/>
      <c r="S1411" s="240"/>
      <c r="T1411" s="239"/>
      <c r="U1411" s="239"/>
      <c r="V1411" s="239"/>
      <c r="W1411" s="239"/>
      <c r="X1411" s="239"/>
      <c r="Y1411" s="239"/>
      <c r="Z1411" s="239"/>
      <c r="AA1411" s="239"/>
      <c r="AB1411" s="188"/>
    </row>
    <row r="1412" spans="1:28" s="210" customFormat="1" ht="12.75">
      <c r="A1412" s="241"/>
      <c r="B1412" s="239"/>
      <c r="C1412" s="239"/>
      <c r="D1412" s="239"/>
      <c r="E1412" s="239"/>
      <c r="F1412" s="138"/>
      <c r="G1412" s="138"/>
      <c r="H1412" s="138"/>
      <c r="I1412" s="138"/>
      <c r="J1412" s="138"/>
      <c r="K1412" s="138"/>
      <c r="L1412" s="138"/>
      <c r="M1412" s="138"/>
      <c r="N1412" s="138"/>
      <c r="O1412" s="138"/>
      <c r="P1412" s="239"/>
      <c r="Q1412" s="239"/>
      <c r="R1412" s="239"/>
      <c r="S1412" s="240"/>
      <c r="T1412" s="239"/>
      <c r="U1412" s="239"/>
      <c r="V1412" s="239"/>
      <c r="W1412" s="239"/>
      <c r="X1412" s="239"/>
      <c r="Y1412" s="239"/>
      <c r="Z1412" s="239"/>
      <c r="AA1412" s="239"/>
      <c r="AB1412" s="188"/>
    </row>
    <row r="1413" spans="1:28" s="210" customFormat="1" ht="12.75">
      <c r="A1413" s="241"/>
      <c r="B1413" s="239"/>
      <c r="C1413" s="239"/>
      <c r="D1413" s="239"/>
      <c r="E1413" s="239"/>
      <c r="F1413" s="138"/>
      <c r="G1413" s="138"/>
      <c r="H1413" s="138"/>
      <c r="I1413" s="138"/>
      <c r="J1413" s="138"/>
      <c r="K1413" s="138"/>
      <c r="L1413" s="138"/>
      <c r="M1413" s="138"/>
      <c r="N1413" s="138"/>
      <c r="O1413" s="138"/>
      <c r="P1413" s="239"/>
      <c r="Q1413" s="239"/>
      <c r="R1413" s="239"/>
      <c r="S1413" s="240"/>
      <c r="T1413" s="239"/>
      <c r="U1413" s="239"/>
      <c r="V1413" s="239"/>
      <c r="W1413" s="239"/>
      <c r="X1413" s="239"/>
      <c r="Y1413" s="239"/>
      <c r="Z1413" s="239"/>
      <c r="AA1413" s="239"/>
      <c r="AB1413" s="188"/>
    </row>
    <row r="1414" spans="1:28" s="210" customFormat="1" ht="12.75">
      <c r="A1414" s="241"/>
      <c r="B1414" s="239"/>
      <c r="C1414" s="239"/>
      <c r="D1414" s="239"/>
      <c r="E1414" s="239"/>
      <c r="F1414" s="138"/>
      <c r="G1414" s="138"/>
      <c r="H1414" s="138"/>
      <c r="I1414" s="138"/>
      <c r="J1414" s="138"/>
      <c r="K1414" s="138"/>
      <c r="L1414" s="138"/>
      <c r="M1414" s="138"/>
      <c r="N1414" s="138"/>
      <c r="O1414" s="138"/>
      <c r="P1414" s="239"/>
      <c r="Q1414" s="239"/>
      <c r="R1414" s="239"/>
      <c r="S1414" s="240"/>
      <c r="T1414" s="239"/>
      <c r="U1414" s="239"/>
      <c r="V1414" s="239"/>
      <c r="W1414" s="239"/>
      <c r="X1414" s="239"/>
      <c r="Y1414" s="239"/>
      <c r="Z1414" s="239"/>
      <c r="AA1414" s="239"/>
      <c r="AB1414" s="188"/>
    </row>
    <row r="1415" spans="1:28" s="210" customFormat="1" ht="12.75">
      <c r="A1415" s="241"/>
      <c r="B1415" s="239"/>
      <c r="C1415" s="239"/>
      <c r="D1415" s="239"/>
      <c r="E1415" s="239"/>
      <c r="F1415" s="138"/>
      <c r="G1415" s="138"/>
      <c r="H1415" s="138"/>
      <c r="I1415" s="138"/>
      <c r="J1415" s="138"/>
      <c r="K1415" s="138"/>
      <c r="L1415" s="138"/>
      <c r="M1415" s="138"/>
      <c r="N1415" s="138"/>
      <c r="O1415" s="138"/>
      <c r="P1415" s="239"/>
      <c r="Q1415" s="239"/>
      <c r="R1415" s="239"/>
      <c r="S1415" s="240"/>
      <c r="T1415" s="239"/>
      <c r="U1415" s="239"/>
      <c r="V1415" s="239"/>
      <c r="W1415" s="239"/>
      <c r="X1415" s="239"/>
      <c r="Y1415" s="239"/>
      <c r="Z1415" s="239"/>
      <c r="AA1415" s="239"/>
      <c r="AB1415" s="188"/>
    </row>
    <row r="1416" spans="1:28" s="210" customFormat="1" ht="12.75">
      <c r="A1416" s="241"/>
      <c r="B1416" s="239"/>
      <c r="C1416" s="239"/>
      <c r="D1416" s="239"/>
      <c r="E1416" s="239"/>
      <c r="F1416" s="138"/>
      <c r="G1416" s="138"/>
      <c r="H1416" s="138"/>
      <c r="I1416" s="138"/>
      <c r="J1416" s="138"/>
      <c r="K1416" s="138"/>
      <c r="L1416" s="138"/>
      <c r="M1416" s="138"/>
      <c r="N1416" s="138"/>
      <c r="O1416" s="138"/>
      <c r="P1416" s="239"/>
      <c r="Q1416" s="239"/>
      <c r="R1416" s="239"/>
      <c r="S1416" s="240"/>
      <c r="T1416" s="239"/>
      <c r="U1416" s="239"/>
      <c r="V1416" s="239"/>
      <c r="W1416" s="239"/>
      <c r="X1416" s="239"/>
      <c r="Y1416" s="239"/>
      <c r="Z1416" s="239"/>
      <c r="AA1416" s="239"/>
      <c r="AB1416" s="188"/>
    </row>
    <row r="1417" spans="1:28" s="210" customFormat="1" ht="12.75">
      <c r="A1417" s="241"/>
      <c r="B1417" s="239"/>
      <c r="C1417" s="239"/>
      <c r="D1417" s="239"/>
      <c r="E1417" s="239"/>
      <c r="F1417" s="138"/>
      <c r="G1417" s="138"/>
      <c r="H1417" s="138"/>
      <c r="I1417" s="138"/>
      <c r="J1417" s="138"/>
      <c r="K1417" s="138"/>
      <c r="L1417" s="138"/>
      <c r="M1417" s="138"/>
      <c r="N1417" s="138"/>
      <c r="O1417" s="138"/>
      <c r="P1417" s="239"/>
      <c r="Q1417" s="239"/>
      <c r="R1417" s="239"/>
      <c r="S1417" s="240"/>
      <c r="T1417" s="239"/>
      <c r="U1417" s="239"/>
      <c r="V1417" s="239"/>
      <c r="W1417" s="239"/>
      <c r="X1417" s="239"/>
      <c r="Y1417" s="239"/>
      <c r="Z1417" s="239"/>
      <c r="AA1417" s="239"/>
      <c r="AB1417" s="188"/>
    </row>
    <row r="1418" spans="1:28" s="210" customFormat="1" ht="12.75">
      <c r="A1418" s="241"/>
      <c r="B1418" s="239"/>
      <c r="C1418" s="239"/>
      <c r="D1418" s="239"/>
      <c r="E1418" s="239"/>
      <c r="F1418" s="138"/>
      <c r="G1418" s="138"/>
      <c r="H1418" s="138"/>
      <c r="I1418" s="138"/>
      <c r="J1418" s="138"/>
      <c r="K1418" s="138"/>
      <c r="L1418" s="138"/>
      <c r="M1418" s="138"/>
      <c r="N1418" s="138"/>
      <c r="O1418" s="138"/>
      <c r="P1418" s="239"/>
      <c r="Q1418" s="239"/>
      <c r="R1418" s="239"/>
      <c r="S1418" s="240"/>
      <c r="T1418" s="239"/>
      <c r="U1418" s="239"/>
      <c r="V1418" s="239"/>
      <c r="W1418" s="239"/>
      <c r="X1418" s="239"/>
      <c r="Y1418" s="239"/>
      <c r="Z1418" s="239"/>
      <c r="AA1418" s="239"/>
      <c r="AB1418" s="188"/>
    </row>
    <row r="1419" spans="1:28" s="210" customFormat="1" ht="12.75">
      <c r="A1419" s="241"/>
      <c r="B1419" s="239"/>
      <c r="C1419" s="239"/>
      <c r="D1419" s="239"/>
      <c r="E1419" s="239"/>
      <c r="F1419" s="138"/>
      <c r="G1419" s="138"/>
      <c r="H1419" s="138"/>
      <c r="I1419" s="138"/>
      <c r="J1419" s="138"/>
      <c r="K1419" s="138"/>
      <c r="L1419" s="138"/>
      <c r="M1419" s="138"/>
      <c r="N1419" s="138"/>
      <c r="O1419" s="138"/>
      <c r="P1419" s="239"/>
      <c r="Q1419" s="239"/>
      <c r="R1419" s="239"/>
      <c r="S1419" s="240"/>
      <c r="T1419" s="239"/>
      <c r="U1419" s="239"/>
      <c r="V1419" s="239"/>
      <c r="W1419" s="239"/>
      <c r="X1419" s="239"/>
      <c r="Y1419" s="239"/>
      <c r="Z1419" s="239"/>
      <c r="AA1419" s="239"/>
      <c r="AB1419" s="188"/>
    </row>
    <row r="1420" spans="1:28" s="210" customFormat="1" ht="12.75">
      <c r="A1420" s="241"/>
      <c r="B1420" s="239"/>
      <c r="C1420" s="239"/>
      <c r="D1420" s="239"/>
      <c r="E1420" s="239"/>
      <c r="F1420" s="138"/>
      <c r="G1420" s="138"/>
      <c r="H1420" s="138"/>
      <c r="I1420" s="138"/>
      <c r="J1420" s="138"/>
      <c r="K1420" s="138"/>
      <c r="L1420" s="138"/>
      <c r="M1420" s="138"/>
      <c r="N1420" s="138"/>
      <c r="O1420" s="138"/>
      <c r="P1420" s="239"/>
      <c r="Q1420" s="239"/>
      <c r="R1420" s="239"/>
      <c r="S1420" s="240"/>
      <c r="T1420" s="239"/>
      <c r="U1420" s="239"/>
      <c r="V1420" s="239"/>
      <c r="W1420" s="239"/>
      <c r="X1420" s="239"/>
      <c r="Y1420" s="239"/>
      <c r="Z1420" s="239"/>
      <c r="AA1420" s="239"/>
      <c r="AB1420" s="188"/>
    </row>
    <row r="1421" spans="1:28" s="210" customFormat="1" ht="12.75">
      <c r="A1421" s="241"/>
      <c r="B1421" s="239"/>
      <c r="C1421" s="239"/>
      <c r="D1421" s="239"/>
      <c r="E1421" s="239"/>
      <c r="F1421" s="138"/>
      <c r="G1421" s="138"/>
      <c r="H1421" s="138"/>
      <c r="I1421" s="138"/>
      <c r="J1421" s="138"/>
      <c r="K1421" s="138"/>
      <c r="L1421" s="138"/>
      <c r="M1421" s="138"/>
      <c r="N1421" s="138"/>
      <c r="O1421" s="138"/>
      <c r="P1421" s="239"/>
      <c r="Q1421" s="239"/>
      <c r="R1421" s="239"/>
      <c r="S1421" s="240"/>
      <c r="T1421" s="239"/>
      <c r="U1421" s="239"/>
      <c r="V1421" s="239"/>
      <c r="W1421" s="239"/>
      <c r="X1421" s="239"/>
      <c r="Y1421" s="239"/>
      <c r="Z1421" s="239"/>
      <c r="AA1421" s="239"/>
      <c r="AB1421" s="188"/>
    </row>
    <row r="1422" spans="1:28" s="210" customFormat="1" ht="12.75">
      <c r="A1422" s="241"/>
      <c r="B1422" s="239"/>
      <c r="C1422" s="239"/>
      <c r="D1422" s="239"/>
      <c r="E1422" s="239"/>
      <c r="F1422" s="138"/>
      <c r="G1422" s="138"/>
      <c r="H1422" s="138"/>
      <c r="I1422" s="138"/>
      <c r="J1422" s="138"/>
      <c r="K1422" s="138"/>
      <c r="L1422" s="138"/>
      <c r="M1422" s="138"/>
      <c r="N1422" s="138"/>
      <c r="O1422" s="138"/>
      <c r="P1422" s="239"/>
      <c r="Q1422" s="239"/>
      <c r="R1422" s="239"/>
      <c r="S1422" s="240"/>
      <c r="T1422" s="239"/>
      <c r="U1422" s="239"/>
      <c r="V1422" s="239"/>
      <c r="W1422" s="239"/>
      <c r="X1422" s="239"/>
      <c r="Y1422" s="239"/>
      <c r="Z1422" s="239"/>
      <c r="AA1422" s="239"/>
      <c r="AB1422" s="188"/>
    </row>
    <row r="1423" spans="1:28" s="210" customFormat="1" ht="12.75">
      <c r="A1423" s="241"/>
      <c r="B1423" s="239"/>
      <c r="C1423" s="239"/>
      <c r="D1423" s="239"/>
      <c r="E1423" s="239"/>
      <c r="F1423" s="138"/>
      <c r="G1423" s="138"/>
      <c r="H1423" s="138"/>
      <c r="I1423" s="138"/>
      <c r="J1423" s="138"/>
      <c r="K1423" s="138"/>
      <c r="L1423" s="138"/>
      <c r="M1423" s="138"/>
      <c r="N1423" s="138"/>
      <c r="O1423" s="138"/>
      <c r="P1423" s="239"/>
      <c r="Q1423" s="239"/>
      <c r="R1423" s="239"/>
      <c r="S1423" s="240"/>
      <c r="T1423" s="239"/>
      <c r="U1423" s="239"/>
      <c r="V1423" s="239"/>
      <c r="W1423" s="239"/>
      <c r="X1423" s="239"/>
      <c r="Y1423" s="239"/>
      <c r="Z1423" s="239"/>
      <c r="AA1423" s="239"/>
      <c r="AB1423" s="188"/>
    </row>
    <row r="1424" spans="1:28" s="210" customFormat="1" ht="12.75">
      <c r="A1424" s="241"/>
      <c r="B1424" s="239"/>
      <c r="C1424" s="239"/>
      <c r="D1424" s="239"/>
      <c r="E1424" s="239"/>
      <c r="F1424" s="138"/>
      <c r="G1424" s="138"/>
      <c r="H1424" s="138"/>
      <c r="I1424" s="138"/>
      <c r="J1424" s="138"/>
      <c r="K1424" s="138"/>
      <c r="L1424" s="138"/>
      <c r="M1424" s="138"/>
      <c r="N1424" s="138"/>
      <c r="O1424" s="138"/>
      <c r="P1424" s="239"/>
      <c r="Q1424" s="239"/>
      <c r="R1424" s="239"/>
      <c r="S1424" s="240"/>
      <c r="T1424" s="239"/>
      <c r="U1424" s="239"/>
      <c r="V1424" s="239"/>
      <c r="W1424" s="239"/>
      <c r="X1424" s="239"/>
      <c r="Y1424" s="239"/>
      <c r="Z1424" s="239"/>
      <c r="AA1424" s="239"/>
      <c r="AB1424" s="188"/>
    </row>
    <row r="1425" spans="1:28" s="210" customFormat="1" ht="12.75">
      <c r="A1425" s="241"/>
      <c r="B1425" s="239"/>
      <c r="C1425" s="239"/>
      <c r="D1425" s="239"/>
      <c r="E1425" s="239"/>
      <c r="F1425" s="138"/>
      <c r="G1425" s="138"/>
      <c r="H1425" s="138"/>
      <c r="I1425" s="138"/>
      <c r="J1425" s="138"/>
      <c r="K1425" s="138"/>
      <c r="L1425" s="138"/>
      <c r="M1425" s="138"/>
      <c r="N1425" s="138"/>
      <c r="O1425" s="138"/>
      <c r="P1425" s="239"/>
      <c r="Q1425" s="239"/>
      <c r="R1425" s="239"/>
      <c r="S1425" s="240"/>
      <c r="T1425" s="239"/>
      <c r="U1425" s="239"/>
      <c r="V1425" s="239"/>
      <c r="W1425" s="239"/>
      <c r="X1425" s="239"/>
      <c r="Y1425" s="239"/>
      <c r="Z1425" s="239"/>
      <c r="AA1425" s="239"/>
      <c r="AB1425" s="188"/>
    </row>
    <row r="1426" spans="1:28" s="210" customFormat="1" ht="12.75">
      <c r="A1426" s="241"/>
      <c r="B1426" s="239"/>
      <c r="C1426" s="239"/>
      <c r="D1426" s="239"/>
      <c r="E1426" s="239"/>
      <c r="F1426" s="138"/>
      <c r="G1426" s="138"/>
      <c r="H1426" s="138"/>
      <c r="I1426" s="138"/>
      <c r="J1426" s="138"/>
      <c r="K1426" s="138"/>
      <c r="L1426" s="138"/>
      <c r="M1426" s="138"/>
      <c r="N1426" s="138"/>
      <c r="O1426" s="138"/>
      <c r="P1426" s="239"/>
      <c r="Q1426" s="239"/>
      <c r="R1426" s="239"/>
      <c r="S1426" s="240"/>
      <c r="T1426" s="239"/>
      <c r="U1426" s="239"/>
      <c r="V1426" s="239"/>
      <c r="W1426" s="239"/>
      <c r="X1426" s="239"/>
      <c r="Y1426" s="239"/>
      <c r="Z1426" s="239"/>
      <c r="AA1426" s="239"/>
      <c r="AB1426" s="188"/>
    </row>
    <row r="1427" spans="1:28" s="210" customFormat="1" ht="12.75">
      <c r="A1427" s="241"/>
      <c r="B1427" s="239"/>
      <c r="C1427" s="239"/>
      <c r="D1427" s="239"/>
      <c r="E1427" s="239"/>
      <c r="F1427" s="138"/>
      <c r="G1427" s="138"/>
      <c r="H1427" s="138"/>
      <c r="I1427" s="138"/>
      <c r="J1427" s="138"/>
      <c r="K1427" s="138"/>
      <c r="L1427" s="138"/>
      <c r="M1427" s="138"/>
      <c r="N1427" s="138"/>
      <c r="O1427" s="138"/>
      <c r="P1427" s="239"/>
      <c r="Q1427" s="239"/>
      <c r="R1427" s="239"/>
      <c r="S1427" s="240"/>
      <c r="T1427" s="239"/>
      <c r="U1427" s="239"/>
      <c r="V1427" s="239"/>
      <c r="W1427" s="239"/>
      <c r="X1427" s="239"/>
      <c r="Y1427" s="239"/>
      <c r="Z1427" s="239"/>
      <c r="AA1427" s="239"/>
      <c r="AB1427" s="188"/>
    </row>
    <row r="1428" spans="1:28" s="210" customFormat="1" ht="12.75">
      <c r="A1428" s="241"/>
      <c r="B1428" s="239"/>
      <c r="C1428" s="239"/>
      <c r="D1428" s="239"/>
      <c r="E1428" s="239"/>
      <c r="F1428" s="138"/>
      <c r="G1428" s="138"/>
      <c r="H1428" s="138"/>
      <c r="I1428" s="138"/>
      <c r="J1428" s="138"/>
      <c r="K1428" s="138"/>
      <c r="L1428" s="138"/>
      <c r="M1428" s="138"/>
      <c r="N1428" s="138"/>
      <c r="O1428" s="138"/>
      <c r="P1428" s="239"/>
      <c r="Q1428" s="239"/>
      <c r="R1428" s="239"/>
      <c r="S1428" s="240"/>
      <c r="T1428" s="239"/>
      <c r="U1428" s="239"/>
      <c r="V1428" s="239"/>
      <c r="W1428" s="239"/>
      <c r="X1428" s="239"/>
      <c r="Y1428" s="239"/>
      <c r="Z1428" s="239"/>
      <c r="AA1428" s="239"/>
      <c r="AB1428" s="188"/>
    </row>
    <row r="1429" spans="1:28" s="210" customFormat="1" ht="12.75">
      <c r="A1429" s="241"/>
      <c r="B1429" s="239"/>
      <c r="C1429" s="239"/>
      <c r="D1429" s="239"/>
      <c r="E1429" s="239"/>
      <c r="F1429" s="138"/>
      <c r="G1429" s="138"/>
      <c r="H1429" s="138"/>
      <c r="I1429" s="138"/>
      <c r="J1429" s="138"/>
      <c r="K1429" s="138"/>
      <c r="L1429" s="138"/>
      <c r="M1429" s="138"/>
      <c r="N1429" s="138"/>
      <c r="O1429" s="138"/>
      <c r="P1429" s="239"/>
      <c r="Q1429" s="239"/>
      <c r="R1429" s="239"/>
      <c r="S1429" s="240"/>
      <c r="T1429" s="239"/>
      <c r="U1429" s="239"/>
      <c r="V1429" s="239"/>
      <c r="W1429" s="239"/>
      <c r="X1429" s="239"/>
      <c r="Y1429" s="239"/>
      <c r="Z1429" s="239"/>
      <c r="AA1429" s="239"/>
      <c r="AB1429" s="188"/>
    </row>
    <row r="1430" spans="1:28" s="210" customFormat="1" ht="12.75">
      <c r="A1430" s="241"/>
      <c r="B1430" s="239"/>
      <c r="C1430" s="239"/>
      <c r="D1430" s="239"/>
      <c r="E1430" s="239"/>
      <c r="F1430" s="138"/>
      <c r="G1430" s="138"/>
      <c r="H1430" s="138"/>
      <c r="I1430" s="138"/>
      <c r="J1430" s="138"/>
      <c r="K1430" s="138"/>
      <c r="L1430" s="138"/>
      <c r="M1430" s="138"/>
      <c r="N1430" s="138"/>
      <c r="O1430" s="138"/>
      <c r="P1430" s="239"/>
      <c r="Q1430" s="239"/>
      <c r="R1430" s="239"/>
      <c r="S1430" s="240"/>
      <c r="T1430" s="239"/>
      <c r="U1430" s="239"/>
      <c r="V1430" s="239"/>
      <c r="W1430" s="239"/>
      <c r="X1430" s="239"/>
      <c r="Y1430" s="239"/>
      <c r="Z1430" s="239"/>
      <c r="AA1430" s="239"/>
      <c r="AB1430" s="188"/>
    </row>
    <row r="1431" spans="1:28" s="210" customFormat="1" ht="12.75">
      <c r="A1431" s="241"/>
      <c r="B1431" s="239"/>
      <c r="C1431" s="239"/>
      <c r="D1431" s="239"/>
      <c r="E1431" s="239"/>
      <c r="F1431" s="138"/>
      <c r="G1431" s="138"/>
      <c r="H1431" s="138"/>
      <c r="I1431" s="138"/>
      <c r="J1431" s="138"/>
      <c r="K1431" s="138"/>
      <c r="L1431" s="138"/>
      <c r="M1431" s="138"/>
      <c r="N1431" s="138"/>
      <c r="O1431" s="138"/>
      <c r="P1431" s="239"/>
      <c r="Q1431" s="239"/>
      <c r="R1431" s="239"/>
      <c r="S1431" s="240"/>
      <c r="T1431" s="239"/>
      <c r="U1431" s="239"/>
      <c r="V1431" s="239"/>
      <c r="W1431" s="239"/>
      <c r="X1431" s="239"/>
      <c r="Y1431" s="239"/>
      <c r="Z1431" s="239"/>
      <c r="AA1431" s="239"/>
      <c r="AB1431" s="188"/>
    </row>
    <row r="1432" spans="1:28" s="210" customFormat="1" ht="12.75">
      <c r="A1432" s="241"/>
      <c r="B1432" s="239"/>
      <c r="C1432" s="239"/>
      <c r="D1432" s="239"/>
      <c r="E1432" s="239"/>
      <c r="F1432" s="138"/>
      <c r="G1432" s="138"/>
      <c r="H1432" s="138"/>
      <c r="I1432" s="138"/>
      <c r="J1432" s="138"/>
      <c r="K1432" s="138"/>
      <c r="L1432" s="138"/>
      <c r="M1432" s="138"/>
      <c r="N1432" s="138"/>
      <c r="O1432" s="138"/>
      <c r="P1432" s="239"/>
      <c r="Q1432" s="239"/>
      <c r="R1432" s="239"/>
      <c r="S1432" s="240"/>
      <c r="T1432" s="239"/>
      <c r="U1432" s="239"/>
      <c r="V1432" s="239"/>
      <c r="W1432" s="239"/>
      <c r="X1432" s="239"/>
      <c r="Y1432" s="239"/>
      <c r="Z1432" s="239"/>
      <c r="AA1432" s="239"/>
      <c r="AB1432" s="188"/>
    </row>
    <row r="1433" spans="1:28" s="210" customFormat="1" ht="12.75">
      <c r="A1433" s="241"/>
      <c r="B1433" s="239"/>
      <c r="C1433" s="239"/>
      <c r="D1433" s="239"/>
      <c r="E1433" s="239"/>
      <c r="F1433" s="138"/>
      <c r="G1433" s="138"/>
      <c r="H1433" s="138"/>
      <c r="I1433" s="138"/>
      <c r="J1433" s="138"/>
      <c r="K1433" s="138"/>
      <c r="L1433" s="138"/>
      <c r="M1433" s="138"/>
      <c r="N1433" s="138"/>
      <c r="O1433" s="138"/>
      <c r="P1433" s="239"/>
      <c r="Q1433" s="239"/>
      <c r="R1433" s="239"/>
      <c r="S1433" s="240"/>
      <c r="T1433" s="239"/>
      <c r="U1433" s="239"/>
      <c r="V1433" s="239"/>
      <c r="W1433" s="239"/>
      <c r="X1433" s="239"/>
      <c r="Y1433" s="239"/>
      <c r="Z1433" s="239"/>
      <c r="AA1433" s="239"/>
      <c r="AB1433" s="188"/>
    </row>
    <row r="1434" spans="1:28" s="210" customFormat="1" ht="12.75">
      <c r="A1434" s="241"/>
      <c r="B1434" s="239"/>
      <c r="C1434" s="239"/>
      <c r="D1434" s="239"/>
      <c r="E1434" s="239"/>
      <c r="F1434" s="138"/>
      <c r="G1434" s="138"/>
      <c r="H1434" s="138"/>
      <c r="I1434" s="138"/>
      <c r="J1434" s="138"/>
      <c r="K1434" s="138"/>
      <c r="L1434" s="138"/>
      <c r="M1434" s="138"/>
      <c r="N1434" s="138"/>
      <c r="O1434" s="138"/>
      <c r="P1434" s="239"/>
      <c r="Q1434" s="239"/>
      <c r="R1434" s="239"/>
      <c r="S1434" s="240"/>
      <c r="T1434" s="239"/>
      <c r="U1434" s="239"/>
      <c r="V1434" s="239"/>
      <c r="W1434" s="239"/>
      <c r="X1434" s="239"/>
      <c r="Y1434" s="239"/>
      <c r="Z1434" s="239"/>
      <c r="AA1434" s="239"/>
      <c r="AB1434" s="188"/>
    </row>
    <row r="1435" spans="1:28" s="210" customFormat="1" ht="12.75">
      <c r="A1435" s="241"/>
      <c r="B1435" s="239"/>
      <c r="C1435" s="239"/>
      <c r="D1435" s="239"/>
      <c r="E1435" s="239"/>
      <c r="F1435" s="138"/>
      <c r="G1435" s="138"/>
      <c r="H1435" s="138"/>
      <c r="I1435" s="138"/>
      <c r="J1435" s="138"/>
      <c r="K1435" s="138"/>
      <c r="L1435" s="138"/>
      <c r="M1435" s="138"/>
      <c r="N1435" s="138"/>
      <c r="O1435" s="138"/>
      <c r="P1435" s="239"/>
      <c r="Q1435" s="239"/>
      <c r="R1435" s="239"/>
      <c r="S1435" s="240"/>
      <c r="T1435" s="239"/>
      <c r="U1435" s="239"/>
      <c r="V1435" s="239"/>
      <c r="W1435" s="239"/>
      <c r="X1435" s="239"/>
      <c r="Y1435" s="239"/>
      <c r="Z1435" s="239"/>
      <c r="AA1435" s="239"/>
      <c r="AB1435" s="188"/>
    </row>
    <row r="1436" spans="1:28" s="210" customFormat="1" ht="12.75">
      <c r="A1436" s="241"/>
      <c r="B1436" s="239"/>
      <c r="C1436" s="239"/>
      <c r="D1436" s="239"/>
      <c r="E1436" s="239"/>
      <c r="F1436" s="138"/>
      <c r="G1436" s="138"/>
      <c r="H1436" s="138"/>
      <c r="I1436" s="138"/>
      <c r="J1436" s="138"/>
      <c r="K1436" s="138"/>
      <c r="L1436" s="138"/>
      <c r="M1436" s="138"/>
      <c r="N1436" s="138"/>
      <c r="O1436" s="138"/>
      <c r="P1436" s="239"/>
      <c r="Q1436" s="239"/>
      <c r="R1436" s="239"/>
      <c r="S1436" s="240"/>
      <c r="T1436" s="239"/>
      <c r="U1436" s="239"/>
      <c r="V1436" s="239"/>
      <c r="W1436" s="239"/>
      <c r="X1436" s="239"/>
      <c r="Y1436" s="239"/>
      <c r="Z1436" s="239"/>
      <c r="AA1436" s="239"/>
      <c r="AB1436" s="188"/>
    </row>
    <row r="1437" spans="1:28" s="210" customFormat="1" ht="12.75">
      <c r="A1437" s="241"/>
      <c r="B1437" s="239"/>
      <c r="C1437" s="239"/>
      <c r="D1437" s="239"/>
      <c r="E1437" s="239"/>
      <c r="F1437" s="138"/>
      <c r="G1437" s="138"/>
      <c r="H1437" s="138"/>
      <c r="I1437" s="138"/>
      <c r="J1437" s="138"/>
      <c r="K1437" s="138"/>
      <c r="L1437" s="138"/>
      <c r="M1437" s="138"/>
      <c r="N1437" s="138"/>
      <c r="O1437" s="138"/>
      <c r="P1437" s="239"/>
      <c r="Q1437" s="239"/>
      <c r="R1437" s="239"/>
      <c r="S1437" s="240"/>
      <c r="T1437" s="239"/>
      <c r="U1437" s="239"/>
      <c r="V1437" s="239"/>
      <c r="W1437" s="239"/>
      <c r="X1437" s="239"/>
      <c r="Y1437" s="239"/>
      <c r="Z1437" s="239"/>
      <c r="AA1437" s="239"/>
      <c r="AB1437" s="188"/>
    </row>
    <row r="1438" spans="1:28" s="210" customFormat="1" ht="12.75">
      <c r="A1438" s="241"/>
      <c r="B1438" s="239"/>
      <c r="C1438" s="239"/>
      <c r="D1438" s="239"/>
      <c r="E1438" s="239"/>
      <c r="F1438" s="138"/>
      <c r="G1438" s="138"/>
      <c r="H1438" s="138"/>
      <c r="I1438" s="138"/>
      <c r="J1438" s="138"/>
      <c r="K1438" s="138"/>
      <c r="L1438" s="138"/>
      <c r="M1438" s="138"/>
      <c r="N1438" s="138"/>
      <c r="O1438" s="138"/>
      <c r="P1438" s="239"/>
      <c r="Q1438" s="239"/>
      <c r="R1438" s="239"/>
      <c r="S1438" s="240"/>
      <c r="T1438" s="239"/>
      <c r="U1438" s="239"/>
      <c r="V1438" s="239"/>
      <c r="W1438" s="239"/>
      <c r="X1438" s="239"/>
      <c r="Y1438" s="239"/>
      <c r="Z1438" s="239"/>
      <c r="AA1438" s="239"/>
      <c r="AB1438" s="188"/>
    </row>
    <row r="1439" spans="1:28" s="210" customFormat="1" ht="12.75">
      <c r="A1439" s="241"/>
      <c r="B1439" s="239"/>
      <c r="C1439" s="239"/>
      <c r="D1439" s="239"/>
      <c r="E1439" s="239"/>
      <c r="F1439" s="138"/>
      <c r="G1439" s="138"/>
      <c r="H1439" s="138"/>
      <c r="I1439" s="138"/>
      <c r="J1439" s="138"/>
      <c r="K1439" s="138"/>
      <c r="L1439" s="138"/>
      <c r="M1439" s="138"/>
      <c r="N1439" s="138"/>
      <c r="O1439" s="138"/>
      <c r="P1439" s="239"/>
      <c r="Q1439" s="239"/>
      <c r="R1439" s="239"/>
      <c r="S1439" s="240"/>
      <c r="T1439" s="239"/>
      <c r="U1439" s="239"/>
      <c r="V1439" s="239"/>
      <c r="W1439" s="239"/>
      <c r="X1439" s="239"/>
      <c r="Y1439" s="239"/>
      <c r="Z1439" s="239"/>
      <c r="AA1439" s="239"/>
      <c r="AB1439" s="188"/>
    </row>
    <row r="1440" spans="1:28" s="210" customFormat="1" ht="12.75">
      <c r="A1440" s="241"/>
      <c r="B1440" s="239"/>
      <c r="C1440" s="239"/>
      <c r="D1440" s="239"/>
      <c r="E1440" s="239"/>
      <c r="F1440" s="138"/>
      <c r="G1440" s="138"/>
      <c r="H1440" s="138"/>
      <c r="I1440" s="138"/>
      <c r="J1440" s="138"/>
      <c r="K1440" s="138"/>
      <c r="L1440" s="138"/>
      <c r="M1440" s="138"/>
      <c r="N1440" s="138"/>
      <c r="O1440" s="138"/>
      <c r="P1440" s="239"/>
      <c r="Q1440" s="239"/>
      <c r="R1440" s="239"/>
      <c r="S1440" s="240"/>
      <c r="T1440" s="239"/>
      <c r="U1440" s="239"/>
      <c r="V1440" s="239"/>
      <c r="W1440" s="239"/>
      <c r="X1440" s="239"/>
      <c r="Y1440" s="239"/>
      <c r="Z1440" s="239"/>
      <c r="AA1440" s="239"/>
      <c r="AB1440" s="188"/>
    </row>
    <row r="1441" spans="1:28" s="210" customFormat="1" ht="12.75">
      <c r="A1441" s="241"/>
      <c r="B1441" s="239"/>
      <c r="C1441" s="239"/>
      <c r="D1441" s="239"/>
      <c r="E1441" s="239"/>
      <c r="F1441" s="138"/>
      <c r="G1441" s="138"/>
      <c r="H1441" s="138"/>
      <c r="I1441" s="138"/>
      <c r="J1441" s="138"/>
      <c r="K1441" s="138"/>
      <c r="L1441" s="138"/>
      <c r="M1441" s="138"/>
      <c r="N1441" s="138"/>
      <c r="O1441" s="138"/>
      <c r="P1441" s="239"/>
      <c r="Q1441" s="239"/>
      <c r="R1441" s="239"/>
      <c r="S1441" s="240"/>
      <c r="T1441" s="239"/>
      <c r="U1441" s="239"/>
      <c r="V1441" s="239"/>
      <c r="W1441" s="239"/>
      <c r="X1441" s="239"/>
      <c r="Y1441" s="239"/>
      <c r="Z1441" s="239"/>
      <c r="AA1441" s="239"/>
      <c r="AB1441" s="188"/>
    </row>
    <row r="1442" spans="1:28" s="210" customFormat="1" ht="12.75">
      <c r="A1442" s="241"/>
      <c r="B1442" s="239"/>
      <c r="C1442" s="239"/>
      <c r="D1442" s="239"/>
      <c r="E1442" s="239"/>
      <c r="F1442" s="138"/>
      <c r="G1442" s="138"/>
      <c r="H1442" s="138"/>
      <c r="I1442" s="138"/>
      <c r="J1442" s="138"/>
      <c r="K1442" s="138"/>
      <c r="L1442" s="138"/>
      <c r="M1442" s="138"/>
      <c r="N1442" s="138"/>
      <c r="O1442" s="138"/>
      <c r="P1442" s="239"/>
      <c r="Q1442" s="239"/>
      <c r="R1442" s="239"/>
      <c r="S1442" s="240"/>
      <c r="T1442" s="239"/>
      <c r="U1442" s="239"/>
      <c r="V1442" s="239"/>
      <c r="W1442" s="239"/>
      <c r="X1442" s="239"/>
      <c r="Y1442" s="239"/>
      <c r="Z1442" s="239"/>
      <c r="AA1442" s="239"/>
      <c r="AB1442" s="188"/>
    </row>
    <row r="1443" spans="1:28" s="210" customFormat="1" ht="12.75">
      <c r="A1443" s="241"/>
      <c r="B1443" s="239"/>
      <c r="C1443" s="239"/>
      <c r="D1443" s="239"/>
      <c r="E1443" s="239"/>
      <c r="F1443" s="138"/>
      <c r="G1443" s="138"/>
      <c r="H1443" s="138"/>
      <c r="I1443" s="138"/>
      <c r="J1443" s="138"/>
      <c r="K1443" s="138"/>
      <c r="L1443" s="138"/>
      <c r="M1443" s="138"/>
      <c r="N1443" s="138"/>
      <c r="O1443" s="138"/>
      <c r="P1443" s="239"/>
      <c r="Q1443" s="239"/>
      <c r="R1443" s="239"/>
      <c r="S1443" s="240"/>
      <c r="T1443" s="239"/>
      <c r="U1443" s="239"/>
      <c r="V1443" s="239"/>
      <c r="W1443" s="239"/>
      <c r="X1443" s="239"/>
      <c r="Y1443" s="239"/>
      <c r="Z1443" s="239"/>
      <c r="AA1443" s="239"/>
      <c r="AB1443" s="188"/>
    </row>
    <row r="1444" spans="1:28" s="210" customFormat="1" ht="12.75">
      <c r="A1444" s="241"/>
      <c r="B1444" s="239"/>
      <c r="C1444" s="239"/>
      <c r="D1444" s="239"/>
      <c r="E1444" s="239"/>
      <c r="F1444" s="138"/>
      <c r="G1444" s="138"/>
      <c r="H1444" s="138"/>
      <c r="I1444" s="138"/>
      <c r="J1444" s="138"/>
      <c r="K1444" s="138"/>
      <c r="L1444" s="138"/>
      <c r="M1444" s="138"/>
      <c r="N1444" s="138"/>
      <c r="O1444" s="138"/>
      <c r="P1444" s="239"/>
      <c r="Q1444" s="239"/>
      <c r="R1444" s="239"/>
      <c r="S1444" s="240"/>
      <c r="T1444" s="239"/>
      <c r="U1444" s="239"/>
      <c r="V1444" s="239"/>
      <c r="W1444" s="239"/>
      <c r="X1444" s="239"/>
      <c r="Y1444" s="239"/>
      <c r="Z1444" s="239"/>
      <c r="AA1444" s="239"/>
      <c r="AB1444" s="188"/>
    </row>
    <row r="1445" spans="1:28" s="210" customFormat="1" ht="12.75">
      <c r="A1445" s="241"/>
      <c r="B1445" s="239"/>
      <c r="C1445" s="239"/>
      <c r="D1445" s="239"/>
      <c r="E1445" s="239"/>
      <c r="F1445" s="138"/>
      <c r="G1445" s="138"/>
      <c r="H1445" s="138"/>
      <c r="I1445" s="138"/>
      <c r="J1445" s="138"/>
      <c r="K1445" s="138"/>
      <c r="L1445" s="138"/>
      <c r="M1445" s="138"/>
      <c r="N1445" s="138"/>
      <c r="O1445" s="138"/>
      <c r="P1445" s="239"/>
      <c r="Q1445" s="239"/>
      <c r="R1445" s="239"/>
      <c r="S1445" s="240"/>
      <c r="T1445" s="239"/>
      <c r="U1445" s="239"/>
      <c r="V1445" s="239"/>
      <c r="W1445" s="239"/>
      <c r="X1445" s="239"/>
      <c r="Y1445" s="239"/>
      <c r="Z1445" s="239"/>
      <c r="AA1445" s="239"/>
      <c r="AB1445" s="188"/>
    </row>
    <row r="1446" spans="1:28" s="210" customFormat="1" ht="12.75">
      <c r="A1446" s="241"/>
      <c r="B1446" s="239"/>
      <c r="C1446" s="239"/>
      <c r="D1446" s="239"/>
      <c r="E1446" s="239"/>
      <c r="F1446" s="138"/>
      <c r="G1446" s="138"/>
      <c r="H1446" s="138"/>
      <c r="I1446" s="138"/>
      <c r="J1446" s="138"/>
      <c r="K1446" s="138"/>
      <c r="L1446" s="138"/>
      <c r="M1446" s="138"/>
      <c r="N1446" s="138"/>
      <c r="O1446" s="138"/>
      <c r="P1446" s="239"/>
      <c r="Q1446" s="239"/>
      <c r="R1446" s="239"/>
      <c r="S1446" s="240"/>
      <c r="T1446" s="239"/>
      <c r="U1446" s="239"/>
      <c r="V1446" s="239"/>
      <c r="W1446" s="239"/>
      <c r="X1446" s="239"/>
      <c r="Y1446" s="239"/>
      <c r="Z1446" s="239"/>
      <c r="AA1446" s="239"/>
      <c r="AB1446" s="188"/>
    </row>
    <row r="1447" spans="1:28" s="210" customFormat="1" ht="12.75">
      <c r="A1447" s="241"/>
      <c r="B1447" s="239"/>
      <c r="C1447" s="239"/>
      <c r="D1447" s="239"/>
      <c r="E1447" s="239"/>
      <c r="F1447" s="138"/>
      <c r="G1447" s="138"/>
      <c r="H1447" s="138"/>
      <c r="I1447" s="138"/>
      <c r="J1447" s="138"/>
      <c r="K1447" s="138"/>
      <c r="L1447" s="138"/>
      <c r="M1447" s="138"/>
      <c r="N1447" s="138"/>
      <c r="O1447" s="138"/>
      <c r="P1447" s="239"/>
      <c r="Q1447" s="239"/>
      <c r="R1447" s="239"/>
      <c r="S1447" s="240"/>
      <c r="T1447" s="239"/>
      <c r="U1447" s="239"/>
      <c r="V1447" s="239"/>
      <c r="W1447" s="239"/>
      <c r="X1447" s="239"/>
      <c r="Y1447" s="239"/>
      <c r="Z1447" s="239"/>
      <c r="AA1447" s="239"/>
      <c r="AB1447" s="188"/>
    </row>
    <row r="1448" spans="1:28" s="210" customFormat="1" ht="12.75">
      <c r="A1448" s="241"/>
      <c r="B1448" s="239"/>
      <c r="C1448" s="239"/>
      <c r="D1448" s="239"/>
      <c r="E1448" s="239"/>
      <c r="F1448" s="138"/>
      <c r="G1448" s="138"/>
      <c r="H1448" s="138"/>
      <c r="I1448" s="138"/>
      <c r="J1448" s="138"/>
      <c r="K1448" s="138"/>
      <c r="L1448" s="138"/>
      <c r="M1448" s="138"/>
      <c r="N1448" s="138"/>
      <c r="O1448" s="138"/>
      <c r="P1448" s="239"/>
      <c r="Q1448" s="239"/>
      <c r="R1448" s="239"/>
      <c r="S1448" s="240"/>
      <c r="T1448" s="239"/>
      <c r="U1448" s="239"/>
      <c r="V1448" s="239"/>
      <c r="W1448" s="239"/>
      <c r="X1448" s="239"/>
      <c r="Y1448" s="239"/>
      <c r="Z1448" s="239"/>
      <c r="AA1448" s="239"/>
      <c r="AB1448" s="188"/>
    </row>
    <row r="1449" spans="1:28" s="210" customFormat="1" ht="12.75">
      <c r="A1449" s="241"/>
      <c r="B1449" s="239"/>
      <c r="C1449" s="239"/>
      <c r="D1449" s="239"/>
      <c r="E1449" s="239"/>
      <c r="F1449" s="138"/>
      <c r="G1449" s="138"/>
      <c r="H1449" s="138"/>
      <c r="I1449" s="138"/>
      <c r="J1449" s="138"/>
      <c r="K1449" s="138"/>
      <c r="L1449" s="138"/>
      <c r="M1449" s="138"/>
      <c r="N1449" s="138"/>
      <c r="O1449" s="138"/>
      <c r="P1449" s="239"/>
      <c r="Q1449" s="239"/>
      <c r="R1449" s="239"/>
      <c r="S1449" s="240"/>
      <c r="T1449" s="239"/>
      <c r="U1449" s="239"/>
      <c r="V1449" s="239"/>
      <c r="W1449" s="239"/>
      <c r="X1449" s="239"/>
      <c r="Y1449" s="239"/>
      <c r="Z1449" s="239"/>
      <c r="AA1449" s="239"/>
      <c r="AB1449" s="188"/>
    </row>
    <row r="1450" spans="1:28" s="210" customFormat="1" ht="12.75">
      <c r="A1450" s="241"/>
      <c r="B1450" s="239"/>
      <c r="C1450" s="239"/>
      <c r="D1450" s="239"/>
      <c r="E1450" s="239"/>
      <c r="F1450" s="138"/>
      <c r="G1450" s="138"/>
      <c r="H1450" s="138"/>
      <c r="I1450" s="138"/>
      <c r="J1450" s="138"/>
      <c r="K1450" s="138"/>
      <c r="L1450" s="138"/>
      <c r="M1450" s="138"/>
      <c r="N1450" s="138"/>
      <c r="O1450" s="138"/>
      <c r="P1450" s="239"/>
      <c r="Q1450" s="239"/>
      <c r="R1450" s="239"/>
      <c r="S1450" s="240"/>
      <c r="T1450" s="239"/>
      <c r="U1450" s="239"/>
      <c r="V1450" s="239"/>
      <c r="W1450" s="239"/>
      <c r="X1450" s="239"/>
      <c r="Y1450" s="239"/>
      <c r="Z1450" s="239"/>
      <c r="AA1450" s="239"/>
      <c r="AB1450" s="188"/>
    </row>
    <row r="1451" spans="1:28" s="210" customFormat="1" ht="12.75">
      <c r="A1451" s="241"/>
      <c r="B1451" s="239"/>
      <c r="C1451" s="239"/>
      <c r="D1451" s="239"/>
      <c r="E1451" s="239"/>
      <c r="F1451" s="138"/>
      <c r="G1451" s="138"/>
      <c r="H1451" s="138"/>
      <c r="I1451" s="138"/>
      <c r="J1451" s="138"/>
      <c r="K1451" s="138"/>
      <c r="L1451" s="138"/>
      <c r="M1451" s="138"/>
      <c r="N1451" s="138"/>
      <c r="O1451" s="138"/>
      <c r="P1451" s="239"/>
      <c r="Q1451" s="239"/>
      <c r="R1451" s="239"/>
      <c r="S1451" s="240"/>
      <c r="T1451" s="239"/>
      <c r="U1451" s="239"/>
      <c r="V1451" s="239"/>
      <c r="W1451" s="239"/>
      <c r="X1451" s="239"/>
      <c r="Y1451" s="239"/>
      <c r="Z1451" s="239"/>
      <c r="AA1451" s="239"/>
      <c r="AB1451" s="188"/>
    </row>
    <row r="1452" spans="1:28" s="210" customFormat="1" ht="12.75">
      <c r="A1452" s="241"/>
      <c r="B1452" s="239"/>
      <c r="C1452" s="239"/>
      <c r="D1452" s="239"/>
      <c r="E1452" s="239"/>
      <c r="F1452" s="138"/>
      <c r="G1452" s="138"/>
      <c r="H1452" s="138"/>
      <c r="I1452" s="138"/>
      <c r="J1452" s="138"/>
      <c r="K1452" s="138"/>
      <c r="L1452" s="138"/>
      <c r="M1452" s="138"/>
      <c r="N1452" s="138"/>
      <c r="O1452" s="138"/>
      <c r="P1452" s="239"/>
      <c r="Q1452" s="239"/>
      <c r="R1452" s="239"/>
      <c r="S1452" s="240"/>
      <c r="T1452" s="239"/>
      <c r="U1452" s="239"/>
      <c r="V1452" s="239"/>
      <c r="W1452" s="239"/>
      <c r="X1452" s="239"/>
      <c r="Y1452" s="239"/>
      <c r="Z1452" s="239"/>
      <c r="AA1452" s="239"/>
      <c r="AB1452" s="188"/>
    </row>
    <row r="1453" spans="1:28" s="210" customFormat="1" ht="12.75">
      <c r="A1453" s="241"/>
      <c r="B1453" s="239"/>
      <c r="C1453" s="239"/>
      <c r="D1453" s="239"/>
      <c r="E1453" s="239"/>
      <c r="F1453" s="138"/>
      <c r="G1453" s="138"/>
      <c r="H1453" s="138"/>
      <c r="I1453" s="138"/>
      <c r="J1453" s="138"/>
      <c r="K1453" s="138"/>
      <c r="L1453" s="138"/>
      <c r="M1453" s="138"/>
      <c r="N1453" s="138"/>
      <c r="O1453" s="138"/>
      <c r="P1453" s="239"/>
      <c r="Q1453" s="239"/>
      <c r="R1453" s="239"/>
      <c r="S1453" s="240"/>
      <c r="T1453" s="239"/>
      <c r="U1453" s="239"/>
      <c r="V1453" s="239"/>
      <c r="W1453" s="239"/>
      <c r="X1453" s="239"/>
      <c r="Y1453" s="239"/>
      <c r="Z1453" s="239"/>
      <c r="AA1453" s="239"/>
      <c r="AB1453" s="188"/>
    </row>
    <row r="1454" spans="1:28" s="210" customFormat="1" ht="12.75">
      <c r="A1454" s="241"/>
      <c r="B1454" s="239"/>
      <c r="C1454" s="239"/>
      <c r="D1454" s="239"/>
      <c r="E1454" s="239"/>
      <c r="F1454" s="138"/>
      <c r="G1454" s="138"/>
      <c r="H1454" s="138"/>
      <c r="I1454" s="138"/>
      <c r="J1454" s="138"/>
      <c r="K1454" s="138"/>
      <c r="L1454" s="138"/>
      <c r="M1454" s="138"/>
      <c r="N1454" s="138"/>
      <c r="O1454" s="138"/>
      <c r="P1454" s="239"/>
      <c r="Q1454" s="239"/>
      <c r="R1454" s="239"/>
      <c r="S1454" s="240"/>
      <c r="T1454" s="239"/>
      <c r="U1454" s="239"/>
      <c r="V1454" s="239"/>
      <c r="W1454" s="239"/>
      <c r="X1454" s="239"/>
      <c r="Y1454" s="239"/>
      <c r="Z1454" s="239"/>
      <c r="AA1454" s="239"/>
      <c r="AB1454" s="188"/>
    </row>
    <row r="1455" spans="1:28" s="210" customFormat="1" ht="12.75">
      <c r="A1455" s="241"/>
      <c r="B1455" s="239"/>
      <c r="C1455" s="239"/>
      <c r="D1455" s="239"/>
      <c r="E1455" s="239"/>
      <c r="F1455" s="138"/>
      <c r="G1455" s="138"/>
      <c r="H1455" s="138"/>
      <c r="I1455" s="138"/>
      <c r="J1455" s="138"/>
      <c r="K1455" s="138"/>
      <c r="L1455" s="138"/>
      <c r="M1455" s="138"/>
      <c r="N1455" s="138"/>
      <c r="O1455" s="138"/>
      <c r="P1455" s="239"/>
      <c r="Q1455" s="239"/>
      <c r="R1455" s="239"/>
      <c r="S1455" s="240"/>
      <c r="T1455" s="239"/>
      <c r="U1455" s="239"/>
      <c r="V1455" s="239"/>
      <c r="W1455" s="239"/>
      <c r="X1455" s="239"/>
      <c r="Y1455" s="239"/>
      <c r="Z1455" s="239"/>
      <c r="AA1455" s="239"/>
      <c r="AB1455" s="188"/>
    </row>
    <row r="1456" spans="1:28" s="210" customFormat="1" ht="12.75">
      <c r="A1456" s="241"/>
      <c r="B1456" s="239"/>
      <c r="C1456" s="239"/>
      <c r="D1456" s="239"/>
      <c r="E1456" s="239"/>
      <c r="F1456" s="138"/>
      <c r="G1456" s="138"/>
      <c r="H1456" s="138"/>
      <c r="I1456" s="138"/>
      <c r="J1456" s="138"/>
      <c r="K1456" s="138"/>
      <c r="L1456" s="138"/>
      <c r="M1456" s="138"/>
      <c r="N1456" s="138"/>
      <c r="O1456" s="138"/>
      <c r="P1456" s="239"/>
      <c r="Q1456" s="239"/>
      <c r="R1456" s="239"/>
      <c r="S1456" s="240"/>
      <c r="T1456" s="239"/>
      <c r="U1456" s="239"/>
      <c r="V1456" s="239"/>
      <c r="W1456" s="239"/>
      <c r="X1456" s="239"/>
      <c r="Y1456" s="239"/>
      <c r="Z1456" s="239"/>
      <c r="AA1456" s="239"/>
      <c r="AB1456" s="188"/>
    </row>
    <row r="1457" spans="1:28" s="210" customFormat="1" ht="12.75">
      <c r="A1457" s="241"/>
      <c r="B1457" s="239"/>
      <c r="C1457" s="239"/>
      <c r="D1457" s="239"/>
      <c r="E1457" s="239"/>
      <c r="F1457" s="138"/>
      <c r="G1457" s="138"/>
      <c r="H1457" s="138"/>
      <c r="I1457" s="138"/>
      <c r="J1457" s="138"/>
      <c r="K1457" s="138"/>
      <c r="L1457" s="138"/>
      <c r="M1457" s="138"/>
      <c r="N1457" s="138"/>
      <c r="O1457" s="138"/>
      <c r="P1457" s="239"/>
      <c r="Q1457" s="239"/>
      <c r="R1457" s="239"/>
      <c r="S1457" s="240"/>
      <c r="T1457" s="239"/>
      <c r="U1457" s="239"/>
      <c r="V1457" s="239"/>
      <c r="W1457" s="239"/>
      <c r="X1457" s="239"/>
      <c r="Y1457" s="239"/>
      <c r="Z1457" s="239"/>
      <c r="AA1457" s="239"/>
      <c r="AB1457" s="188"/>
    </row>
    <row r="1458" spans="1:28" s="210" customFormat="1" ht="12.75">
      <c r="A1458" s="241"/>
      <c r="B1458" s="239"/>
      <c r="C1458" s="239"/>
      <c r="D1458" s="239"/>
      <c r="E1458" s="239"/>
      <c r="F1458" s="138"/>
      <c r="G1458" s="138"/>
      <c r="H1458" s="138"/>
      <c r="I1458" s="138"/>
      <c r="J1458" s="138"/>
      <c r="K1458" s="138"/>
      <c r="L1458" s="138"/>
      <c r="M1458" s="138"/>
      <c r="N1458" s="138"/>
      <c r="O1458" s="138"/>
      <c r="P1458" s="239"/>
      <c r="Q1458" s="239"/>
      <c r="R1458" s="239"/>
      <c r="S1458" s="240"/>
      <c r="T1458" s="239"/>
      <c r="U1458" s="239"/>
      <c r="V1458" s="239"/>
      <c r="W1458" s="239"/>
      <c r="X1458" s="239"/>
      <c r="Y1458" s="239"/>
      <c r="Z1458" s="239"/>
      <c r="AA1458" s="239"/>
      <c r="AB1458" s="188"/>
    </row>
    <row r="1459" spans="1:28" s="210" customFormat="1" ht="12.75">
      <c r="A1459" s="241"/>
      <c r="B1459" s="239"/>
      <c r="C1459" s="239"/>
      <c r="D1459" s="239"/>
      <c r="E1459" s="239"/>
      <c r="F1459" s="138"/>
      <c r="G1459" s="138"/>
      <c r="H1459" s="138"/>
      <c r="I1459" s="138"/>
      <c r="J1459" s="138"/>
      <c r="K1459" s="138"/>
      <c r="L1459" s="138"/>
      <c r="M1459" s="138"/>
      <c r="N1459" s="138"/>
      <c r="O1459" s="138"/>
      <c r="P1459" s="239"/>
      <c r="Q1459" s="239"/>
      <c r="R1459" s="239"/>
      <c r="S1459" s="240"/>
      <c r="T1459" s="239"/>
      <c r="U1459" s="239"/>
      <c r="V1459" s="239"/>
      <c r="W1459" s="239"/>
      <c r="X1459" s="239"/>
      <c r="Y1459" s="239"/>
      <c r="Z1459" s="239"/>
      <c r="AA1459" s="239"/>
      <c r="AB1459" s="188"/>
    </row>
    <row r="1460" spans="1:28" s="210" customFormat="1" ht="12.75">
      <c r="A1460" s="241"/>
      <c r="B1460" s="239"/>
      <c r="C1460" s="239"/>
      <c r="D1460" s="239"/>
      <c r="E1460" s="239"/>
      <c r="F1460" s="138"/>
      <c r="G1460" s="138"/>
      <c r="H1460" s="138"/>
      <c r="I1460" s="138"/>
      <c r="J1460" s="138"/>
      <c r="K1460" s="138"/>
      <c r="L1460" s="138"/>
      <c r="M1460" s="138"/>
      <c r="N1460" s="138"/>
      <c r="O1460" s="138"/>
      <c r="P1460" s="239"/>
      <c r="Q1460" s="239"/>
      <c r="R1460" s="239"/>
      <c r="S1460" s="240"/>
      <c r="T1460" s="239"/>
      <c r="U1460" s="239"/>
      <c r="V1460" s="239"/>
      <c r="W1460" s="239"/>
      <c r="X1460" s="239"/>
      <c r="Y1460" s="239"/>
      <c r="Z1460" s="239"/>
      <c r="AA1460" s="239"/>
      <c r="AB1460" s="188"/>
    </row>
    <row r="1461" spans="1:28" s="210" customFormat="1" ht="12.75">
      <c r="A1461" s="241"/>
      <c r="B1461" s="239"/>
      <c r="C1461" s="239"/>
      <c r="D1461" s="239"/>
      <c r="E1461" s="239"/>
      <c r="F1461" s="138"/>
      <c r="G1461" s="138"/>
      <c r="H1461" s="138"/>
      <c r="I1461" s="138"/>
      <c r="J1461" s="138"/>
      <c r="K1461" s="138"/>
      <c r="L1461" s="138"/>
      <c r="M1461" s="138"/>
      <c r="N1461" s="138"/>
      <c r="O1461" s="138"/>
      <c r="P1461" s="239"/>
      <c r="Q1461" s="239"/>
      <c r="R1461" s="239"/>
      <c r="S1461" s="240"/>
      <c r="T1461" s="239"/>
      <c r="U1461" s="239"/>
      <c r="V1461" s="239"/>
      <c r="W1461" s="239"/>
      <c r="X1461" s="239"/>
      <c r="Y1461" s="239"/>
      <c r="Z1461" s="239"/>
      <c r="AA1461" s="239"/>
      <c r="AB1461" s="188"/>
    </row>
    <row r="1462" spans="1:28" s="210" customFormat="1" ht="12.75">
      <c r="A1462" s="241"/>
      <c r="B1462" s="239"/>
      <c r="C1462" s="239"/>
      <c r="D1462" s="239"/>
      <c r="E1462" s="239"/>
      <c r="F1462" s="138"/>
      <c r="G1462" s="138"/>
      <c r="H1462" s="138"/>
      <c r="I1462" s="138"/>
      <c r="J1462" s="138"/>
      <c r="K1462" s="138"/>
      <c r="L1462" s="138"/>
      <c r="M1462" s="138"/>
      <c r="N1462" s="138"/>
      <c r="O1462" s="138"/>
      <c r="P1462" s="239"/>
      <c r="Q1462" s="239"/>
      <c r="R1462" s="239"/>
      <c r="S1462" s="240"/>
      <c r="T1462" s="239"/>
      <c r="U1462" s="239"/>
      <c r="V1462" s="239"/>
      <c r="W1462" s="239"/>
      <c r="X1462" s="239"/>
      <c r="Y1462" s="239"/>
      <c r="Z1462" s="239"/>
      <c r="AA1462" s="239"/>
      <c r="AB1462" s="188"/>
    </row>
    <row r="1463" spans="1:28" s="210" customFormat="1" ht="12.75">
      <c r="A1463" s="241"/>
      <c r="B1463" s="239"/>
      <c r="C1463" s="239"/>
      <c r="D1463" s="239"/>
      <c r="E1463" s="239"/>
      <c r="F1463" s="138"/>
      <c r="G1463" s="138"/>
      <c r="H1463" s="138"/>
      <c r="I1463" s="138"/>
      <c r="J1463" s="138"/>
      <c r="K1463" s="138"/>
      <c r="L1463" s="138"/>
      <c r="M1463" s="138"/>
      <c r="N1463" s="138"/>
      <c r="O1463" s="138"/>
      <c r="P1463" s="239"/>
      <c r="Q1463" s="239"/>
      <c r="R1463" s="239"/>
      <c r="S1463" s="240"/>
      <c r="T1463" s="239"/>
      <c r="U1463" s="239"/>
      <c r="V1463" s="239"/>
      <c r="W1463" s="239"/>
      <c r="X1463" s="239"/>
      <c r="Y1463" s="239"/>
      <c r="Z1463" s="239"/>
      <c r="AA1463" s="239"/>
      <c r="AB1463" s="188"/>
    </row>
    <row r="1464" spans="1:28" s="210" customFormat="1" ht="12.75">
      <c r="A1464" s="241"/>
      <c r="B1464" s="239"/>
      <c r="C1464" s="239"/>
      <c r="D1464" s="239"/>
      <c r="E1464" s="239"/>
      <c r="F1464" s="138"/>
      <c r="G1464" s="138"/>
      <c r="H1464" s="138"/>
      <c r="I1464" s="138"/>
      <c r="J1464" s="138"/>
      <c r="K1464" s="138"/>
      <c r="L1464" s="138"/>
      <c r="M1464" s="138"/>
      <c r="N1464" s="138"/>
      <c r="O1464" s="138"/>
      <c r="P1464" s="239"/>
      <c r="Q1464" s="239"/>
      <c r="R1464" s="239"/>
      <c r="S1464" s="240"/>
      <c r="T1464" s="239"/>
      <c r="U1464" s="239"/>
      <c r="V1464" s="239"/>
      <c r="W1464" s="239"/>
      <c r="X1464" s="239"/>
      <c r="Y1464" s="239"/>
      <c r="Z1464" s="239"/>
      <c r="AA1464" s="239"/>
      <c r="AB1464" s="188"/>
    </row>
    <row r="1465" spans="1:28" s="210" customFormat="1" ht="12.75">
      <c r="A1465" s="241"/>
      <c r="B1465" s="239"/>
      <c r="C1465" s="239"/>
      <c r="D1465" s="239"/>
      <c r="E1465" s="239"/>
      <c r="F1465" s="138"/>
      <c r="G1465" s="138"/>
      <c r="H1465" s="138"/>
      <c r="I1465" s="138"/>
      <c r="J1465" s="138"/>
      <c r="K1465" s="138"/>
      <c r="L1465" s="138"/>
      <c r="M1465" s="138"/>
      <c r="N1465" s="138"/>
      <c r="O1465" s="138"/>
      <c r="P1465" s="239"/>
      <c r="Q1465" s="239"/>
      <c r="R1465" s="239"/>
      <c r="S1465" s="240"/>
      <c r="T1465" s="239"/>
      <c r="U1465" s="239"/>
      <c r="V1465" s="239"/>
      <c r="W1465" s="239"/>
      <c r="X1465" s="239"/>
      <c r="Y1465" s="239"/>
      <c r="Z1465" s="239"/>
      <c r="AA1465" s="239"/>
      <c r="AB1465" s="188"/>
    </row>
    <row r="1466" spans="1:28" s="210" customFormat="1" ht="12.75">
      <c r="A1466" s="241"/>
      <c r="B1466" s="239"/>
      <c r="C1466" s="239"/>
      <c r="D1466" s="239"/>
      <c r="E1466" s="239"/>
      <c r="F1466" s="138"/>
      <c r="G1466" s="138"/>
      <c r="H1466" s="138"/>
      <c r="I1466" s="138"/>
      <c r="J1466" s="138"/>
      <c r="K1466" s="138"/>
      <c r="L1466" s="138"/>
      <c r="M1466" s="138"/>
      <c r="N1466" s="138"/>
      <c r="O1466" s="138"/>
      <c r="P1466" s="239"/>
      <c r="Q1466" s="239"/>
      <c r="R1466" s="239"/>
      <c r="S1466" s="240"/>
      <c r="T1466" s="239"/>
      <c r="U1466" s="239"/>
      <c r="V1466" s="239"/>
      <c r="W1466" s="239"/>
      <c r="X1466" s="239"/>
      <c r="Y1466" s="239"/>
      <c r="Z1466" s="239"/>
      <c r="AA1466" s="239"/>
      <c r="AB1466" s="188"/>
    </row>
    <row r="1467" spans="1:28" s="210" customFormat="1" ht="12.75">
      <c r="A1467" s="241"/>
      <c r="B1467" s="239"/>
      <c r="C1467" s="239"/>
      <c r="D1467" s="239"/>
      <c r="E1467" s="239"/>
      <c r="F1467" s="138"/>
      <c r="G1467" s="138"/>
      <c r="H1467" s="138"/>
      <c r="I1467" s="138"/>
      <c r="J1467" s="138"/>
      <c r="K1467" s="138"/>
      <c r="L1467" s="138"/>
      <c r="M1467" s="138"/>
      <c r="N1467" s="138"/>
      <c r="O1467" s="138"/>
      <c r="P1467" s="239"/>
      <c r="Q1467" s="239"/>
      <c r="R1467" s="239"/>
      <c r="S1467" s="240"/>
      <c r="T1467" s="239"/>
      <c r="U1467" s="239"/>
      <c r="V1467" s="239"/>
      <c r="W1467" s="239"/>
      <c r="X1467" s="239"/>
      <c r="Y1467" s="239"/>
      <c r="Z1467" s="239"/>
      <c r="AA1467" s="239"/>
      <c r="AB1467" s="188"/>
    </row>
    <row r="1468" spans="1:28" s="210" customFormat="1" ht="12.75">
      <c r="A1468" s="241"/>
      <c r="B1468" s="239"/>
      <c r="C1468" s="239"/>
      <c r="D1468" s="239"/>
      <c r="E1468" s="239"/>
      <c r="F1468" s="138"/>
      <c r="G1468" s="138"/>
      <c r="H1468" s="138"/>
      <c r="I1468" s="138"/>
      <c r="J1468" s="138"/>
      <c r="K1468" s="138"/>
      <c r="L1468" s="138"/>
      <c r="M1468" s="138"/>
      <c r="N1468" s="138"/>
      <c r="O1468" s="138"/>
      <c r="P1468" s="239"/>
      <c r="Q1468" s="239"/>
      <c r="R1468" s="239"/>
      <c r="S1468" s="240"/>
      <c r="T1468" s="239"/>
      <c r="U1468" s="239"/>
      <c r="V1468" s="239"/>
      <c r="W1468" s="239"/>
      <c r="X1468" s="239"/>
      <c r="Y1468" s="239"/>
      <c r="Z1468" s="239"/>
      <c r="AA1468" s="239"/>
      <c r="AB1468" s="188"/>
    </row>
    <row r="1469" spans="1:28" s="210" customFormat="1" ht="12.75">
      <c r="A1469" s="241"/>
      <c r="B1469" s="239"/>
      <c r="C1469" s="239"/>
      <c r="D1469" s="239"/>
      <c r="E1469" s="239"/>
      <c r="F1469" s="138"/>
      <c r="G1469" s="138"/>
      <c r="H1469" s="138"/>
      <c r="I1469" s="138"/>
      <c r="J1469" s="138"/>
      <c r="K1469" s="138"/>
      <c r="L1469" s="138"/>
      <c r="M1469" s="138"/>
      <c r="N1469" s="138"/>
      <c r="O1469" s="138"/>
      <c r="P1469" s="239"/>
      <c r="Q1469" s="239"/>
      <c r="R1469" s="239"/>
      <c r="S1469" s="240"/>
      <c r="T1469" s="239"/>
      <c r="U1469" s="239"/>
      <c r="V1469" s="239"/>
      <c r="W1469" s="239"/>
      <c r="X1469" s="239"/>
      <c r="Y1469" s="239"/>
      <c r="Z1469" s="239"/>
      <c r="AA1469" s="239"/>
      <c r="AB1469" s="188"/>
    </row>
    <row r="1470" spans="1:28" s="210" customFormat="1" ht="12.75">
      <c r="A1470" s="241"/>
      <c r="B1470" s="239"/>
      <c r="C1470" s="239"/>
      <c r="D1470" s="239"/>
      <c r="E1470" s="239"/>
      <c r="F1470" s="138"/>
      <c r="G1470" s="138"/>
      <c r="H1470" s="138"/>
      <c r="I1470" s="138"/>
      <c r="J1470" s="138"/>
      <c r="K1470" s="138"/>
      <c r="L1470" s="138"/>
      <c r="M1470" s="138"/>
      <c r="N1470" s="138"/>
      <c r="O1470" s="138"/>
      <c r="P1470" s="239"/>
      <c r="Q1470" s="239"/>
      <c r="R1470" s="239"/>
      <c r="S1470" s="240"/>
      <c r="T1470" s="239"/>
      <c r="U1470" s="239"/>
      <c r="V1470" s="239"/>
      <c r="W1470" s="239"/>
      <c r="X1470" s="239"/>
      <c r="Y1470" s="239"/>
      <c r="Z1470" s="239"/>
      <c r="AA1470" s="239"/>
      <c r="AB1470" s="188"/>
    </row>
    <row r="1471" spans="1:28" s="210" customFormat="1" ht="12.75">
      <c r="A1471" s="241"/>
      <c r="B1471" s="239"/>
      <c r="C1471" s="239"/>
      <c r="D1471" s="239"/>
      <c r="E1471" s="239"/>
      <c r="F1471" s="138"/>
      <c r="G1471" s="138"/>
      <c r="H1471" s="138"/>
      <c r="I1471" s="138"/>
      <c r="J1471" s="138"/>
      <c r="K1471" s="138"/>
      <c r="L1471" s="138"/>
      <c r="M1471" s="138"/>
      <c r="N1471" s="138"/>
      <c r="O1471" s="138"/>
      <c r="P1471" s="239"/>
      <c r="Q1471" s="239"/>
      <c r="R1471" s="239"/>
      <c r="S1471" s="240"/>
      <c r="T1471" s="239"/>
      <c r="U1471" s="239"/>
      <c r="V1471" s="239"/>
      <c r="W1471" s="239"/>
      <c r="X1471" s="239"/>
      <c r="Y1471" s="239"/>
      <c r="Z1471" s="239"/>
      <c r="AA1471" s="239"/>
      <c r="AB1471" s="188"/>
    </row>
    <row r="1472" spans="1:28" s="210" customFormat="1" ht="12.75">
      <c r="A1472" s="241"/>
      <c r="B1472" s="239"/>
      <c r="C1472" s="239"/>
      <c r="D1472" s="239"/>
      <c r="E1472" s="239"/>
      <c r="F1472" s="138"/>
      <c r="G1472" s="138"/>
      <c r="H1472" s="138"/>
      <c r="I1472" s="138"/>
      <c r="J1472" s="138"/>
      <c r="K1472" s="138"/>
      <c r="L1472" s="138"/>
      <c r="M1472" s="138"/>
      <c r="N1472" s="138"/>
      <c r="O1472" s="138"/>
      <c r="P1472" s="239"/>
      <c r="Q1472" s="239"/>
      <c r="R1472" s="239"/>
      <c r="S1472" s="240"/>
      <c r="T1472" s="239"/>
      <c r="U1472" s="239"/>
      <c r="V1472" s="239"/>
      <c r="W1472" s="239"/>
      <c r="X1472" s="239"/>
      <c r="Y1472" s="239"/>
      <c r="Z1472" s="239"/>
      <c r="AA1472" s="239"/>
      <c r="AB1472" s="188"/>
    </row>
    <row r="1473" spans="1:28" s="210" customFormat="1" ht="12.75">
      <c r="A1473" s="241"/>
      <c r="B1473" s="239"/>
      <c r="C1473" s="239"/>
      <c r="D1473" s="239"/>
      <c r="E1473" s="239"/>
      <c r="F1473" s="138"/>
      <c r="G1473" s="138"/>
      <c r="H1473" s="138"/>
      <c r="I1473" s="138"/>
      <c r="J1473" s="138"/>
      <c r="K1473" s="138"/>
      <c r="L1473" s="138"/>
      <c r="M1473" s="138"/>
      <c r="N1473" s="138"/>
      <c r="O1473" s="138"/>
      <c r="P1473" s="239"/>
      <c r="Q1473" s="239"/>
      <c r="R1473" s="239"/>
      <c r="S1473" s="240"/>
      <c r="T1473" s="239"/>
      <c r="U1473" s="239"/>
      <c r="V1473" s="239"/>
      <c r="W1473" s="239"/>
      <c r="X1473" s="239"/>
      <c r="Y1473" s="239"/>
      <c r="Z1473" s="239"/>
      <c r="AA1473" s="239"/>
      <c r="AB1473" s="188"/>
    </row>
    <row r="1474" spans="1:28" s="210" customFormat="1" ht="12.75">
      <c r="A1474" s="241"/>
      <c r="B1474" s="239"/>
      <c r="C1474" s="239"/>
      <c r="D1474" s="239"/>
      <c r="E1474" s="239"/>
      <c r="F1474" s="138"/>
      <c r="G1474" s="138"/>
      <c r="H1474" s="138"/>
      <c r="I1474" s="138"/>
      <c r="J1474" s="138"/>
      <c r="K1474" s="138"/>
      <c r="L1474" s="138"/>
      <c r="M1474" s="138"/>
      <c r="N1474" s="138"/>
      <c r="O1474" s="138"/>
      <c r="P1474" s="239"/>
      <c r="Q1474" s="239"/>
      <c r="R1474" s="239"/>
      <c r="S1474" s="240"/>
      <c r="T1474" s="239"/>
      <c r="U1474" s="239"/>
      <c r="V1474" s="239"/>
      <c r="W1474" s="239"/>
      <c r="X1474" s="239"/>
      <c r="Y1474" s="239"/>
      <c r="Z1474" s="239"/>
      <c r="AA1474" s="239"/>
      <c r="AB1474" s="188"/>
    </row>
    <row r="1475" spans="1:28" s="210" customFormat="1" ht="12.75">
      <c r="A1475" s="241"/>
      <c r="B1475" s="239"/>
      <c r="C1475" s="239"/>
      <c r="D1475" s="239"/>
      <c r="E1475" s="239"/>
      <c r="F1475" s="138"/>
      <c r="G1475" s="138"/>
      <c r="H1475" s="138"/>
      <c r="I1475" s="138"/>
      <c r="J1475" s="138"/>
      <c r="K1475" s="138"/>
      <c r="L1475" s="138"/>
      <c r="M1475" s="138"/>
      <c r="N1475" s="138"/>
      <c r="O1475" s="138"/>
      <c r="P1475" s="239"/>
      <c r="Q1475" s="239"/>
      <c r="R1475" s="239"/>
      <c r="S1475" s="240"/>
      <c r="T1475" s="239"/>
      <c r="U1475" s="239"/>
      <c r="V1475" s="239"/>
      <c r="W1475" s="239"/>
      <c r="X1475" s="239"/>
      <c r="Y1475" s="239"/>
      <c r="Z1475" s="239"/>
      <c r="AA1475" s="239"/>
      <c r="AB1475" s="188"/>
    </row>
    <row r="1476" spans="1:28" s="210" customFormat="1" ht="12.75">
      <c r="A1476" s="241"/>
      <c r="B1476" s="239"/>
      <c r="C1476" s="239"/>
      <c r="D1476" s="239"/>
      <c r="E1476" s="239"/>
      <c r="F1476" s="138"/>
      <c r="G1476" s="138"/>
      <c r="H1476" s="138"/>
      <c r="I1476" s="138"/>
      <c r="J1476" s="138"/>
      <c r="K1476" s="138"/>
      <c r="L1476" s="138"/>
      <c r="M1476" s="138"/>
      <c r="N1476" s="138"/>
      <c r="O1476" s="138"/>
      <c r="P1476" s="239"/>
      <c r="Q1476" s="239"/>
      <c r="R1476" s="239"/>
      <c r="S1476" s="240"/>
      <c r="T1476" s="239"/>
      <c r="U1476" s="239"/>
      <c r="V1476" s="239"/>
      <c r="W1476" s="239"/>
      <c r="X1476" s="239"/>
      <c r="Y1476" s="239"/>
      <c r="Z1476" s="239"/>
      <c r="AA1476" s="239"/>
      <c r="AB1476" s="188"/>
    </row>
    <row r="1477" spans="1:28" s="210" customFormat="1" ht="12.75">
      <c r="A1477" s="241"/>
      <c r="B1477" s="239"/>
      <c r="C1477" s="239"/>
      <c r="D1477" s="239"/>
      <c r="E1477" s="239"/>
      <c r="F1477" s="138"/>
      <c r="G1477" s="138"/>
      <c r="H1477" s="138"/>
      <c r="I1477" s="138"/>
      <c r="J1477" s="138"/>
      <c r="K1477" s="138"/>
      <c r="L1477" s="138"/>
      <c r="M1477" s="138"/>
      <c r="N1477" s="138"/>
      <c r="O1477" s="138"/>
      <c r="P1477" s="239"/>
      <c r="Q1477" s="239"/>
      <c r="R1477" s="239"/>
      <c r="S1477" s="240"/>
      <c r="T1477" s="239"/>
      <c r="U1477" s="239"/>
      <c r="V1477" s="239"/>
      <c r="W1477" s="239"/>
      <c r="X1477" s="239"/>
      <c r="Y1477" s="239"/>
      <c r="Z1477" s="239"/>
      <c r="AA1477" s="239"/>
      <c r="AB1477" s="188"/>
    </row>
    <row r="1478" spans="1:28" s="210" customFormat="1" ht="12.75">
      <c r="A1478" s="241"/>
      <c r="B1478" s="239"/>
      <c r="C1478" s="239"/>
      <c r="D1478" s="239"/>
      <c r="E1478" s="239"/>
      <c r="F1478" s="138"/>
      <c r="G1478" s="138"/>
      <c r="H1478" s="138"/>
      <c r="I1478" s="138"/>
      <c r="J1478" s="138"/>
      <c r="K1478" s="138"/>
      <c r="L1478" s="138"/>
      <c r="M1478" s="138"/>
      <c r="N1478" s="138"/>
      <c r="O1478" s="138"/>
      <c r="P1478" s="239"/>
      <c r="Q1478" s="239"/>
      <c r="R1478" s="239"/>
      <c r="S1478" s="240"/>
      <c r="T1478" s="239"/>
      <c r="U1478" s="239"/>
      <c r="V1478" s="239"/>
      <c r="W1478" s="239"/>
      <c r="X1478" s="239"/>
      <c r="Y1478" s="239"/>
      <c r="Z1478" s="239"/>
      <c r="AA1478" s="239"/>
      <c r="AB1478" s="188"/>
    </row>
    <row r="1479" spans="1:28" s="210" customFormat="1" ht="12.75">
      <c r="A1479" s="241"/>
      <c r="B1479" s="239"/>
      <c r="C1479" s="239"/>
      <c r="D1479" s="239"/>
      <c r="E1479" s="239"/>
      <c r="F1479" s="138"/>
      <c r="G1479" s="138"/>
      <c r="H1479" s="138"/>
      <c r="I1479" s="138"/>
      <c r="J1479" s="138"/>
      <c r="K1479" s="138"/>
      <c r="L1479" s="138"/>
      <c r="M1479" s="138"/>
      <c r="N1479" s="138"/>
      <c r="O1479" s="138"/>
      <c r="P1479" s="239"/>
      <c r="Q1479" s="239"/>
      <c r="R1479" s="239"/>
      <c r="S1479" s="240"/>
      <c r="T1479" s="239"/>
      <c r="U1479" s="239"/>
      <c r="V1479" s="239"/>
      <c r="W1479" s="239"/>
      <c r="X1479" s="239"/>
      <c r="Y1479" s="239"/>
      <c r="Z1479" s="239"/>
      <c r="AA1479" s="239"/>
      <c r="AB1479" s="188"/>
    </row>
    <row r="1480" spans="1:28" s="210" customFormat="1" ht="12.75">
      <c r="A1480" s="241"/>
      <c r="B1480" s="239"/>
      <c r="C1480" s="239"/>
      <c r="D1480" s="239"/>
      <c r="E1480" s="239"/>
      <c r="F1480" s="138"/>
      <c r="G1480" s="138"/>
      <c r="H1480" s="138"/>
      <c r="I1480" s="138"/>
      <c r="J1480" s="138"/>
      <c r="K1480" s="138"/>
      <c r="L1480" s="138"/>
      <c r="M1480" s="138"/>
      <c r="N1480" s="138"/>
      <c r="O1480" s="138"/>
      <c r="P1480" s="239"/>
      <c r="Q1480" s="239"/>
      <c r="R1480" s="239"/>
      <c r="S1480" s="240"/>
      <c r="T1480" s="239"/>
      <c r="U1480" s="239"/>
      <c r="V1480" s="239"/>
      <c r="W1480" s="239"/>
      <c r="X1480" s="239"/>
      <c r="Y1480" s="239"/>
      <c r="Z1480" s="239"/>
      <c r="AA1480" s="239"/>
      <c r="AB1480" s="188"/>
    </row>
    <row r="1481" spans="1:28" s="210" customFormat="1" ht="12.75">
      <c r="A1481" s="241"/>
      <c r="B1481" s="239"/>
      <c r="C1481" s="239"/>
      <c r="D1481" s="239"/>
      <c r="E1481" s="239"/>
      <c r="F1481" s="138"/>
      <c r="G1481" s="138"/>
      <c r="H1481" s="138"/>
      <c r="I1481" s="138"/>
      <c r="J1481" s="138"/>
      <c r="K1481" s="138"/>
      <c r="L1481" s="138"/>
      <c r="M1481" s="138"/>
      <c r="N1481" s="138"/>
      <c r="O1481" s="138"/>
      <c r="P1481" s="239"/>
      <c r="Q1481" s="239"/>
      <c r="R1481" s="239"/>
      <c r="S1481" s="240"/>
      <c r="T1481" s="239"/>
      <c r="U1481" s="239"/>
      <c r="V1481" s="239"/>
      <c r="W1481" s="239"/>
      <c r="X1481" s="239"/>
      <c r="Y1481" s="239"/>
      <c r="Z1481" s="239"/>
      <c r="AA1481" s="239"/>
      <c r="AB1481" s="188"/>
    </row>
    <row r="1482" spans="1:28" s="210" customFormat="1" ht="12.75">
      <c r="A1482" s="241"/>
      <c r="B1482" s="239"/>
      <c r="C1482" s="239"/>
      <c r="D1482" s="239"/>
      <c r="E1482" s="239"/>
      <c r="F1482" s="138"/>
      <c r="G1482" s="138"/>
      <c r="H1482" s="138"/>
      <c r="I1482" s="138"/>
      <c r="J1482" s="138"/>
      <c r="K1482" s="138"/>
      <c r="L1482" s="138"/>
      <c r="M1482" s="138"/>
      <c r="N1482" s="138"/>
      <c r="O1482" s="138"/>
      <c r="P1482" s="239"/>
      <c r="Q1482" s="239"/>
      <c r="R1482" s="239"/>
      <c r="S1482" s="240"/>
      <c r="T1482" s="239"/>
      <c r="U1482" s="239"/>
      <c r="V1482" s="239"/>
      <c r="W1482" s="239"/>
      <c r="X1482" s="239"/>
      <c r="Y1482" s="239"/>
      <c r="Z1482" s="239"/>
      <c r="AA1482" s="239"/>
      <c r="AB1482" s="188"/>
    </row>
    <row r="1483" spans="1:28" s="210" customFormat="1" ht="12.75">
      <c r="A1483" s="241"/>
      <c r="B1483" s="239"/>
      <c r="C1483" s="239"/>
      <c r="D1483" s="239"/>
      <c r="E1483" s="239"/>
      <c r="F1483" s="138"/>
      <c r="G1483" s="138"/>
      <c r="H1483" s="138"/>
      <c r="I1483" s="138"/>
      <c r="J1483" s="138"/>
      <c r="K1483" s="138"/>
      <c r="L1483" s="138"/>
      <c r="M1483" s="138"/>
      <c r="N1483" s="138"/>
      <c r="O1483" s="138"/>
      <c r="P1483" s="239"/>
      <c r="Q1483" s="239"/>
      <c r="R1483" s="239"/>
      <c r="S1483" s="240"/>
      <c r="T1483" s="239"/>
      <c r="U1483" s="239"/>
      <c r="V1483" s="239"/>
      <c r="W1483" s="239"/>
      <c r="X1483" s="239"/>
      <c r="Y1483" s="239"/>
      <c r="Z1483" s="239"/>
      <c r="AA1483" s="239"/>
      <c r="AB1483" s="188"/>
    </row>
    <row r="1484" spans="1:28" s="210" customFormat="1" ht="12.75">
      <c r="A1484" s="241"/>
      <c r="B1484" s="239"/>
      <c r="C1484" s="239"/>
      <c r="D1484" s="239"/>
      <c r="E1484" s="239"/>
      <c r="F1484" s="138"/>
      <c r="G1484" s="138"/>
      <c r="H1484" s="138"/>
      <c r="I1484" s="138"/>
      <c r="J1484" s="138"/>
      <c r="K1484" s="138"/>
      <c r="L1484" s="138"/>
      <c r="M1484" s="138"/>
      <c r="N1484" s="138"/>
      <c r="O1484" s="138"/>
      <c r="P1484" s="239"/>
      <c r="Q1484" s="239"/>
      <c r="R1484" s="239"/>
      <c r="S1484" s="240"/>
      <c r="T1484" s="239"/>
      <c r="U1484" s="239"/>
      <c r="V1484" s="239"/>
      <c r="W1484" s="239"/>
      <c r="X1484" s="239"/>
      <c r="Y1484" s="239"/>
      <c r="Z1484" s="239"/>
      <c r="AA1484" s="239"/>
      <c r="AB1484" s="188"/>
    </row>
    <row r="1485" spans="1:28" s="210" customFormat="1" ht="12.75">
      <c r="A1485" s="241"/>
      <c r="B1485" s="239"/>
      <c r="C1485" s="239"/>
      <c r="D1485" s="239"/>
      <c r="E1485" s="239"/>
      <c r="F1485" s="138"/>
      <c r="G1485" s="138"/>
      <c r="H1485" s="138"/>
      <c r="I1485" s="138"/>
      <c r="J1485" s="138"/>
      <c r="K1485" s="138"/>
      <c r="L1485" s="138"/>
      <c r="M1485" s="138"/>
      <c r="N1485" s="138"/>
      <c r="O1485" s="138"/>
      <c r="P1485" s="239"/>
      <c r="Q1485" s="239"/>
      <c r="R1485" s="239"/>
      <c r="S1485" s="240"/>
      <c r="T1485" s="239"/>
      <c r="U1485" s="239"/>
      <c r="V1485" s="239"/>
      <c r="W1485" s="239"/>
      <c r="X1485" s="239"/>
      <c r="Y1485" s="239"/>
      <c r="Z1485" s="239"/>
      <c r="AA1485" s="239"/>
      <c r="AB1485" s="188"/>
    </row>
    <row r="1486" spans="1:28" s="210" customFormat="1" ht="12.75">
      <c r="A1486" s="241"/>
      <c r="B1486" s="239"/>
      <c r="C1486" s="239"/>
      <c r="D1486" s="239"/>
      <c r="E1486" s="239"/>
      <c r="F1486" s="138"/>
      <c r="G1486" s="138"/>
      <c r="H1486" s="138"/>
      <c r="I1486" s="138"/>
      <c r="J1486" s="138"/>
      <c r="K1486" s="138"/>
      <c r="L1486" s="138"/>
      <c r="M1486" s="138"/>
      <c r="N1486" s="138"/>
      <c r="O1486" s="138"/>
      <c r="P1486" s="239"/>
      <c r="Q1486" s="239"/>
      <c r="R1486" s="239"/>
      <c r="S1486" s="240"/>
      <c r="T1486" s="239"/>
      <c r="U1486" s="239"/>
      <c r="V1486" s="239"/>
      <c r="W1486" s="239"/>
      <c r="X1486" s="239"/>
      <c r="Y1486" s="239"/>
      <c r="Z1486" s="239"/>
      <c r="AA1486" s="239"/>
      <c r="AB1486" s="188"/>
    </row>
    <row r="1487" spans="1:28" s="210" customFormat="1" ht="12.75">
      <c r="A1487" s="241"/>
      <c r="B1487" s="239"/>
      <c r="C1487" s="239"/>
      <c r="D1487" s="239"/>
      <c r="E1487" s="239"/>
      <c r="F1487" s="138"/>
      <c r="G1487" s="138"/>
      <c r="H1487" s="138"/>
      <c r="I1487" s="138"/>
      <c r="J1487" s="138"/>
      <c r="K1487" s="138"/>
      <c r="L1487" s="138"/>
      <c r="M1487" s="138"/>
      <c r="N1487" s="138"/>
      <c r="O1487" s="138"/>
      <c r="P1487" s="239"/>
      <c r="Q1487" s="239"/>
      <c r="R1487" s="239"/>
      <c r="S1487" s="240"/>
      <c r="T1487" s="239"/>
      <c r="U1487" s="239"/>
      <c r="V1487" s="239"/>
      <c r="W1487" s="239"/>
      <c r="X1487" s="239"/>
      <c r="Y1487" s="239"/>
      <c r="Z1487" s="239"/>
      <c r="AA1487" s="239"/>
      <c r="AB1487" s="188"/>
    </row>
    <row r="1488" spans="1:28" s="210" customFormat="1" ht="12.75">
      <c r="A1488" s="241"/>
      <c r="B1488" s="239"/>
      <c r="C1488" s="239"/>
      <c r="D1488" s="239"/>
      <c r="E1488" s="239"/>
      <c r="F1488" s="138"/>
      <c r="G1488" s="138"/>
      <c r="H1488" s="138"/>
      <c r="I1488" s="138"/>
      <c r="J1488" s="138"/>
      <c r="K1488" s="138"/>
      <c r="L1488" s="138"/>
      <c r="M1488" s="138"/>
      <c r="N1488" s="138"/>
      <c r="O1488" s="138"/>
      <c r="P1488" s="239"/>
      <c r="Q1488" s="239"/>
      <c r="R1488" s="239"/>
      <c r="S1488" s="240"/>
      <c r="T1488" s="239"/>
      <c r="U1488" s="239"/>
      <c r="V1488" s="239"/>
      <c r="W1488" s="239"/>
      <c r="X1488" s="239"/>
      <c r="Y1488" s="239"/>
      <c r="Z1488" s="239"/>
      <c r="AA1488" s="239"/>
      <c r="AB1488" s="188"/>
    </row>
    <row r="1489" spans="1:28" s="210" customFormat="1" ht="12.75">
      <c r="A1489" s="241"/>
      <c r="B1489" s="239"/>
      <c r="C1489" s="239"/>
      <c r="D1489" s="239"/>
      <c r="E1489" s="239"/>
      <c r="F1489" s="138"/>
      <c r="G1489" s="138"/>
      <c r="H1489" s="138"/>
      <c r="I1489" s="138"/>
      <c r="J1489" s="138"/>
      <c r="K1489" s="138"/>
      <c r="L1489" s="138"/>
      <c r="M1489" s="138"/>
      <c r="N1489" s="138"/>
      <c r="O1489" s="138"/>
      <c r="P1489" s="239"/>
      <c r="Q1489" s="239"/>
      <c r="R1489" s="239"/>
      <c r="S1489" s="240"/>
      <c r="T1489" s="239"/>
      <c r="U1489" s="239"/>
      <c r="V1489" s="239"/>
      <c r="W1489" s="239"/>
      <c r="X1489" s="239"/>
      <c r="Y1489" s="239"/>
      <c r="Z1489" s="239"/>
      <c r="AA1489" s="239"/>
      <c r="AB1489" s="188"/>
    </row>
    <row r="1490" spans="1:28" s="210" customFormat="1" ht="12.75">
      <c r="A1490" s="241"/>
      <c r="B1490" s="239"/>
      <c r="C1490" s="239"/>
      <c r="D1490" s="239"/>
      <c r="E1490" s="239"/>
      <c r="F1490" s="138"/>
      <c r="G1490" s="138"/>
      <c r="H1490" s="138"/>
      <c r="I1490" s="138"/>
      <c r="J1490" s="138"/>
      <c r="K1490" s="138"/>
      <c r="L1490" s="138"/>
      <c r="M1490" s="138"/>
      <c r="N1490" s="138"/>
      <c r="O1490" s="138"/>
      <c r="P1490" s="239"/>
      <c r="Q1490" s="239"/>
      <c r="R1490" s="239"/>
      <c r="S1490" s="240"/>
      <c r="T1490" s="239"/>
      <c r="U1490" s="239"/>
      <c r="V1490" s="239"/>
      <c r="W1490" s="239"/>
      <c r="X1490" s="239"/>
      <c r="Y1490" s="239"/>
      <c r="Z1490" s="239"/>
      <c r="AA1490" s="239"/>
      <c r="AB1490" s="188"/>
    </row>
    <row r="1491" spans="1:28" s="210" customFormat="1" ht="12.75">
      <c r="A1491" s="241"/>
      <c r="B1491" s="239"/>
      <c r="C1491" s="239"/>
      <c r="D1491" s="239"/>
      <c r="E1491" s="239"/>
      <c r="F1491" s="138"/>
      <c r="G1491" s="138"/>
      <c r="H1491" s="138"/>
      <c r="I1491" s="138"/>
      <c r="J1491" s="138"/>
      <c r="K1491" s="138"/>
      <c r="L1491" s="138"/>
      <c r="M1491" s="138"/>
      <c r="N1491" s="138"/>
      <c r="O1491" s="138"/>
      <c r="P1491" s="239"/>
      <c r="Q1491" s="239"/>
      <c r="R1491" s="239"/>
      <c r="S1491" s="240"/>
      <c r="T1491" s="239"/>
      <c r="U1491" s="239"/>
      <c r="V1491" s="239"/>
      <c r="W1491" s="239"/>
      <c r="X1491" s="239"/>
      <c r="Y1491" s="239"/>
      <c r="Z1491" s="239"/>
      <c r="AA1491" s="239"/>
      <c r="AB1491" s="188"/>
    </row>
    <row r="1492" spans="1:28" s="210" customFormat="1" ht="12.75">
      <c r="A1492" s="241"/>
      <c r="B1492" s="239"/>
      <c r="C1492" s="239"/>
      <c r="D1492" s="239"/>
      <c r="E1492" s="239"/>
      <c r="F1492" s="138"/>
      <c r="G1492" s="138"/>
      <c r="H1492" s="138"/>
      <c r="I1492" s="138"/>
      <c r="J1492" s="138"/>
      <c r="K1492" s="138"/>
      <c r="L1492" s="138"/>
      <c r="M1492" s="138"/>
      <c r="N1492" s="138"/>
      <c r="O1492" s="138"/>
      <c r="P1492" s="239"/>
      <c r="Q1492" s="239"/>
      <c r="R1492" s="239"/>
      <c r="S1492" s="240"/>
      <c r="T1492" s="239"/>
      <c r="U1492" s="239"/>
      <c r="V1492" s="239"/>
      <c r="W1492" s="239"/>
      <c r="X1492" s="239"/>
      <c r="Y1492" s="239"/>
      <c r="Z1492" s="239"/>
      <c r="AA1492" s="239"/>
      <c r="AB1492" s="188"/>
    </row>
    <row r="1493" spans="1:28" s="210" customFormat="1" ht="12.75">
      <c r="A1493" s="241"/>
      <c r="B1493" s="239"/>
      <c r="C1493" s="239"/>
      <c r="D1493" s="239"/>
      <c r="E1493" s="239"/>
      <c r="F1493" s="138"/>
      <c r="G1493" s="138"/>
      <c r="H1493" s="138"/>
      <c r="I1493" s="138"/>
      <c r="J1493" s="138"/>
      <c r="K1493" s="138"/>
      <c r="L1493" s="138"/>
      <c r="M1493" s="138"/>
      <c r="N1493" s="138"/>
      <c r="O1493" s="138"/>
      <c r="P1493" s="239"/>
      <c r="Q1493" s="239"/>
      <c r="R1493" s="239"/>
      <c r="S1493" s="240"/>
      <c r="T1493" s="239"/>
      <c r="U1493" s="239"/>
      <c r="V1493" s="239"/>
      <c r="W1493" s="239"/>
      <c r="X1493" s="239"/>
      <c r="Y1493" s="239"/>
      <c r="Z1493" s="239"/>
      <c r="AA1493" s="239"/>
      <c r="AB1493" s="188"/>
    </row>
    <row r="1494" spans="1:28" s="210" customFormat="1" ht="12.75">
      <c r="A1494" s="241"/>
      <c r="B1494" s="239"/>
      <c r="C1494" s="239"/>
      <c r="D1494" s="239"/>
      <c r="E1494" s="239"/>
      <c r="F1494" s="138"/>
      <c r="G1494" s="138"/>
      <c r="H1494" s="138"/>
      <c r="I1494" s="138"/>
      <c r="J1494" s="138"/>
      <c r="K1494" s="138"/>
      <c r="L1494" s="138"/>
      <c r="M1494" s="138"/>
      <c r="N1494" s="138"/>
      <c r="O1494" s="138"/>
      <c r="P1494" s="239"/>
      <c r="Q1494" s="239"/>
      <c r="R1494" s="239"/>
      <c r="S1494" s="240"/>
      <c r="T1494" s="239"/>
      <c r="U1494" s="239"/>
      <c r="V1494" s="239"/>
      <c r="W1494" s="239"/>
      <c r="X1494" s="239"/>
      <c r="Y1494" s="239"/>
      <c r="Z1494" s="239"/>
      <c r="AA1494" s="239"/>
      <c r="AB1494" s="188"/>
    </row>
    <row r="1495" spans="1:28" s="210" customFormat="1" ht="12.75">
      <c r="A1495" s="241"/>
      <c r="B1495" s="239"/>
      <c r="C1495" s="239"/>
      <c r="D1495" s="239"/>
      <c r="E1495" s="239"/>
      <c r="F1495" s="138"/>
      <c r="G1495" s="138"/>
      <c r="H1495" s="138"/>
      <c r="I1495" s="138"/>
      <c r="J1495" s="138"/>
      <c r="K1495" s="138"/>
      <c r="L1495" s="138"/>
      <c r="M1495" s="138"/>
      <c r="N1495" s="138"/>
      <c r="O1495" s="138"/>
      <c r="P1495" s="239"/>
      <c r="Q1495" s="239"/>
      <c r="R1495" s="239"/>
      <c r="S1495" s="240"/>
      <c r="T1495" s="239"/>
      <c r="U1495" s="239"/>
      <c r="V1495" s="239"/>
      <c r="W1495" s="239"/>
      <c r="X1495" s="239"/>
      <c r="Y1495" s="239"/>
      <c r="Z1495" s="239"/>
      <c r="AA1495" s="239"/>
      <c r="AB1495" s="188"/>
    </row>
    <row r="1496" spans="1:28" s="210" customFormat="1" ht="12.75">
      <c r="A1496" s="241"/>
      <c r="B1496" s="239"/>
      <c r="C1496" s="239"/>
      <c r="D1496" s="239"/>
      <c r="E1496" s="239"/>
      <c r="F1496" s="138"/>
      <c r="G1496" s="138"/>
      <c r="H1496" s="138"/>
      <c r="I1496" s="138"/>
      <c r="J1496" s="138"/>
      <c r="K1496" s="138"/>
      <c r="L1496" s="138"/>
      <c r="M1496" s="138"/>
      <c r="N1496" s="138"/>
      <c r="O1496" s="138"/>
      <c r="P1496" s="239"/>
      <c r="Q1496" s="239"/>
      <c r="R1496" s="239"/>
      <c r="S1496" s="240"/>
      <c r="T1496" s="239"/>
      <c r="U1496" s="239"/>
      <c r="V1496" s="239"/>
      <c r="W1496" s="239"/>
      <c r="X1496" s="239"/>
      <c r="Y1496" s="239"/>
      <c r="Z1496" s="239"/>
      <c r="AA1496" s="239"/>
      <c r="AB1496" s="188"/>
    </row>
    <row r="1497" spans="1:28" s="210" customFormat="1" ht="12.75">
      <c r="A1497" s="241"/>
      <c r="B1497" s="239"/>
      <c r="C1497" s="239"/>
      <c r="D1497" s="239"/>
      <c r="E1497" s="239"/>
      <c r="F1497" s="138"/>
      <c r="G1497" s="138"/>
      <c r="H1497" s="138"/>
      <c r="I1497" s="138"/>
      <c r="J1497" s="138"/>
      <c r="K1497" s="138"/>
      <c r="L1497" s="138"/>
      <c r="M1497" s="138"/>
      <c r="N1497" s="138"/>
      <c r="O1497" s="138"/>
      <c r="P1497" s="239"/>
      <c r="Q1497" s="239"/>
      <c r="R1497" s="239"/>
      <c r="S1497" s="240"/>
      <c r="T1497" s="239"/>
      <c r="U1497" s="239"/>
      <c r="V1497" s="239"/>
      <c r="W1497" s="239"/>
      <c r="X1497" s="239"/>
      <c r="Y1497" s="239"/>
      <c r="Z1497" s="239"/>
      <c r="AA1497" s="239"/>
      <c r="AB1497" s="188"/>
    </row>
    <row r="1498" spans="1:28" s="210" customFormat="1" ht="12.75">
      <c r="A1498" s="241"/>
      <c r="B1498" s="239"/>
      <c r="C1498" s="239"/>
      <c r="D1498" s="239"/>
      <c r="E1498" s="239"/>
      <c r="F1498" s="138"/>
      <c r="G1498" s="138"/>
      <c r="H1498" s="138"/>
      <c r="I1498" s="138"/>
      <c r="J1498" s="138"/>
      <c r="K1498" s="138"/>
      <c r="L1498" s="138"/>
      <c r="M1498" s="138"/>
      <c r="N1498" s="138"/>
      <c r="O1498" s="138"/>
      <c r="P1498" s="239"/>
      <c r="Q1498" s="239"/>
      <c r="R1498" s="239"/>
      <c r="S1498" s="240"/>
      <c r="T1498" s="239"/>
      <c r="U1498" s="239"/>
      <c r="V1498" s="239"/>
      <c r="W1498" s="239"/>
      <c r="X1498" s="239"/>
      <c r="Y1498" s="239"/>
      <c r="Z1498" s="239"/>
      <c r="AA1498" s="239"/>
      <c r="AB1498" s="188"/>
    </row>
    <row r="1499" spans="1:28" s="210" customFormat="1" ht="12.75">
      <c r="A1499" s="241"/>
      <c r="B1499" s="239"/>
      <c r="C1499" s="239"/>
      <c r="D1499" s="239"/>
      <c r="E1499" s="239"/>
      <c r="F1499" s="138"/>
      <c r="G1499" s="138"/>
      <c r="H1499" s="138"/>
      <c r="I1499" s="138"/>
      <c r="J1499" s="138"/>
      <c r="K1499" s="138"/>
      <c r="L1499" s="138"/>
      <c r="M1499" s="138"/>
      <c r="N1499" s="138"/>
      <c r="O1499" s="138"/>
      <c r="P1499" s="239"/>
      <c r="Q1499" s="239"/>
      <c r="R1499" s="239"/>
      <c r="S1499" s="240"/>
      <c r="T1499" s="239"/>
      <c r="U1499" s="239"/>
      <c r="V1499" s="239"/>
      <c r="W1499" s="239"/>
      <c r="X1499" s="239"/>
      <c r="Y1499" s="239"/>
      <c r="Z1499" s="239"/>
      <c r="AA1499" s="239"/>
      <c r="AB1499" s="188"/>
    </row>
    <row r="1500" spans="1:28" s="210" customFormat="1" ht="12.75">
      <c r="A1500" s="241"/>
      <c r="B1500" s="239"/>
      <c r="C1500" s="239"/>
      <c r="D1500" s="239"/>
      <c r="E1500" s="239"/>
      <c r="F1500" s="138"/>
      <c r="G1500" s="138"/>
      <c r="H1500" s="138"/>
      <c r="I1500" s="138"/>
      <c r="J1500" s="138"/>
      <c r="K1500" s="138"/>
      <c r="L1500" s="138"/>
      <c r="M1500" s="138"/>
      <c r="N1500" s="138"/>
      <c r="O1500" s="138"/>
      <c r="P1500" s="239"/>
      <c r="Q1500" s="239"/>
      <c r="R1500" s="239"/>
      <c r="S1500" s="240"/>
      <c r="T1500" s="239"/>
      <c r="U1500" s="239"/>
      <c r="V1500" s="239"/>
      <c r="W1500" s="239"/>
      <c r="X1500" s="239"/>
      <c r="Y1500" s="239"/>
      <c r="Z1500" s="239"/>
      <c r="AA1500" s="239"/>
      <c r="AB1500" s="188"/>
    </row>
    <row r="1501" spans="1:28" s="210" customFormat="1" ht="12.75">
      <c r="A1501" s="241"/>
      <c r="B1501" s="239"/>
      <c r="C1501" s="239"/>
      <c r="D1501" s="239"/>
      <c r="E1501" s="239"/>
      <c r="F1501" s="138"/>
      <c r="G1501" s="138"/>
      <c r="H1501" s="138"/>
      <c r="I1501" s="138"/>
      <c r="J1501" s="138"/>
      <c r="K1501" s="138"/>
      <c r="L1501" s="138"/>
      <c r="M1501" s="138"/>
      <c r="N1501" s="138"/>
      <c r="O1501" s="138"/>
      <c r="P1501" s="239"/>
      <c r="Q1501" s="239"/>
      <c r="R1501" s="239"/>
      <c r="S1501" s="240"/>
      <c r="T1501" s="239"/>
      <c r="U1501" s="239"/>
      <c r="V1501" s="239"/>
      <c r="W1501" s="239"/>
      <c r="X1501" s="239"/>
      <c r="Y1501" s="239"/>
      <c r="Z1501" s="239"/>
      <c r="AA1501" s="239"/>
      <c r="AB1501" s="188"/>
    </row>
    <row r="1502" spans="1:28" s="210" customFormat="1" ht="12.75">
      <c r="A1502" s="241"/>
      <c r="B1502" s="239"/>
      <c r="C1502" s="239"/>
      <c r="D1502" s="239"/>
      <c r="E1502" s="239"/>
      <c r="F1502" s="138"/>
      <c r="G1502" s="138"/>
      <c r="H1502" s="138"/>
      <c r="I1502" s="138"/>
      <c r="J1502" s="138"/>
      <c r="K1502" s="138"/>
      <c r="L1502" s="138"/>
      <c r="M1502" s="138"/>
      <c r="N1502" s="138"/>
      <c r="O1502" s="138"/>
      <c r="P1502" s="239"/>
      <c r="Q1502" s="239"/>
      <c r="R1502" s="239"/>
      <c r="S1502" s="240"/>
      <c r="T1502" s="239"/>
      <c r="U1502" s="239"/>
      <c r="V1502" s="239"/>
      <c r="W1502" s="239"/>
      <c r="X1502" s="239"/>
      <c r="Y1502" s="239"/>
      <c r="Z1502" s="239"/>
      <c r="AA1502" s="239"/>
      <c r="AB1502" s="188"/>
    </row>
    <row r="1503" spans="1:28" s="210" customFormat="1" ht="12.75">
      <c r="A1503" s="241"/>
      <c r="B1503" s="239"/>
      <c r="C1503" s="239"/>
      <c r="D1503" s="239"/>
      <c r="E1503" s="239"/>
      <c r="F1503" s="138"/>
      <c r="G1503" s="138"/>
      <c r="H1503" s="138"/>
      <c r="I1503" s="138"/>
      <c r="J1503" s="138"/>
      <c r="K1503" s="138"/>
      <c r="L1503" s="138"/>
      <c r="M1503" s="138"/>
      <c r="N1503" s="138"/>
      <c r="O1503" s="138"/>
      <c r="P1503" s="239"/>
      <c r="Q1503" s="239"/>
      <c r="R1503" s="239"/>
      <c r="S1503" s="240"/>
      <c r="T1503" s="239"/>
      <c r="U1503" s="239"/>
      <c r="V1503" s="239"/>
      <c r="W1503" s="239"/>
      <c r="X1503" s="239"/>
      <c r="Y1503" s="239"/>
      <c r="Z1503" s="239"/>
      <c r="AA1503" s="239"/>
      <c r="AB1503" s="188"/>
    </row>
    <row r="1504" spans="1:28" s="210" customFormat="1" ht="12.75">
      <c r="A1504" s="241"/>
      <c r="B1504" s="239"/>
      <c r="C1504" s="239"/>
      <c r="D1504" s="239"/>
      <c r="E1504" s="239"/>
      <c r="F1504" s="138"/>
      <c r="G1504" s="138"/>
      <c r="H1504" s="138"/>
      <c r="I1504" s="138"/>
      <c r="J1504" s="138"/>
      <c r="K1504" s="138"/>
      <c r="L1504" s="138"/>
      <c r="M1504" s="138"/>
      <c r="N1504" s="138"/>
      <c r="O1504" s="138"/>
      <c r="P1504" s="239"/>
      <c r="Q1504" s="239"/>
      <c r="R1504" s="239"/>
      <c r="S1504" s="240"/>
      <c r="T1504" s="239"/>
      <c r="U1504" s="239"/>
      <c r="V1504" s="239"/>
      <c r="W1504" s="239"/>
      <c r="X1504" s="239"/>
      <c r="Y1504" s="239"/>
      <c r="Z1504" s="239"/>
      <c r="AA1504" s="239"/>
      <c r="AB1504" s="188"/>
    </row>
    <row r="1505" spans="1:28" s="210" customFormat="1" ht="12.75">
      <c r="A1505" s="241"/>
      <c r="B1505" s="239"/>
      <c r="C1505" s="239"/>
      <c r="D1505" s="239"/>
      <c r="E1505" s="239"/>
      <c r="F1505" s="138"/>
      <c r="G1505" s="138"/>
      <c r="H1505" s="138"/>
      <c r="I1505" s="138"/>
      <c r="J1505" s="138"/>
      <c r="K1505" s="138"/>
      <c r="L1505" s="138"/>
      <c r="M1505" s="138"/>
      <c r="N1505" s="138"/>
      <c r="O1505" s="138"/>
      <c r="P1505" s="239"/>
      <c r="Q1505" s="239"/>
      <c r="R1505" s="239"/>
      <c r="S1505" s="240"/>
      <c r="T1505" s="239"/>
      <c r="U1505" s="239"/>
      <c r="V1505" s="239"/>
      <c r="W1505" s="239"/>
      <c r="X1505" s="239"/>
      <c r="Y1505" s="239"/>
      <c r="Z1505" s="239"/>
      <c r="AA1505" s="239"/>
      <c r="AB1505" s="188"/>
    </row>
    <row r="1506" spans="1:28" s="210" customFormat="1" ht="12.75">
      <c r="A1506" s="241"/>
      <c r="B1506" s="239"/>
      <c r="C1506" s="239"/>
      <c r="D1506" s="239"/>
      <c r="E1506" s="239"/>
      <c r="F1506" s="138"/>
      <c r="G1506" s="138"/>
      <c r="H1506" s="138"/>
      <c r="I1506" s="138"/>
      <c r="J1506" s="138"/>
      <c r="K1506" s="138"/>
      <c r="L1506" s="138"/>
      <c r="M1506" s="138"/>
      <c r="N1506" s="138"/>
      <c r="O1506" s="138"/>
      <c r="P1506" s="239"/>
      <c r="Q1506" s="239"/>
      <c r="R1506" s="239"/>
      <c r="S1506" s="240"/>
      <c r="T1506" s="239"/>
      <c r="U1506" s="239"/>
      <c r="V1506" s="239"/>
      <c r="W1506" s="239"/>
      <c r="X1506" s="239"/>
      <c r="Y1506" s="239"/>
      <c r="Z1506" s="239"/>
      <c r="AA1506" s="239"/>
      <c r="AB1506" s="188"/>
    </row>
    <row r="1507" spans="1:28" s="210" customFormat="1" ht="12.75">
      <c r="A1507" s="241"/>
      <c r="B1507" s="239"/>
      <c r="C1507" s="239"/>
      <c r="D1507" s="239"/>
      <c r="E1507" s="239"/>
      <c r="F1507" s="138"/>
      <c r="G1507" s="138"/>
      <c r="H1507" s="138"/>
      <c r="I1507" s="138"/>
      <c r="J1507" s="138"/>
      <c r="K1507" s="138"/>
      <c r="L1507" s="138"/>
      <c r="M1507" s="138"/>
      <c r="N1507" s="138"/>
      <c r="O1507" s="138"/>
      <c r="P1507" s="239"/>
      <c r="Q1507" s="239"/>
      <c r="R1507" s="239"/>
      <c r="S1507" s="240"/>
      <c r="T1507" s="239"/>
      <c r="U1507" s="239"/>
      <c r="V1507" s="239"/>
      <c r="W1507" s="239"/>
      <c r="X1507" s="239"/>
      <c r="Y1507" s="239"/>
      <c r="Z1507" s="239"/>
      <c r="AA1507" s="239"/>
      <c r="AB1507" s="188"/>
    </row>
    <row r="1508" spans="1:28" s="210" customFormat="1" ht="12.75">
      <c r="A1508" s="241"/>
      <c r="B1508" s="239"/>
      <c r="C1508" s="239"/>
      <c r="D1508" s="239"/>
      <c r="E1508" s="239"/>
      <c r="F1508" s="138"/>
      <c r="G1508" s="138"/>
      <c r="H1508" s="138"/>
      <c r="I1508" s="138"/>
      <c r="J1508" s="138"/>
      <c r="K1508" s="138"/>
      <c r="L1508" s="138"/>
      <c r="M1508" s="138"/>
      <c r="N1508" s="138"/>
      <c r="O1508" s="138"/>
      <c r="P1508" s="239"/>
      <c r="Q1508" s="239"/>
      <c r="R1508" s="239"/>
      <c r="S1508" s="240"/>
      <c r="T1508" s="239"/>
      <c r="U1508" s="239"/>
      <c r="V1508" s="239"/>
      <c r="W1508" s="239"/>
      <c r="X1508" s="239"/>
      <c r="Y1508" s="239"/>
      <c r="Z1508" s="239"/>
      <c r="AA1508" s="239"/>
      <c r="AB1508" s="188"/>
    </row>
    <row r="1509" spans="1:28" s="210" customFormat="1" ht="12.75">
      <c r="A1509" s="241"/>
      <c r="B1509" s="239"/>
      <c r="C1509" s="239"/>
      <c r="D1509" s="239"/>
      <c r="E1509" s="239"/>
      <c r="F1509" s="138"/>
      <c r="G1509" s="138"/>
      <c r="H1509" s="138"/>
      <c r="I1509" s="138"/>
      <c r="J1509" s="138"/>
      <c r="K1509" s="138"/>
      <c r="L1509" s="138"/>
      <c r="M1509" s="138"/>
      <c r="N1509" s="138"/>
      <c r="O1509" s="138"/>
      <c r="P1509" s="239"/>
      <c r="Q1509" s="239"/>
      <c r="R1509" s="239"/>
      <c r="S1509" s="240"/>
      <c r="T1509" s="239"/>
      <c r="U1509" s="239"/>
      <c r="V1509" s="239"/>
      <c r="W1509" s="239"/>
      <c r="X1509" s="239"/>
      <c r="Y1509" s="239"/>
      <c r="Z1509" s="239"/>
      <c r="AA1509" s="239"/>
      <c r="AB1509" s="188"/>
    </row>
    <row r="1510" spans="1:28" s="210" customFormat="1" ht="12.75">
      <c r="A1510" s="241"/>
      <c r="B1510" s="239"/>
      <c r="C1510" s="239"/>
      <c r="D1510" s="239"/>
      <c r="E1510" s="239"/>
      <c r="F1510" s="138"/>
      <c r="G1510" s="138"/>
      <c r="H1510" s="138"/>
      <c r="I1510" s="138"/>
      <c r="J1510" s="138"/>
      <c r="K1510" s="138"/>
      <c r="L1510" s="138"/>
      <c r="M1510" s="138"/>
      <c r="N1510" s="138"/>
      <c r="O1510" s="138"/>
      <c r="P1510" s="239"/>
      <c r="Q1510" s="239"/>
      <c r="R1510" s="239"/>
      <c r="S1510" s="240"/>
      <c r="T1510" s="239"/>
      <c r="U1510" s="239"/>
      <c r="V1510" s="239"/>
      <c r="W1510" s="239"/>
      <c r="X1510" s="239"/>
      <c r="Y1510" s="239"/>
      <c r="Z1510" s="239"/>
      <c r="AA1510" s="239"/>
      <c r="AB1510" s="188"/>
    </row>
    <row r="1511" spans="1:28" s="210" customFormat="1" ht="12.75">
      <c r="A1511" s="241"/>
      <c r="B1511" s="239"/>
      <c r="C1511" s="239"/>
      <c r="D1511" s="239"/>
      <c r="E1511" s="239"/>
      <c r="F1511" s="138"/>
      <c r="G1511" s="138"/>
      <c r="H1511" s="138"/>
      <c r="I1511" s="138"/>
      <c r="J1511" s="138"/>
      <c r="K1511" s="138"/>
      <c r="L1511" s="138"/>
      <c r="M1511" s="138"/>
      <c r="N1511" s="138"/>
      <c r="O1511" s="138"/>
      <c r="P1511" s="239"/>
      <c r="Q1511" s="239"/>
      <c r="R1511" s="239"/>
      <c r="S1511" s="240"/>
      <c r="T1511" s="239"/>
      <c r="U1511" s="239"/>
      <c r="V1511" s="239"/>
      <c r="W1511" s="239"/>
      <c r="X1511" s="239"/>
      <c r="Y1511" s="239"/>
      <c r="Z1511" s="239"/>
      <c r="AA1511" s="239"/>
      <c r="AB1511" s="188"/>
    </row>
    <row r="1512" spans="1:28" s="210" customFormat="1" ht="12.75">
      <c r="A1512" s="241"/>
      <c r="B1512" s="239"/>
      <c r="C1512" s="239"/>
      <c r="D1512" s="239"/>
      <c r="E1512" s="239"/>
      <c r="F1512" s="138"/>
      <c r="G1512" s="138"/>
      <c r="H1512" s="138"/>
      <c r="I1512" s="138"/>
      <c r="J1512" s="138"/>
      <c r="K1512" s="138"/>
      <c r="L1512" s="138"/>
      <c r="M1512" s="138"/>
      <c r="N1512" s="138"/>
      <c r="O1512" s="138"/>
      <c r="P1512" s="239"/>
      <c r="Q1512" s="239"/>
      <c r="R1512" s="239"/>
      <c r="S1512" s="240"/>
      <c r="T1512" s="239"/>
      <c r="U1512" s="239"/>
      <c r="V1512" s="239"/>
      <c r="W1512" s="239"/>
      <c r="X1512" s="239"/>
      <c r="Y1512" s="239"/>
      <c r="Z1512" s="239"/>
      <c r="AA1512" s="239"/>
      <c r="AB1512" s="188"/>
    </row>
    <row r="1513" spans="1:28" s="210" customFormat="1" ht="12.75">
      <c r="A1513" s="241"/>
      <c r="B1513" s="239"/>
      <c r="C1513" s="239"/>
      <c r="D1513" s="239"/>
      <c r="E1513" s="239"/>
      <c r="F1513" s="138"/>
      <c r="G1513" s="138"/>
      <c r="H1513" s="138"/>
      <c r="I1513" s="138"/>
      <c r="J1513" s="138"/>
      <c r="K1513" s="138"/>
      <c r="L1513" s="138"/>
      <c r="M1513" s="138"/>
      <c r="N1513" s="138"/>
      <c r="O1513" s="138"/>
      <c r="P1513" s="239"/>
      <c r="Q1513" s="239"/>
      <c r="R1513" s="239"/>
      <c r="S1513" s="240"/>
      <c r="T1513" s="239"/>
      <c r="U1513" s="239"/>
      <c r="V1513" s="239"/>
      <c r="W1513" s="239"/>
      <c r="X1513" s="239"/>
      <c r="Y1513" s="239"/>
      <c r="Z1513" s="239"/>
      <c r="AA1513" s="239"/>
      <c r="AB1513" s="188"/>
    </row>
    <row r="1514" spans="1:28" s="210" customFormat="1" ht="12.75">
      <c r="A1514" s="241"/>
      <c r="B1514" s="239"/>
      <c r="C1514" s="239"/>
      <c r="D1514" s="239"/>
      <c r="E1514" s="239"/>
      <c r="F1514" s="138"/>
      <c r="G1514" s="138"/>
      <c r="H1514" s="138"/>
      <c r="I1514" s="138"/>
      <c r="J1514" s="138"/>
      <c r="K1514" s="138"/>
      <c r="L1514" s="138"/>
      <c r="M1514" s="138"/>
      <c r="N1514" s="138"/>
      <c r="O1514" s="138"/>
      <c r="P1514" s="239"/>
      <c r="Q1514" s="239"/>
      <c r="R1514" s="239"/>
      <c r="S1514" s="240"/>
      <c r="T1514" s="239"/>
      <c r="U1514" s="239"/>
      <c r="V1514" s="239"/>
      <c r="W1514" s="239"/>
      <c r="X1514" s="239"/>
      <c r="Y1514" s="239"/>
      <c r="Z1514" s="239"/>
      <c r="AA1514" s="239"/>
      <c r="AB1514" s="188"/>
    </row>
    <row r="1515" spans="1:28" s="210" customFormat="1" ht="12.75">
      <c r="A1515" s="241"/>
      <c r="B1515" s="239"/>
      <c r="C1515" s="239"/>
      <c r="D1515" s="239"/>
      <c r="E1515" s="239"/>
      <c r="F1515" s="138"/>
      <c r="G1515" s="138"/>
      <c r="H1515" s="138"/>
      <c r="I1515" s="138"/>
      <c r="J1515" s="138"/>
      <c r="K1515" s="138"/>
      <c r="L1515" s="138"/>
      <c r="M1515" s="138"/>
      <c r="N1515" s="138"/>
      <c r="O1515" s="138"/>
      <c r="P1515" s="239"/>
      <c r="Q1515" s="239"/>
      <c r="R1515" s="239"/>
      <c r="S1515" s="240"/>
      <c r="T1515" s="239"/>
      <c r="U1515" s="239"/>
      <c r="V1515" s="239"/>
      <c r="W1515" s="239"/>
      <c r="X1515" s="239"/>
      <c r="Y1515" s="239"/>
      <c r="Z1515" s="239"/>
      <c r="AA1515" s="239"/>
      <c r="AB1515" s="188"/>
    </row>
    <row r="1516" spans="1:28" s="210" customFormat="1" ht="12.75">
      <c r="A1516" s="241"/>
      <c r="B1516" s="239"/>
      <c r="C1516" s="239"/>
      <c r="D1516" s="239"/>
      <c r="E1516" s="239"/>
      <c r="F1516" s="138"/>
      <c r="G1516" s="138"/>
      <c r="H1516" s="138"/>
      <c r="I1516" s="138"/>
      <c r="J1516" s="138"/>
      <c r="K1516" s="138"/>
      <c r="L1516" s="138"/>
      <c r="M1516" s="138"/>
      <c r="N1516" s="138"/>
      <c r="O1516" s="138"/>
      <c r="P1516" s="239"/>
      <c r="Q1516" s="239"/>
      <c r="R1516" s="239"/>
      <c r="S1516" s="240"/>
      <c r="T1516" s="239"/>
      <c r="U1516" s="239"/>
      <c r="V1516" s="239"/>
      <c r="W1516" s="239"/>
      <c r="X1516" s="239"/>
      <c r="Y1516" s="239"/>
      <c r="Z1516" s="239"/>
      <c r="AA1516" s="239"/>
      <c r="AB1516" s="188"/>
    </row>
    <row r="1517" spans="1:28" s="210" customFormat="1" ht="12.75">
      <c r="A1517" s="241"/>
      <c r="B1517" s="239"/>
      <c r="C1517" s="239"/>
      <c r="D1517" s="239"/>
      <c r="E1517" s="239"/>
      <c r="F1517" s="138"/>
      <c r="G1517" s="138"/>
      <c r="H1517" s="138"/>
      <c r="I1517" s="138"/>
      <c r="J1517" s="138"/>
      <c r="K1517" s="138"/>
      <c r="L1517" s="138"/>
      <c r="M1517" s="138"/>
      <c r="N1517" s="138"/>
      <c r="O1517" s="138"/>
      <c r="P1517" s="239"/>
      <c r="Q1517" s="239"/>
      <c r="R1517" s="239"/>
      <c r="S1517" s="240"/>
      <c r="T1517" s="239"/>
      <c r="U1517" s="239"/>
      <c r="V1517" s="239"/>
      <c r="W1517" s="239"/>
      <c r="X1517" s="239"/>
      <c r="Y1517" s="239"/>
      <c r="Z1517" s="239"/>
      <c r="AA1517" s="239"/>
      <c r="AB1517" s="188"/>
    </row>
    <row r="1518" spans="1:28" s="210" customFormat="1" ht="12.75">
      <c r="A1518" s="241"/>
      <c r="B1518" s="239"/>
      <c r="C1518" s="239"/>
      <c r="D1518" s="239"/>
      <c r="E1518" s="239"/>
      <c r="F1518" s="138"/>
      <c r="G1518" s="138"/>
      <c r="H1518" s="138"/>
      <c r="I1518" s="138"/>
      <c r="J1518" s="138"/>
      <c r="K1518" s="138"/>
      <c r="L1518" s="138"/>
      <c r="M1518" s="138"/>
      <c r="N1518" s="138"/>
      <c r="O1518" s="138"/>
      <c r="P1518" s="239"/>
      <c r="Q1518" s="239"/>
      <c r="R1518" s="239"/>
      <c r="S1518" s="240"/>
      <c r="T1518" s="239"/>
      <c r="U1518" s="239"/>
      <c r="V1518" s="239"/>
      <c r="W1518" s="239"/>
      <c r="X1518" s="239"/>
      <c r="Y1518" s="239"/>
      <c r="Z1518" s="239"/>
      <c r="AA1518" s="239"/>
      <c r="AB1518" s="188"/>
    </row>
    <row r="1519" spans="1:28" s="210" customFormat="1" ht="12.75">
      <c r="A1519" s="241"/>
      <c r="B1519" s="239"/>
      <c r="C1519" s="239"/>
      <c r="D1519" s="239"/>
      <c r="E1519" s="239"/>
      <c r="F1519" s="138"/>
      <c r="G1519" s="138"/>
      <c r="H1519" s="138"/>
      <c r="I1519" s="138"/>
      <c r="J1519" s="138"/>
      <c r="K1519" s="138"/>
      <c r="L1519" s="138"/>
      <c r="M1519" s="138"/>
      <c r="N1519" s="138"/>
      <c r="O1519" s="138"/>
      <c r="P1519" s="239"/>
      <c r="Q1519" s="239"/>
      <c r="R1519" s="239"/>
      <c r="S1519" s="240"/>
      <c r="T1519" s="239"/>
      <c r="U1519" s="239"/>
      <c r="V1519" s="239"/>
      <c r="W1519" s="239"/>
      <c r="X1519" s="239"/>
      <c r="Y1519" s="239"/>
      <c r="Z1519" s="239"/>
      <c r="AA1519" s="239"/>
      <c r="AB1519" s="188"/>
    </row>
    <row r="1520" spans="1:28" s="210" customFormat="1" ht="12.75">
      <c r="A1520" s="241"/>
      <c r="B1520" s="239"/>
      <c r="C1520" s="239"/>
      <c r="D1520" s="239"/>
      <c r="E1520" s="239"/>
      <c r="F1520" s="138"/>
      <c r="G1520" s="138"/>
      <c r="H1520" s="138"/>
      <c r="I1520" s="138"/>
      <c r="J1520" s="138"/>
      <c r="K1520" s="138"/>
      <c r="L1520" s="138"/>
      <c r="M1520" s="138"/>
      <c r="N1520" s="138"/>
      <c r="O1520" s="138"/>
      <c r="P1520" s="239"/>
      <c r="Q1520" s="239"/>
      <c r="R1520" s="239"/>
      <c r="S1520" s="240"/>
      <c r="T1520" s="239"/>
      <c r="U1520" s="239"/>
      <c r="V1520" s="239"/>
      <c r="W1520" s="239"/>
      <c r="X1520" s="239"/>
      <c r="Y1520" s="239"/>
      <c r="Z1520" s="239"/>
      <c r="AA1520" s="239"/>
      <c r="AB1520" s="188"/>
    </row>
    <row r="1521" spans="1:28" s="210" customFormat="1" ht="12.75">
      <c r="A1521" s="241"/>
      <c r="B1521" s="239"/>
      <c r="C1521" s="239"/>
      <c r="D1521" s="239"/>
      <c r="E1521" s="239"/>
      <c r="F1521" s="138"/>
      <c r="G1521" s="138"/>
      <c r="H1521" s="138"/>
      <c r="I1521" s="138"/>
      <c r="J1521" s="138"/>
      <c r="K1521" s="138"/>
      <c r="L1521" s="138"/>
      <c r="M1521" s="138"/>
      <c r="N1521" s="138"/>
      <c r="O1521" s="138"/>
      <c r="P1521" s="239"/>
      <c r="Q1521" s="239"/>
      <c r="R1521" s="239"/>
      <c r="S1521" s="240"/>
      <c r="T1521" s="239"/>
      <c r="U1521" s="239"/>
      <c r="V1521" s="239"/>
      <c r="W1521" s="239"/>
      <c r="X1521" s="239"/>
      <c r="Y1521" s="239"/>
      <c r="Z1521" s="239"/>
      <c r="AA1521" s="239"/>
      <c r="AB1521" s="188"/>
    </row>
    <row r="1522" spans="1:28" s="210" customFormat="1" ht="12.75">
      <c r="A1522" s="241"/>
      <c r="B1522" s="239"/>
      <c r="C1522" s="239"/>
      <c r="D1522" s="239"/>
      <c r="E1522" s="239"/>
      <c r="F1522" s="138"/>
      <c r="G1522" s="138"/>
      <c r="H1522" s="138"/>
      <c r="I1522" s="138"/>
      <c r="J1522" s="138"/>
      <c r="K1522" s="138"/>
      <c r="L1522" s="138"/>
      <c r="M1522" s="138"/>
      <c r="N1522" s="138"/>
      <c r="O1522" s="138"/>
      <c r="P1522" s="239"/>
      <c r="Q1522" s="239"/>
      <c r="R1522" s="239"/>
      <c r="S1522" s="240"/>
      <c r="T1522" s="239"/>
      <c r="U1522" s="239"/>
      <c r="V1522" s="239"/>
      <c r="W1522" s="239"/>
      <c r="X1522" s="239"/>
      <c r="Y1522" s="239"/>
      <c r="Z1522" s="239"/>
      <c r="AA1522" s="239"/>
      <c r="AB1522" s="188"/>
    </row>
    <row r="1523" spans="1:28" s="210" customFormat="1" ht="12.75">
      <c r="A1523" s="241"/>
      <c r="B1523" s="239"/>
      <c r="C1523" s="239"/>
      <c r="D1523" s="239"/>
      <c r="E1523" s="239"/>
      <c r="F1523" s="138"/>
      <c r="G1523" s="138"/>
      <c r="H1523" s="138"/>
      <c r="I1523" s="138"/>
      <c r="J1523" s="138"/>
      <c r="K1523" s="138"/>
      <c r="L1523" s="138"/>
      <c r="M1523" s="138"/>
      <c r="N1523" s="138"/>
      <c r="O1523" s="138"/>
      <c r="P1523" s="239"/>
      <c r="Q1523" s="239"/>
      <c r="R1523" s="239"/>
      <c r="S1523" s="240"/>
      <c r="T1523" s="239"/>
      <c r="U1523" s="239"/>
      <c r="V1523" s="239"/>
      <c r="W1523" s="239"/>
      <c r="X1523" s="239"/>
      <c r="Y1523" s="239"/>
      <c r="Z1523" s="239"/>
      <c r="AA1523" s="239"/>
      <c r="AB1523" s="188"/>
    </row>
    <row r="1524" spans="1:28" s="210" customFormat="1" ht="12.75">
      <c r="A1524" s="241"/>
      <c r="B1524" s="239"/>
      <c r="C1524" s="239"/>
      <c r="D1524" s="239"/>
      <c r="E1524" s="239"/>
      <c r="F1524" s="138"/>
      <c r="G1524" s="138"/>
      <c r="H1524" s="138"/>
      <c r="I1524" s="138"/>
      <c r="J1524" s="138"/>
      <c r="K1524" s="138"/>
      <c r="L1524" s="138"/>
      <c r="M1524" s="138"/>
      <c r="N1524" s="138"/>
      <c r="O1524" s="138"/>
      <c r="P1524" s="239"/>
      <c r="Q1524" s="239"/>
      <c r="R1524" s="239"/>
      <c r="S1524" s="240"/>
      <c r="T1524" s="239"/>
      <c r="U1524" s="239"/>
      <c r="V1524" s="239"/>
      <c r="W1524" s="239"/>
      <c r="X1524" s="239"/>
      <c r="Y1524" s="239"/>
      <c r="Z1524" s="239"/>
      <c r="AA1524" s="239"/>
      <c r="AB1524" s="188"/>
    </row>
    <row r="1525" spans="1:28" s="210" customFormat="1" ht="12.75">
      <c r="A1525" s="241"/>
      <c r="B1525" s="239"/>
      <c r="C1525" s="239"/>
      <c r="D1525" s="239"/>
      <c r="E1525" s="239"/>
      <c r="F1525" s="138"/>
      <c r="G1525" s="138"/>
      <c r="H1525" s="138"/>
      <c r="I1525" s="138"/>
      <c r="J1525" s="138"/>
      <c r="K1525" s="138"/>
      <c r="L1525" s="138"/>
      <c r="M1525" s="138"/>
      <c r="N1525" s="138"/>
      <c r="O1525" s="138"/>
      <c r="P1525" s="239"/>
      <c r="Q1525" s="239"/>
      <c r="R1525" s="239"/>
      <c r="S1525" s="240"/>
      <c r="T1525" s="239"/>
      <c r="U1525" s="239"/>
      <c r="V1525" s="239"/>
      <c r="W1525" s="239"/>
      <c r="X1525" s="239"/>
      <c r="Y1525" s="239"/>
      <c r="Z1525" s="239"/>
      <c r="AA1525" s="239"/>
      <c r="AB1525" s="188"/>
    </row>
    <row r="1526" spans="1:28" s="210" customFormat="1" ht="12.75">
      <c r="A1526" s="241"/>
      <c r="B1526" s="239"/>
      <c r="C1526" s="239"/>
      <c r="D1526" s="239"/>
      <c r="E1526" s="239"/>
      <c r="F1526" s="138"/>
      <c r="G1526" s="138"/>
      <c r="H1526" s="138"/>
      <c r="I1526" s="138"/>
      <c r="J1526" s="138"/>
      <c r="K1526" s="138"/>
      <c r="L1526" s="138"/>
      <c r="M1526" s="138"/>
      <c r="N1526" s="138"/>
      <c r="O1526" s="138"/>
      <c r="P1526" s="239"/>
      <c r="Q1526" s="239"/>
      <c r="R1526" s="239"/>
      <c r="S1526" s="240"/>
      <c r="T1526" s="239"/>
      <c r="U1526" s="239"/>
      <c r="V1526" s="239"/>
      <c r="W1526" s="239"/>
      <c r="X1526" s="239"/>
      <c r="Y1526" s="239"/>
      <c r="Z1526" s="239"/>
      <c r="AA1526" s="239"/>
      <c r="AB1526" s="188"/>
    </row>
    <row r="1527" spans="1:28" s="210" customFormat="1" ht="12.75">
      <c r="A1527" s="241"/>
      <c r="B1527" s="239"/>
      <c r="C1527" s="239"/>
      <c r="D1527" s="239"/>
      <c r="E1527" s="239"/>
      <c r="F1527" s="138"/>
      <c r="G1527" s="138"/>
      <c r="H1527" s="138"/>
      <c r="I1527" s="138"/>
      <c r="J1527" s="138"/>
      <c r="K1527" s="138"/>
      <c r="L1527" s="138"/>
      <c r="M1527" s="138"/>
      <c r="N1527" s="138"/>
      <c r="O1527" s="138"/>
      <c r="P1527" s="239"/>
      <c r="Q1527" s="239"/>
      <c r="R1527" s="239"/>
      <c r="S1527" s="240"/>
      <c r="T1527" s="239"/>
      <c r="U1527" s="239"/>
      <c r="V1527" s="239"/>
      <c r="W1527" s="239"/>
      <c r="X1527" s="239"/>
      <c r="Y1527" s="239"/>
      <c r="Z1527" s="239"/>
      <c r="AA1527" s="239"/>
      <c r="AB1527" s="188"/>
    </row>
    <row r="1528" spans="1:28" s="210" customFormat="1" ht="12.75">
      <c r="A1528" s="241"/>
      <c r="B1528" s="239"/>
      <c r="C1528" s="239"/>
      <c r="D1528" s="239"/>
      <c r="E1528" s="239"/>
      <c r="F1528" s="138"/>
      <c r="G1528" s="138"/>
      <c r="H1528" s="138"/>
      <c r="I1528" s="138"/>
      <c r="J1528" s="138"/>
      <c r="K1528" s="138"/>
      <c r="L1528" s="138"/>
      <c r="M1528" s="138"/>
      <c r="N1528" s="138"/>
      <c r="O1528" s="138"/>
      <c r="P1528" s="239"/>
      <c r="Q1528" s="239"/>
      <c r="R1528" s="239"/>
      <c r="S1528" s="240"/>
      <c r="T1528" s="239"/>
      <c r="U1528" s="239"/>
      <c r="V1528" s="239"/>
      <c r="W1528" s="239"/>
      <c r="X1528" s="239"/>
      <c r="Y1528" s="239"/>
      <c r="Z1528" s="239"/>
      <c r="AA1528" s="239"/>
      <c r="AB1528" s="188"/>
    </row>
    <row r="1529" spans="1:28" s="210" customFormat="1" ht="12.75">
      <c r="A1529" s="241"/>
      <c r="B1529" s="239"/>
      <c r="C1529" s="239"/>
      <c r="D1529" s="239"/>
      <c r="E1529" s="239"/>
      <c r="F1529" s="138"/>
      <c r="G1529" s="138"/>
      <c r="H1529" s="138"/>
      <c r="I1529" s="138"/>
      <c r="J1529" s="138"/>
      <c r="K1529" s="138"/>
      <c r="L1529" s="138"/>
      <c r="M1529" s="138"/>
      <c r="N1529" s="138"/>
      <c r="O1529" s="138"/>
      <c r="P1529" s="239"/>
      <c r="Q1529" s="239"/>
      <c r="R1529" s="239"/>
      <c r="S1529" s="240"/>
      <c r="T1529" s="239"/>
      <c r="U1529" s="239"/>
      <c r="V1529" s="239"/>
      <c r="W1529" s="239"/>
      <c r="X1529" s="239"/>
      <c r="Y1529" s="239"/>
      <c r="Z1529" s="239"/>
      <c r="AA1529" s="239"/>
      <c r="AB1529" s="188"/>
    </row>
    <row r="1530" spans="1:28" s="210" customFormat="1" ht="12.75">
      <c r="A1530" s="241"/>
      <c r="B1530" s="239"/>
      <c r="C1530" s="239"/>
      <c r="D1530" s="239"/>
      <c r="E1530" s="239"/>
      <c r="F1530" s="138"/>
      <c r="G1530" s="138"/>
      <c r="H1530" s="138"/>
      <c r="I1530" s="138"/>
      <c r="J1530" s="138"/>
      <c r="K1530" s="138"/>
      <c r="L1530" s="138"/>
      <c r="M1530" s="138"/>
      <c r="N1530" s="138"/>
      <c r="O1530" s="138"/>
      <c r="P1530" s="239"/>
      <c r="Q1530" s="239"/>
      <c r="R1530" s="239"/>
      <c r="S1530" s="240"/>
      <c r="T1530" s="239"/>
      <c r="U1530" s="239"/>
      <c r="V1530" s="239"/>
      <c r="W1530" s="239"/>
      <c r="X1530" s="239"/>
      <c r="Y1530" s="239"/>
      <c r="Z1530" s="239"/>
      <c r="AA1530" s="239"/>
      <c r="AB1530" s="188"/>
    </row>
    <row r="1531" spans="1:28" s="210" customFormat="1" ht="12.75">
      <c r="A1531" s="241"/>
      <c r="B1531" s="239"/>
      <c r="C1531" s="239"/>
      <c r="D1531" s="239"/>
      <c r="E1531" s="239"/>
      <c r="F1531" s="138"/>
      <c r="G1531" s="138"/>
      <c r="H1531" s="138"/>
      <c r="I1531" s="138"/>
      <c r="J1531" s="138"/>
      <c r="K1531" s="138"/>
      <c r="L1531" s="138"/>
      <c r="M1531" s="138"/>
      <c r="N1531" s="138"/>
      <c r="O1531" s="138"/>
      <c r="P1531" s="239"/>
      <c r="Q1531" s="239"/>
      <c r="R1531" s="239"/>
      <c r="S1531" s="240"/>
      <c r="T1531" s="239"/>
      <c r="U1531" s="239"/>
      <c r="V1531" s="239"/>
      <c r="W1531" s="239"/>
      <c r="X1531" s="239"/>
      <c r="Y1531" s="239"/>
      <c r="Z1531" s="239"/>
      <c r="AA1531" s="239"/>
      <c r="AB1531" s="188"/>
    </row>
    <row r="1532" spans="1:28" s="210" customFormat="1" ht="12.75">
      <c r="A1532" s="241"/>
      <c r="B1532" s="239"/>
      <c r="C1532" s="239"/>
      <c r="D1532" s="239"/>
      <c r="E1532" s="239"/>
      <c r="F1532" s="138"/>
      <c r="G1532" s="138"/>
      <c r="H1532" s="138"/>
      <c r="I1532" s="138"/>
      <c r="J1532" s="138"/>
      <c r="K1532" s="138"/>
      <c r="L1532" s="138"/>
      <c r="M1532" s="138"/>
      <c r="N1532" s="138"/>
      <c r="O1532" s="138"/>
      <c r="P1532" s="239"/>
      <c r="Q1532" s="239"/>
      <c r="R1532" s="239"/>
      <c r="S1532" s="240"/>
      <c r="T1532" s="239"/>
      <c r="U1532" s="239"/>
      <c r="V1532" s="239"/>
      <c r="W1532" s="239"/>
      <c r="X1532" s="239"/>
      <c r="Y1532" s="239"/>
      <c r="Z1532" s="239"/>
      <c r="AA1532" s="239"/>
      <c r="AB1532" s="188"/>
    </row>
    <row r="1533" spans="1:28" s="210" customFormat="1" ht="12.75">
      <c r="A1533" s="241"/>
      <c r="B1533" s="239"/>
      <c r="C1533" s="239"/>
      <c r="D1533" s="239"/>
      <c r="E1533" s="239"/>
      <c r="F1533" s="138"/>
      <c r="G1533" s="138"/>
      <c r="H1533" s="138"/>
      <c r="I1533" s="138"/>
      <c r="J1533" s="138"/>
      <c r="K1533" s="138"/>
      <c r="L1533" s="138"/>
      <c r="M1533" s="138"/>
      <c r="N1533" s="138"/>
      <c r="O1533" s="138"/>
      <c r="P1533" s="239"/>
      <c r="Q1533" s="239"/>
      <c r="R1533" s="239"/>
      <c r="S1533" s="240"/>
      <c r="T1533" s="239"/>
      <c r="U1533" s="239"/>
      <c r="V1533" s="239"/>
      <c r="W1533" s="239"/>
      <c r="X1533" s="239"/>
      <c r="Y1533" s="239"/>
      <c r="Z1533" s="239"/>
      <c r="AA1533" s="239"/>
      <c r="AB1533" s="188"/>
    </row>
    <row r="1534" spans="1:28" s="210" customFormat="1" ht="12.75">
      <c r="A1534" s="241"/>
      <c r="B1534" s="239"/>
      <c r="C1534" s="239"/>
      <c r="D1534" s="239"/>
      <c r="E1534" s="239"/>
      <c r="F1534" s="138"/>
      <c r="G1534" s="138"/>
      <c r="H1534" s="138"/>
      <c r="I1534" s="138"/>
      <c r="J1534" s="138"/>
      <c r="K1534" s="138"/>
      <c r="L1534" s="138"/>
      <c r="M1534" s="138"/>
      <c r="N1534" s="138"/>
      <c r="O1534" s="138"/>
      <c r="P1534" s="239"/>
      <c r="Q1534" s="239"/>
      <c r="R1534" s="239"/>
      <c r="S1534" s="240"/>
      <c r="T1534" s="239"/>
      <c r="U1534" s="239"/>
      <c r="V1534" s="239"/>
      <c r="W1534" s="239"/>
      <c r="X1534" s="239"/>
      <c r="Y1534" s="239"/>
      <c r="Z1534" s="239"/>
      <c r="AA1534" s="239"/>
      <c r="AB1534" s="188"/>
    </row>
    <row r="1535" spans="1:28" s="210" customFormat="1" ht="12.75">
      <c r="A1535" s="241"/>
      <c r="B1535" s="239"/>
      <c r="C1535" s="239"/>
      <c r="D1535" s="239"/>
      <c r="E1535" s="239"/>
      <c r="F1535" s="138"/>
      <c r="G1535" s="138"/>
      <c r="H1535" s="138"/>
      <c r="I1535" s="138"/>
      <c r="J1535" s="138"/>
      <c r="K1535" s="138"/>
      <c r="L1535" s="138"/>
      <c r="M1535" s="138"/>
      <c r="N1535" s="138"/>
      <c r="O1535" s="138"/>
      <c r="P1535" s="239"/>
      <c r="Q1535" s="239"/>
      <c r="R1535" s="239"/>
      <c r="S1535" s="240"/>
      <c r="T1535" s="239"/>
      <c r="U1535" s="239"/>
      <c r="V1535" s="239"/>
      <c r="W1535" s="239"/>
      <c r="X1535" s="239"/>
      <c r="Y1535" s="239"/>
      <c r="Z1535" s="239"/>
      <c r="AA1535" s="239"/>
      <c r="AB1535" s="188"/>
    </row>
    <row r="1536" spans="1:28" s="210" customFormat="1" ht="12.75">
      <c r="A1536" s="241"/>
      <c r="B1536" s="239"/>
      <c r="C1536" s="239"/>
      <c r="D1536" s="239"/>
      <c r="E1536" s="239"/>
      <c r="F1536" s="138"/>
      <c r="G1536" s="138"/>
      <c r="H1536" s="138"/>
      <c r="I1536" s="138"/>
      <c r="J1536" s="138"/>
      <c r="K1536" s="138"/>
      <c r="L1536" s="138"/>
      <c r="M1536" s="138"/>
      <c r="N1536" s="138"/>
      <c r="O1536" s="138"/>
      <c r="P1536" s="239"/>
      <c r="Q1536" s="239"/>
      <c r="R1536" s="239"/>
      <c r="S1536" s="240"/>
      <c r="T1536" s="239"/>
      <c r="U1536" s="239"/>
      <c r="V1536" s="239"/>
      <c r="W1536" s="239"/>
      <c r="X1536" s="239"/>
      <c r="Y1536" s="239"/>
      <c r="Z1536" s="239"/>
      <c r="AA1536" s="239"/>
      <c r="AB1536" s="188"/>
    </row>
    <row r="1537" spans="1:28" s="210" customFormat="1" ht="12.75">
      <c r="A1537" s="241"/>
      <c r="B1537" s="239"/>
      <c r="C1537" s="239"/>
      <c r="D1537" s="239"/>
      <c r="E1537" s="239"/>
      <c r="F1537" s="138"/>
      <c r="G1537" s="138"/>
      <c r="H1537" s="138"/>
      <c r="I1537" s="138"/>
      <c r="J1537" s="138"/>
      <c r="K1537" s="138"/>
      <c r="L1537" s="138"/>
      <c r="M1537" s="138"/>
      <c r="N1537" s="138"/>
      <c r="O1537" s="138"/>
      <c r="P1537" s="239"/>
      <c r="Q1537" s="239"/>
      <c r="R1537" s="239"/>
      <c r="S1537" s="240"/>
      <c r="T1537" s="239"/>
      <c r="U1537" s="239"/>
      <c r="V1537" s="239"/>
      <c r="W1537" s="239"/>
      <c r="X1537" s="239"/>
      <c r="Y1537" s="239"/>
      <c r="Z1537" s="239"/>
      <c r="AA1537" s="239"/>
      <c r="AB1537" s="188"/>
    </row>
    <row r="1538" spans="1:28" s="210" customFormat="1" ht="12.75">
      <c r="A1538" s="241"/>
      <c r="B1538" s="239"/>
      <c r="C1538" s="239"/>
      <c r="D1538" s="239"/>
      <c r="E1538" s="239"/>
      <c r="F1538" s="138"/>
      <c r="G1538" s="138"/>
      <c r="H1538" s="138"/>
      <c r="I1538" s="138"/>
      <c r="J1538" s="138"/>
      <c r="K1538" s="138"/>
      <c r="L1538" s="138"/>
      <c r="M1538" s="138"/>
      <c r="N1538" s="138"/>
      <c r="O1538" s="138"/>
      <c r="P1538" s="239"/>
      <c r="Q1538" s="239"/>
      <c r="R1538" s="239"/>
      <c r="S1538" s="240"/>
      <c r="T1538" s="239"/>
      <c r="U1538" s="239"/>
      <c r="V1538" s="239"/>
      <c r="W1538" s="239"/>
      <c r="X1538" s="239"/>
      <c r="Y1538" s="239"/>
      <c r="Z1538" s="239"/>
      <c r="AA1538" s="239"/>
      <c r="AB1538" s="188"/>
    </row>
    <row r="1539" spans="1:28" s="210" customFormat="1" ht="12.75">
      <c r="A1539" s="241"/>
      <c r="B1539" s="239"/>
      <c r="C1539" s="239"/>
      <c r="D1539" s="239"/>
      <c r="E1539" s="239"/>
      <c r="F1539" s="138"/>
      <c r="G1539" s="138"/>
      <c r="H1539" s="138"/>
      <c r="I1539" s="138"/>
      <c r="J1539" s="138"/>
      <c r="K1539" s="138"/>
      <c r="L1539" s="138"/>
      <c r="M1539" s="138"/>
      <c r="N1539" s="138"/>
      <c r="O1539" s="138"/>
      <c r="P1539" s="239"/>
      <c r="Q1539" s="239"/>
      <c r="R1539" s="239"/>
      <c r="S1539" s="240"/>
      <c r="T1539" s="239"/>
      <c r="U1539" s="239"/>
      <c r="V1539" s="239"/>
      <c r="W1539" s="239"/>
      <c r="X1539" s="239"/>
      <c r="Y1539" s="239"/>
      <c r="Z1539" s="239"/>
      <c r="AA1539" s="239"/>
      <c r="AB1539" s="188"/>
    </row>
    <row r="1540" spans="1:28" s="210" customFormat="1" ht="12.75">
      <c r="A1540" s="241"/>
      <c r="B1540" s="239"/>
      <c r="C1540" s="239"/>
      <c r="D1540" s="239"/>
      <c r="E1540" s="239"/>
      <c r="F1540" s="138"/>
      <c r="G1540" s="138"/>
      <c r="H1540" s="138"/>
      <c r="I1540" s="138"/>
      <c r="J1540" s="138"/>
      <c r="K1540" s="138"/>
      <c r="L1540" s="138"/>
      <c r="M1540" s="138"/>
      <c r="N1540" s="138"/>
      <c r="O1540" s="138"/>
      <c r="P1540" s="239"/>
      <c r="Q1540" s="239"/>
      <c r="R1540" s="239"/>
      <c r="S1540" s="240"/>
      <c r="T1540" s="239"/>
      <c r="U1540" s="239"/>
      <c r="V1540" s="239"/>
      <c r="W1540" s="239"/>
      <c r="X1540" s="239"/>
      <c r="Y1540" s="239"/>
      <c r="Z1540" s="239"/>
      <c r="AA1540" s="239"/>
      <c r="AB1540" s="188"/>
    </row>
    <row r="1541" spans="1:28" s="210" customFormat="1" ht="12.75">
      <c r="A1541" s="241"/>
      <c r="B1541" s="239"/>
      <c r="C1541" s="239"/>
      <c r="D1541" s="239"/>
      <c r="E1541" s="239"/>
      <c r="F1541" s="138"/>
      <c r="G1541" s="138"/>
      <c r="H1541" s="138"/>
      <c r="I1541" s="138"/>
      <c r="J1541" s="138"/>
      <c r="K1541" s="138"/>
      <c r="L1541" s="138"/>
      <c r="M1541" s="138"/>
      <c r="N1541" s="138"/>
      <c r="O1541" s="138"/>
      <c r="P1541" s="239"/>
      <c r="Q1541" s="239"/>
      <c r="R1541" s="239"/>
      <c r="S1541" s="240"/>
      <c r="T1541" s="239"/>
      <c r="U1541" s="239"/>
      <c r="V1541" s="239"/>
      <c r="W1541" s="239"/>
      <c r="X1541" s="239"/>
      <c r="Y1541" s="239"/>
      <c r="Z1541" s="239"/>
      <c r="AA1541" s="239"/>
      <c r="AB1541" s="188"/>
    </row>
    <row r="1542" spans="1:28" s="210" customFormat="1" ht="12.75">
      <c r="A1542" s="241"/>
      <c r="B1542" s="239"/>
      <c r="C1542" s="239"/>
      <c r="D1542" s="239"/>
      <c r="E1542" s="239"/>
      <c r="F1542" s="138"/>
      <c r="G1542" s="138"/>
      <c r="H1542" s="138"/>
      <c r="I1542" s="138"/>
      <c r="J1542" s="138"/>
      <c r="K1542" s="138"/>
      <c r="L1542" s="138"/>
      <c r="M1542" s="138"/>
      <c r="N1542" s="138"/>
      <c r="O1542" s="138"/>
      <c r="P1542" s="239"/>
      <c r="Q1542" s="239"/>
      <c r="R1542" s="239"/>
      <c r="S1542" s="240"/>
      <c r="T1542" s="239"/>
      <c r="U1542" s="239"/>
      <c r="V1542" s="239"/>
      <c r="W1542" s="239"/>
      <c r="X1542" s="239"/>
      <c r="Y1542" s="239"/>
      <c r="Z1542" s="239"/>
      <c r="AA1542" s="239"/>
      <c r="AB1542" s="188"/>
    </row>
    <row r="1543" spans="1:28" s="210" customFormat="1" ht="12.75">
      <c r="A1543" s="241"/>
      <c r="B1543" s="239"/>
      <c r="C1543" s="239"/>
      <c r="D1543" s="239"/>
      <c r="E1543" s="239"/>
      <c r="F1543" s="138"/>
      <c r="G1543" s="138"/>
      <c r="H1543" s="138"/>
      <c r="I1543" s="138"/>
      <c r="J1543" s="138"/>
      <c r="K1543" s="138"/>
      <c r="L1543" s="138"/>
      <c r="M1543" s="138"/>
      <c r="N1543" s="138"/>
      <c r="O1543" s="138"/>
      <c r="P1543" s="239"/>
      <c r="Q1543" s="239"/>
      <c r="R1543" s="239"/>
      <c r="S1543" s="240"/>
      <c r="T1543" s="239"/>
      <c r="U1543" s="239"/>
      <c r="V1543" s="239"/>
      <c r="W1543" s="239"/>
      <c r="X1543" s="239"/>
      <c r="Y1543" s="239"/>
      <c r="Z1543" s="239"/>
      <c r="AA1543" s="239"/>
      <c r="AB1543" s="188"/>
    </row>
    <row r="1544" spans="1:28" s="210" customFormat="1" ht="12.75">
      <c r="A1544" s="241"/>
      <c r="B1544" s="239"/>
      <c r="C1544" s="239"/>
      <c r="D1544" s="239"/>
      <c r="E1544" s="239"/>
      <c r="F1544" s="138"/>
      <c r="G1544" s="138"/>
      <c r="H1544" s="138"/>
      <c r="I1544" s="138"/>
      <c r="J1544" s="138"/>
      <c r="K1544" s="138"/>
      <c r="L1544" s="138"/>
      <c r="M1544" s="138"/>
      <c r="N1544" s="138"/>
      <c r="O1544" s="138"/>
      <c r="P1544" s="239"/>
      <c r="Q1544" s="239"/>
      <c r="R1544" s="239"/>
      <c r="S1544" s="240"/>
      <c r="T1544" s="239"/>
      <c r="U1544" s="239"/>
      <c r="V1544" s="239"/>
      <c r="W1544" s="239"/>
      <c r="X1544" s="239"/>
      <c r="Y1544" s="239"/>
      <c r="Z1544" s="239"/>
      <c r="AA1544" s="239"/>
      <c r="AB1544" s="188"/>
    </row>
    <row r="1545" spans="1:28" s="210" customFormat="1" ht="12.75">
      <c r="A1545" s="241"/>
      <c r="B1545" s="239"/>
      <c r="C1545" s="239"/>
      <c r="D1545" s="239"/>
      <c r="E1545" s="239"/>
      <c r="F1545" s="138"/>
      <c r="G1545" s="138"/>
      <c r="H1545" s="138"/>
      <c r="I1545" s="138"/>
      <c r="J1545" s="138"/>
      <c r="K1545" s="138"/>
      <c r="L1545" s="138"/>
      <c r="M1545" s="138"/>
      <c r="N1545" s="138"/>
      <c r="O1545" s="138"/>
      <c r="P1545" s="239"/>
      <c r="Q1545" s="239"/>
      <c r="R1545" s="239"/>
      <c r="S1545" s="240"/>
      <c r="T1545" s="239"/>
      <c r="U1545" s="239"/>
      <c r="V1545" s="239"/>
      <c r="W1545" s="239"/>
      <c r="X1545" s="239"/>
      <c r="Y1545" s="239"/>
      <c r="Z1545" s="239"/>
      <c r="AA1545" s="239"/>
      <c r="AB1545" s="188"/>
    </row>
    <row r="1546" spans="1:28" s="210" customFormat="1" ht="12.75">
      <c r="A1546" s="241"/>
      <c r="B1546" s="239"/>
      <c r="C1546" s="239"/>
      <c r="D1546" s="239"/>
      <c r="E1546" s="239"/>
      <c r="F1546" s="138"/>
      <c r="G1546" s="138"/>
      <c r="H1546" s="138"/>
      <c r="I1546" s="138"/>
      <c r="J1546" s="138"/>
      <c r="K1546" s="138"/>
      <c r="L1546" s="138"/>
      <c r="M1546" s="138"/>
      <c r="N1546" s="138"/>
      <c r="O1546" s="138"/>
      <c r="P1546" s="239"/>
      <c r="Q1546" s="239"/>
      <c r="R1546" s="239"/>
      <c r="S1546" s="240"/>
      <c r="T1546" s="239"/>
      <c r="U1546" s="239"/>
      <c r="V1546" s="239"/>
      <c r="W1546" s="239"/>
      <c r="X1546" s="239"/>
      <c r="Y1546" s="239"/>
      <c r="Z1546" s="239"/>
      <c r="AA1546" s="239"/>
      <c r="AB1546" s="188"/>
    </row>
    <row r="1547" spans="1:28" s="210" customFormat="1" ht="12.75">
      <c r="A1547" s="241"/>
      <c r="B1547" s="239"/>
      <c r="C1547" s="239"/>
      <c r="D1547" s="239"/>
      <c r="E1547" s="239"/>
      <c r="F1547" s="138"/>
      <c r="G1547" s="138"/>
      <c r="H1547" s="138"/>
      <c r="I1547" s="138"/>
      <c r="J1547" s="138"/>
      <c r="K1547" s="138"/>
      <c r="L1547" s="138"/>
      <c r="M1547" s="138"/>
      <c r="N1547" s="138"/>
      <c r="O1547" s="138"/>
      <c r="P1547" s="239"/>
      <c r="Q1547" s="239"/>
      <c r="R1547" s="239"/>
      <c r="S1547" s="240"/>
      <c r="T1547" s="239"/>
      <c r="U1547" s="239"/>
      <c r="V1547" s="239"/>
      <c r="W1547" s="239"/>
      <c r="X1547" s="239"/>
      <c r="Y1547" s="239"/>
      <c r="Z1547" s="239"/>
      <c r="AA1547" s="239"/>
      <c r="AB1547" s="188"/>
    </row>
  </sheetData>
  <sheetProtection formatCells="0" formatColumns="0" formatRows="0" insertColumns="0" insertRows="0" insertHyperlinks="0" deleteColumns="0" deleteRows="0" sort="0" autoFilter="0" pivotTables="0"/>
  <mergeCells count="37">
    <mergeCell ref="S43:U43"/>
    <mergeCell ref="S44:U44"/>
    <mergeCell ref="G44:I44"/>
    <mergeCell ref="L43:O43"/>
    <mergeCell ref="L44:O44"/>
    <mergeCell ref="A43:D43"/>
    <mergeCell ref="A44:D44"/>
    <mergeCell ref="A1:E1"/>
    <mergeCell ref="A2:E2"/>
    <mergeCell ref="A3:E3"/>
    <mergeCell ref="A4:E4"/>
    <mergeCell ref="A10:AA10"/>
    <mergeCell ref="AA13:AA14"/>
    <mergeCell ref="U13:U14"/>
    <mergeCell ref="V13:V14"/>
    <mergeCell ref="W13:W14"/>
    <mergeCell ref="X13:X14"/>
    <mergeCell ref="Y13:Y14"/>
    <mergeCell ref="Z13:Z14"/>
    <mergeCell ref="O13:O14"/>
    <mergeCell ref="P13:P14"/>
    <mergeCell ref="P6:T6"/>
    <mergeCell ref="Q13:Q14"/>
    <mergeCell ref="A13:A14"/>
    <mergeCell ref="B13:B14"/>
    <mergeCell ref="C13:C14"/>
    <mergeCell ref="D13:D14"/>
    <mergeCell ref="E13:E14"/>
    <mergeCell ref="F13:G13"/>
    <mergeCell ref="R13:R14"/>
    <mergeCell ref="S13:S14"/>
    <mergeCell ref="T13:T14"/>
    <mergeCell ref="I13:I14"/>
    <mergeCell ref="J13:J14"/>
    <mergeCell ref="K13:L13"/>
    <mergeCell ref="M13:M14"/>
    <mergeCell ref="N13:N14"/>
  </mergeCells>
  <dataValidations disablePrompts="1" count="25">
    <dataValidation allowBlank="1" showInputMessage="1" showErrorMessage="1" prompt="Fecha en que el Congreso Estatal autoriza al ENTE PÚBLICO A CONTRAER DEUDA." sqref="Z13:Z14" xr:uid="{00000000-0002-0000-0F00-000000000000}"/>
    <dataValidation allowBlank="1" showInputMessage="1" showErrorMessage="1" prompt="Indicar si se trata de un &quot;Contrato Nuevo&quot;, &quot;Contrato Existente&quot; o &quot;Reestructuración&quot;." sqref="AA13:AA14" xr:uid="{00000000-0002-0000-0F00-000001000000}"/>
    <dataValidation allowBlank="1" showInputMessage="1" showErrorMessage="1" prompt="Documento donde el Congreso Estatal autoriza al ENTE PÚBLICO A CONTRAER DEUDA." sqref="Y13:Y14" xr:uid="{00000000-0002-0000-0F00-000002000000}"/>
    <dataValidation allowBlank="1" showInputMessage="1" showErrorMessage="1" prompt="Especificar la fuente del ingreso con el que se cubrirá el financiamiento." sqref="X13:X14" xr:uid="{00000000-0002-0000-0F00-000003000000}"/>
    <dataValidation allowBlank="1" showInputMessage="1" showErrorMessage="1" prompt="Documento que garantiza el compromiso de pagar la obligación. Ej. Participaciones, etc." sqref="W13:W14" xr:uid="{00000000-0002-0000-0F00-000004000000}"/>
    <dataValidation allowBlank="1" showInputMessage="1" showErrorMessage="1" prompt="Por lo regular el Gobierno del Estado, es el Aval de los Municipios." sqref="V13:V14" xr:uid="{00000000-0002-0000-0F00-000005000000}"/>
    <dataValidation allowBlank="1" showInputMessage="1" showErrorMessage="1" prompt="Ampliación en su caso, de la &quot;FECHA DE VENCIMIENTO&quot;." sqref="U13:U14" xr:uid="{00000000-0002-0000-0F00-000006000000}"/>
    <dataValidation allowBlank="1" showInputMessage="1" showErrorMessage="1" prompt="De acuerdo a la Ley de Deuda Pública; la Deuda debe ser registrada en el &quot;Registro Estatal de Deuda Pública&quot;." sqref="T13:T14" xr:uid="{00000000-0002-0000-0F00-000007000000}"/>
    <dataValidation allowBlank="1" showInputMessage="1" showErrorMessage="1" prompt="Fecha originalmente pactada en el contrato, en la que se presume debe quedar cubierto el pago total del crédito otorgado." sqref="S13:S14" xr:uid="{00000000-0002-0000-0F00-000008000000}"/>
    <dataValidation allowBlank="1" showInputMessage="1" showErrorMessage="1" prompt="Fecha al momento del otorgamiento del crédito y se plasma en el contrato." sqref="R13:R14" xr:uid="{00000000-0002-0000-0F00-000009000000}"/>
    <dataValidation allowBlank="1" showInputMessage="1" showErrorMessage="1" prompt="Número de pagos efectuados durante el periodo que se está reportando." sqref="Q13:Q14" xr:uid="{00000000-0002-0000-0F00-00000A000000}"/>
    <dataValidation allowBlank="1" showInputMessage="1" showErrorMessage="1" prompt="Número de amortización respecto del total pactado, contados desde la fecha de su contratación hasta la fecha del reporte. Ej. 26/180 (reflejar por renglón cada uno de los pagos efectuados en el periodo de cada crédito). " sqref="P13:P14" xr:uid="{00000000-0002-0000-0F00-00000B000000}"/>
    <dataValidation allowBlank="1" showInputMessage="1" showErrorMessage="1" prompt="Monto del Capital (PRÉSTAMO O FINANCIAMIENTO) pagado en el periodo, sin intereses." sqref="O13:O14" xr:uid="{00000000-0002-0000-0F00-00000C000000}"/>
    <dataValidation allowBlank="1" showInputMessage="1" showErrorMessage="1" prompt="Costo financiero del pago correspondiente al periodo que se está reportando." sqref="N13:N14" xr:uid="{00000000-0002-0000-0F00-00000D000000}"/>
    <dataValidation allowBlank="1" showInputMessage="1" showErrorMessage="1" prompt="Costo financiero del pago desde la fecha de su contratación hasta la fecha del reporte." sqref="M13:M14" xr:uid="{00000000-0002-0000-0F00-00000E000000}"/>
    <dataValidation allowBlank="1" showInputMessage="1" showErrorMessage="1" prompt="Monto del Capital (PRÉSTAMO O FINANCIAMIENTO) pagado, desde la fecha de su contratación hasta la fecha del reporte (acumulado), sin intereses." sqref="K13:L13" xr:uid="{00000000-0002-0000-0F00-00000F000000}"/>
    <dataValidation allowBlank="1" showInputMessage="1" showErrorMessage="1" prompt="Intereses pactados durante la vigencia del contrato." sqref="J13:J14" xr:uid="{00000000-0002-0000-0F00-000010000000}"/>
    <dataValidation allowBlank="1" showInputMessage="1" showErrorMessage="1" prompt="Saldo por pagar actualizado." sqref="I13:I14" xr:uid="{00000000-0002-0000-0F00-000011000000}"/>
    <dataValidation allowBlank="1" showInputMessage="1" showErrorMessage="1" prompt="Monto del financiamiento que efectivamente se ha utilizado." sqref="H13" xr:uid="{00000000-0002-0000-0F00-000012000000}"/>
    <dataValidation allowBlank="1" showInputMessage="1" showErrorMessage="1" prompt="Monto del Capital (PRÉSTAMO O FINANCIAMIENTO) contratado. " sqref="F13:G13" xr:uid="{00000000-0002-0000-0F00-000013000000}"/>
    <dataValidation allowBlank="1" showInputMessage="1" showErrorMessage="1" prompt="Instrumento financiero, mediante el cual se contrata y se obliga el pago del crédito: Emisión de bonos, pagarés, cetes, etc." sqref="E13:E14" xr:uid="{00000000-0002-0000-0F00-000014000000}"/>
    <dataValidation allowBlank="1" showInputMessage="1" showErrorMessage="1" prompt="El registro numérico con que el ACREEDOR registra el contrato." sqref="D13:D14" xr:uid="{00000000-0002-0000-0F00-000015000000}"/>
    <dataValidation allowBlank="1" showInputMessage="1" showErrorMessage="1" prompt="Entidad Financiera que otorga el crédito o financiamiento al Municipio, Ejecutivo Estatal, etc." sqref="C13:C14" xr:uid="{00000000-0002-0000-0F00-000016000000}"/>
    <dataValidation allowBlank="1" showInputMessage="1" showErrorMessage="1" prompt="Obra, bien o servicio por el cual se contrató el crédito." sqref="B13:B14" xr:uid="{00000000-0002-0000-0F00-000017000000}"/>
    <dataValidation allowBlank="1" showInputMessage="1" showErrorMessage="1" prompt="Corresponde al número consecutivo que la entidad le asigne para enumerar las deudas." sqref="A13:A14" xr:uid="{00000000-0002-0000-0F00-000018000000}"/>
  </dataValidations>
  <pageMargins left="0.70866141732283472" right="0.70866141732283472" top="0.74803149606299213" bottom="0.74803149606299213" header="0.31496062992125984" footer="0.31496062992125984"/>
  <pageSetup paperSize="5"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547"/>
  <sheetViews>
    <sheetView zoomScaleNormal="100" zoomScaleSheetLayoutView="100" workbookViewId="0">
      <selection activeCell="A39" sqref="A39:B39"/>
    </sheetView>
  </sheetViews>
  <sheetFormatPr defaultColWidth="11.42578125" defaultRowHeight="11.25"/>
  <cols>
    <col min="1" max="1" width="21.5703125" style="2" customWidth="1"/>
    <col min="2" max="2" width="22.5703125" style="2" customWidth="1"/>
    <col min="3" max="3" width="29.7109375" style="24" customWidth="1"/>
    <col min="4" max="4" width="17.42578125" style="24" customWidth="1"/>
    <col min="5" max="5" width="23.7109375" style="24" customWidth="1"/>
    <col min="6" max="6" width="12.5703125" style="2" customWidth="1"/>
    <col min="7" max="7" width="24.42578125" style="2" customWidth="1"/>
    <col min="8" max="16384" width="11.42578125" style="2"/>
  </cols>
  <sheetData>
    <row r="1" spans="1:13" s="146" customFormat="1" ht="12.75">
      <c r="A1" s="498" t="s">
        <v>51</v>
      </c>
      <c r="B1" s="499"/>
      <c r="C1" s="499"/>
      <c r="D1" s="499"/>
      <c r="E1" s="499"/>
      <c r="F1" s="499"/>
      <c r="G1" s="500"/>
      <c r="H1" s="486"/>
      <c r="I1" s="486"/>
      <c r="J1" s="486"/>
      <c r="K1" s="486"/>
      <c r="L1" s="486"/>
      <c r="M1" s="486"/>
    </row>
    <row r="2" spans="1:13" s="188" customFormat="1" ht="11.25" customHeight="1">
      <c r="A2" s="501" t="s">
        <v>35</v>
      </c>
      <c r="B2" s="502"/>
      <c r="C2" s="502"/>
      <c r="D2" s="502"/>
      <c r="E2" s="502"/>
      <c r="F2" s="502"/>
      <c r="G2" s="503"/>
    </row>
    <row r="3" spans="1:13" s="188" customFormat="1" ht="11.25" customHeight="1">
      <c r="A3" s="501" t="s">
        <v>950</v>
      </c>
      <c r="B3" s="502"/>
      <c r="C3" s="502"/>
      <c r="D3" s="502"/>
      <c r="E3" s="502"/>
      <c r="F3" s="502"/>
      <c r="G3" s="503"/>
    </row>
    <row r="4" spans="1:13" s="188" customFormat="1" ht="12.75">
      <c r="A4" s="504" t="s">
        <v>53</v>
      </c>
      <c r="B4" s="505"/>
      <c r="C4" s="505"/>
      <c r="D4" s="505"/>
      <c r="E4" s="505"/>
      <c r="F4" s="505"/>
      <c r="G4" s="506"/>
    </row>
    <row r="5" spans="1:13" s="188" customFormat="1" ht="12.75">
      <c r="A5" s="486"/>
      <c r="B5" s="486"/>
      <c r="C5" s="162"/>
      <c r="D5" s="162"/>
      <c r="E5" s="162"/>
    </row>
    <row r="6" spans="1:13" s="188" customFormat="1" ht="11.25" customHeight="1">
      <c r="A6" s="221" t="s">
        <v>54</v>
      </c>
      <c r="B6" s="221"/>
      <c r="C6" s="233"/>
      <c r="D6" s="233"/>
      <c r="E6" s="233"/>
    </row>
    <row r="7" spans="1:13" s="210" customFormat="1" ht="12.75">
      <c r="A7" s="221" t="s">
        <v>723</v>
      </c>
      <c r="B7" s="221"/>
      <c r="C7" s="233"/>
      <c r="D7" s="233"/>
      <c r="E7" s="233"/>
    </row>
    <row r="8" spans="1:13" s="146" customFormat="1" ht="15" customHeight="1">
      <c r="A8" s="188"/>
      <c r="B8" s="188"/>
      <c r="C8" s="233"/>
      <c r="D8" s="233"/>
      <c r="E8" s="233"/>
      <c r="F8" s="486"/>
      <c r="G8" s="486"/>
      <c r="H8" s="486"/>
      <c r="I8" s="486"/>
      <c r="J8" s="486"/>
      <c r="K8" s="486"/>
      <c r="L8" s="486"/>
      <c r="M8" s="486"/>
    </row>
    <row r="9" spans="1:13" s="146" customFormat="1" ht="12.75">
      <c r="A9" s="188"/>
      <c r="B9" s="188"/>
      <c r="C9" s="233"/>
      <c r="D9" s="233"/>
      <c r="E9" s="233"/>
      <c r="F9" s="486"/>
      <c r="G9" s="486"/>
      <c r="H9" s="486"/>
      <c r="I9" s="486"/>
      <c r="J9" s="486"/>
      <c r="K9" s="486"/>
      <c r="L9" s="486"/>
      <c r="M9" s="486"/>
    </row>
    <row r="10" spans="1:13" s="146" customFormat="1" ht="12.75">
      <c r="A10" s="492"/>
      <c r="B10" s="492"/>
      <c r="C10" s="171"/>
      <c r="D10" s="171"/>
      <c r="E10" s="171"/>
      <c r="F10" s="210"/>
      <c r="G10" s="232"/>
      <c r="H10" s="486"/>
      <c r="I10" s="486"/>
      <c r="J10" s="486"/>
      <c r="K10" s="486"/>
      <c r="L10" s="486"/>
      <c r="M10" s="486"/>
    </row>
    <row r="11" spans="1:13" s="146" customFormat="1" ht="12.75">
      <c r="A11" s="234"/>
      <c r="B11" s="234"/>
      <c r="C11" s="235"/>
      <c r="D11" s="171"/>
      <c r="E11" s="171"/>
      <c r="F11" s="486"/>
      <c r="G11" s="486"/>
      <c r="H11" s="486"/>
      <c r="I11" s="486"/>
      <c r="J11" s="486"/>
      <c r="K11" s="486"/>
      <c r="L11" s="486"/>
      <c r="M11" s="486"/>
    </row>
    <row r="12" spans="1:13" s="146" customFormat="1" ht="15.75" customHeight="1">
      <c r="A12" s="180" t="s">
        <v>58</v>
      </c>
      <c r="B12" s="181" t="s">
        <v>59</v>
      </c>
      <c r="C12" s="236" t="s">
        <v>725</v>
      </c>
      <c r="D12" s="236" t="s">
        <v>726</v>
      </c>
      <c r="E12" s="237" t="s">
        <v>951</v>
      </c>
      <c r="F12" s="365" t="s">
        <v>61</v>
      </c>
      <c r="G12" s="365" t="s">
        <v>894</v>
      </c>
      <c r="H12" s="486"/>
      <c r="I12" s="486"/>
      <c r="J12" s="486"/>
      <c r="K12" s="486"/>
      <c r="L12" s="486"/>
      <c r="M12" s="486"/>
    </row>
    <row r="13" spans="1:13" s="146" customFormat="1" ht="12.75">
      <c r="A13" s="212" t="s">
        <v>952</v>
      </c>
      <c r="B13" s="366"/>
      <c r="C13" s="367"/>
      <c r="D13" s="367"/>
      <c r="E13" s="269"/>
      <c r="F13" s="368"/>
      <c r="G13" s="368"/>
      <c r="H13" s="121" t="s">
        <v>953</v>
      </c>
      <c r="I13" s="486"/>
      <c r="J13" s="486"/>
      <c r="K13" s="486"/>
      <c r="L13" s="486"/>
      <c r="M13" s="486"/>
    </row>
    <row r="14" spans="1:13" s="146" customFormat="1" ht="11.25" hidden="1" customHeight="1">
      <c r="A14" s="369" t="s">
        <v>954</v>
      </c>
      <c r="B14" s="366" t="s">
        <v>955</v>
      </c>
      <c r="C14" s="367">
        <v>0</v>
      </c>
      <c r="D14" s="367">
        <v>0</v>
      </c>
      <c r="E14" s="269">
        <v>0</v>
      </c>
      <c r="F14" s="368"/>
      <c r="G14" s="368" t="s">
        <v>956</v>
      </c>
      <c r="H14" s="486"/>
      <c r="I14" s="486"/>
      <c r="J14" s="486"/>
      <c r="K14" s="486"/>
      <c r="L14" s="486"/>
      <c r="M14" s="486"/>
    </row>
    <row r="15" spans="1:13" s="128" customFormat="1" ht="12.75">
      <c r="A15" s="238" t="s">
        <v>957</v>
      </c>
      <c r="B15" s="238" t="s">
        <v>958</v>
      </c>
      <c r="C15" s="168">
        <v>269828927.64999998</v>
      </c>
      <c r="D15" s="168">
        <v>269828927.64999998</v>
      </c>
      <c r="E15" s="168">
        <v>0</v>
      </c>
      <c r="F15" s="238"/>
      <c r="G15" s="238" t="s">
        <v>956</v>
      </c>
      <c r="J15" s="163"/>
      <c r="K15" s="163"/>
      <c r="L15" s="310"/>
      <c r="M15" s="311"/>
    </row>
    <row r="16" spans="1:13" s="128" customFormat="1" ht="15" hidden="1" customHeight="1">
      <c r="A16" s="129" t="s">
        <v>959</v>
      </c>
      <c r="B16" s="129" t="s">
        <v>960</v>
      </c>
      <c r="C16" s="171">
        <v>0</v>
      </c>
      <c r="D16" s="171">
        <v>0</v>
      </c>
      <c r="E16" s="171">
        <v>0</v>
      </c>
      <c r="F16" s="129"/>
      <c r="G16" s="129" t="s">
        <v>956</v>
      </c>
      <c r="J16" s="163"/>
      <c r="M16" s="118"/>
    </row>
    <row r="17" spans="1:13" s="128" customFormat="1" ht="12.75">
      <c r="A17" s="129"/>
      <c r="B17" s="212" t="s">
        <v>67</v>
      </c>
      <c r="C17" s="142">
        <f>+C15</f>
        <v>269828927.64999998</v>
      </c>
      <c r="D17" s="142">
        <f>+D15</f>
        <v>269828927.64999998</v>
      </c>
      <c r="E17" s="212">
        <v>0</v>
      </c>
      <c r="F17" s="129"/>
      <c r="G17" s="129"/>
      <c r="J17" s="163"/>
      <c r="K17" s="163"/>
      <c r="L17" s="163"/>
      <c r="M17" s="163"/>
    </row>
    <row r="18" spans="1:13" s="128" customFormat="1" ht="12.75">
      <c r="A18" s="129"/>
      <c r="B18" s="129"/>
      <c r="C18" s="171"/>
      <c r="D18" s="171"/>
      <c r="E18" s="171"/>
      <c r="F18" s="129"/>
      <c r="G18" s="129"/>
      <c r="H18" s="163"/>
      <c r="I18" s="163"/>
      <c r="J18" s="163"/>
      <c r="K18" s="163"/>
      <c r="L18" s="483"/>
      <c r="M18" s="482"/>
    </row>
    <row r="19" spans="1:13" s="128" customFormat="1" ht="12.75">
      <c r="A19" s="129"/>
      <c r="B19" s="129"/>
      <c r="C19" s="171"/>
      <c r="D19" s="171"/>
      <c r="E19" s="171"/>
      <c r="F19" s="129"/>
      <c r="G19" s="129"/>
      <c r="H19" s="163"/>
      <c r="I19" s="163"/>
      <c r="J19" s="163"/>
      <c r="K19" s="163"/>
      <c r="L19" s="483"/>
      <c r="M19" s="482"/>
    </row>
    <row r="20" spans="1:13" s="128" customFormat="1" ht="12.75">
      <c r="A20" s="129"/>
      <c r="B20" s="129"/>
      <c r="C20" s="171"/>
      <c r="D20" s="171"/>
      <c r="E20" s="171"/>
      <c r="F20" s="129"/>
      <c r="G20" s="129"/>
      <c r="H20" s="163"/>
      <c r="I20" s="163"/>
      <c r="J20" s="163"/>
      <c r="K20" s="163"/>
      <c r="L20" s="483"/>
      <c r="M20" s="482"/>
    </row>
    <row r="21" spans="1:13" s="128" customFormat="1" ht="12.75">
      <c r="A21" s="129"/>
      <c r="B21" s="129"/>
      <c r="C21" s="171"/>
      <c r="D21" s="171"/>
      <c r="E21" s="171"/>
      <c r="F21" s="129"/>
      <c r="G21" s="129"/>
      <c r="H21" s="163"/>
      <c r="I21" s="163"/>
      <c r="J21" s="163"/>
      <c r="K21" s="163"/>
      <c r="L21" s="483"/>
      <c r="M21" s="482"/>
    </row>
    <row r="22" spans="1:13" s="128" customFormat="1" ht="12.75">
      <c r="A22" s="129"/>
      <c r="B22" s="129"/>
      <c r="C22" s="171"/>
      <c r="D22" s="171"/>
      <c r="E22" s="171"/>
      <c r="F22" s="129"/>
      <c r="G22" s="129"/>
      <c r="H22" s="163"/>
      <c r="I22" s="163"/>
      <c r="J22" s="163"/>
      <c r="K22" s="163"/>
      <c r="L22" s="483"/>
      <c r="M22" s="482"/>
    </row>
    <row r="23" spans="1:13" s="128" customFormat="1" ht="12.75">
      <c r="A23" s="129"/>
      <c r="B23" s="129"/>
      <c r="C23" s="171"/>
      <c r="D23" s="171"/>
      <c r="E23" s="171"/>
      <c r="F23" s="129"/>
      <c r="G23" s="129"/>
      <c r="H23" s="163"/>
      <c r="I23" s="163"/>
      <c r="J23" s="163"/>
      <c r="K23" s="163"/>
      <c r="L23" s="483"/>
      <c r="M23" s="482"/>
    </row>
    <row r="24" spans="1:13" s="128" customFormat="1" ht="12.75">
      <c r="A24" s="129"/>
      <c r="B24" s="129"/>
      <c r="C24" s="171"/>
      <c r="D24" s="171"/>
      <c r="E24" s="171"/>
      <c r="F24" s="129"/>
      <c r="G24" s="129"/>
      <c r="H24" s="163"/>
      <c r="I24" s="163"/>
      <c r="J24" s="163"/>
      <c r="K24" s="163"/>
      <c r="L24" s="483"/>
      <c r="M24" s="482"/>
    </row>
    <row r="25" spans="1:13" s="128" customFormat="1" ht="12.75">
      <c r="A25" s="129"/>
      <c r="B25" s="129"/>
      <c r="C25" s="171"/>
      <c r="D25" s="171"/>
      <c r="E25" s="171"/>
      <c r="F25" s="129"/>
      <c r="G25" s="129"/>
      <c r="H25" s="163"/>
      <c r="I25" s="163"/>
      <c r="J25" s="163"/>
      <c r="K25" s="163"/>
      <c r="L25" s="483"/>
      <c r="M25" s="482"/>
    </row>
    <row r="26" spans="1:13" s="128" customFormat="1" ht="12.75">
      <c r="A26" s="129"/>
      <c r="B26" s="129"/>
      <c r="C26" s="171"/>
      <c r="D26" s="171"/>
      <c r="E26" s="171"/>
      <c r="F26" s="129"/>
      <c r="G26" s="129"/>
      <c r="H26" s="163"/>
      <c r="I26" s="163"/>
      <c r="J26" s="163"/>
      <c r="K26" s="163"/>
      <c r="L26" s="483"/>
      <c r="M26" s="482"/>
    </row>
    <row r="27" spans="1:13" s="128" customFormat="1" ht="12.75">
      <c r="A27" s="129"/>
      <c r="B27" s="129"/>
      <c r="C27" s="171"/>
      <c r="D27" s="170"/>
      <c r="E27" s="171"/>
      <c r="F27" s="129"/>
      <c r="G27" s="129"/>
      <c r="H27" s="311"/>
      <c r="I27" s="311"/>
      <c r="J27" s="311"/>
      <c r="K27" s="311"/>
      <c r="L27" s="311"/>
      <c r="M27" s="311"/>
    </row>
    <row r="28" spans="1:13" s="146" customFormat="1" ht="12.75">
      <c r="A28" s="129"/>
      <c r="B28" s="129"/>
      <c r="C28" s="171"/>
      <c r="D28" s="170"/>
      <c r="E28" s="171"/>
      <c r="F28" s="129"/>
      <c r="G28" s="129"/>
      <c r="H28" s="486"/>
      <c r="I28" s="486"/>
      <c r="J28" s="486"/>
      <c r="K28" s="486"/>
      <c r="L28" s="486"/>
      <c r="M28" s="486"/>
    </row>
    <row r="29" spans="1:13" s="146" customFormat="1" ht="12.75">
      <c r="A29" s="129"/>
      <c r="B29" s="129"/>
      <c r="C29" s="171"/>
      <c r="D29" s="171"/>
      <c r="E29" s="171"/>
      <c r="F29" s="129"/>
      <c r="G29" s="129"/>
      <c r="H29" s="486"/>
      <c r="I29" s="486"/>
      <c r="J29" s="486"/>
      <c r="K29" s="486"/>
      <c r="L29" s="486"/>
      <c r="M29" s="486"/>
    </row>
    <row r="30" spans="1:13" s="146" customFormat="1" ht="12.75">
      <c r="A30" s="129"/>
      <c r="B30" s="129"/>
      <c r="C30" s="171"/>
      <c r="D30" s="171"/>
      <c r="E30" s="171"/>
      <c r="F30" s="129"/>
      <c r="G30" s="129"/>
      <c r="H30" s="486"/>
      <c r="I30" s="486"/>
      <c r="J30" s="486"/>
      <c r="K30" s="486"/>
      <c r="L30" s="486"/>
      <c r="M30" s="486"/>
    </row>
    <row r="31" spans="1:13" s="146" customFormat="1" ht="12.75">
      <c r="A31" s="129"/>
      <c r="B31" s="129"/>
      <c r="C31" s="171"/>
      <c r="D31" s="171"/>
      <c r="E31" s="171"/>
      <c r="F31" s="129"/>
      <c r="G31" s="129"/>
      <c r="H31" s="486"/>
      <c r="I31" s="486"/>
      <c r="J31" s="486"/>
      <c r="K31" s="486"/>
      <c r="L31" s="486"/>
      <c r="M31" s="486"/>
    </row>
    <row r="32" spans="1:13" s="146" customFormat="1" ht="36" customHeight="1">
      <c r="A32" s="524" t="s">
        <v>72</v>
      </c>
      <c r="B32" s="524"/>
      <c r="C32" s="483" t="s">
        <v>73</v>
      </c>
      <c r="D32" s="524" t="s">
        <v>74</v>
      </c>
      <c r="E32" s="524"/>
      <c r="F32" s="523" t="s">
        <v>75</v>
      </c>
      <c r="G32" s="523"/>
      <c r="H32" s="486"/>
      <c r="I32" s="486"/>
      <c r="J32" s="486"/>
      <c r="K32" s="486"/>
      <c r="L32" s="486"/>
      <c r="M32" s="486"/>
    </row>
    <row r="33" spans="1:7" s="146" customFormat="1" ht="12.75">
      <c r="A33" s="510" t="s">
        <v>76</v>
      </c>
      <c r="B33" s="510"/>
      <c r="C33" s="477" t="s">
        <v>77</v>
      </c>
      <c r="D33" s="510" t="s">
        <v>78</v>
      </c>
      <c r="E33" s="510"/>
      <c r="F33" s="510" t="s">
        <v>79</v>
      </c>
      <c r="G33" s="510"/>
    </row>
    <row r="34" spans="1:7" s="146" customFormat="1" ht="12.75">
      <c r="A34" s="129"/>
      <c r="B34" s="129"/>
      <c r="C34" s="171"/>
      <c r="D34" s="171"/>
      <c r="E34" s="171"/>
      <c r="F34" s="129"/>
      <c r="G34" s="129"/>
    </row>
    <row r="35" spans="1:7" s="146" customFormat="1" ht="12.75">
      <c r="A35" s="370"/>
      <c r="B35" s="370"/>
      <c r="C35" s="162"/>
      <c r="D35" s="162"/>
      <c r="E35" s="162"/>
      <c r="F35" s="370"/>
      <c r="G35" s="370"/>
    </row>
    <row r="36" spans="1:7" s="146" customFormat="1" ht="12.75">
      <c r="A36" s="370"/>
      <c r="B36" s="370"/>
      <c r="C36" s="162"/>
      <c r="D36" s="162"/>
      <c r="E36" s="162"/>
      <c r="F36" s="370"/>
      <c r="G36" s="370"/>
    </row>
    <row r="37" spans="1:7" s="146" customFormat="1" ht="12.75">
      <c r="A37" s="370"/>
      <c r="B37" s="370"/>
      <c r="C37" s="162"/>
      <c r="D37" s="162"/>
      <c r="E37" s="162"/>
      <c r="F37" s="370"/>
      <c r="G37" s="370"/>
    </row>
    <row r="38" spans="1:7" s="146" customFormat="1" ht="12.75">
      <c r="A38" s="370"/>
      <c r="B38" s="370"/>
      <c r="C38" s="162"/>
      <c r="D38" s="162"/>
      <c r="E38" s="162"/>
      <c r="F38" s="370"/>
      <c r="G38" s="370"/>
    </row>
    <row r="39" spans="1:7" s="146" customFormat="1" ht="12.75">
      <c r="A39" s="370"/>
      <c r="B39" s="370"/>
      <c r="C39" s="162"/>
      <c r="D39" s="162"/>
      <c r="E39" s="162"/>
      <c r="F39" s="370"/>
      <c r="G39" s="370"/>
    </row>
    <row r="40" spans="1:7" s="107" customFormat="1" ht="12.75">
      <c r="A40" s="130"/>
      <c r="B40" s="130"/>
      <c r="C40" s="108"/>
      <c r="D40" s="108"/>
      <c r="E40" s="108"/>
      <c r="F40" s="130"/>
      <c r="G40" s="130"/>
    </row>
    <row r="41" spans="1:7" s="107" customFormat="1" ht="12.75">
      <c r="A41" s="130"/>
      <c r="B41" s="130"/>
      <c r="C41" s="108"/>
      <c r="D41" s="108"/>
      <c r="E41" s="108"/>
      <c r="F41" s="130"/>
      <c r="G41" s="130"/>
    </row>
    <row r="42" spans="1:7" s="107" customFormat="1" ht="12.75">
      <c r="A42" s="130"/>
      <c r="B42" s="130"/>
      <c r="C42" s="108"/>
      <c r="D42" s="108"/>
      <c r="E42" s="108"/>
      <c r="F42" s="130"/>
      <c r="G42" s="130"/>
    </row>
    <row r="43" spans="1:7" s="107" customFormat="1" ht="12.75">
      <c r="A43" s="130"/>
      <c r="B43" s="130"/>
      <c r="C43" s="108"/>
      <c r="D43" s="108"/>
      <c r="E43" s="108"/>
      <c r="F43" s="130"/>
      <c r="G43" s="130"/>
    </row>
    <row r="44" spans="1:7" s="107" customFormat="1" ht="12.75">
      <c r="A44" s="130"/>
      <c r="B44" s="130"/>
      <c r="C44" s="108"/>
      <c r="D44" s="108"/>
      <c r="E44" s="108"/>
      <c r="F44" s="130"/>
      <c r="G44" s="130"/>
    </row>
    <row r="45" spans="1:7" s="107" customFormat="1" ht="12.75">
      <c r="A45" s="130"/>
      <c r="B45" s="130"/>
      <c r="C45" s="108"/>
      <c r="D45" s="108"/>
      <c r="E45" s="108"/>
      <c r="F45" s="130"/>
      <c r="G45" s="130"/>
    </row>
    <row r="46" spans="1:7" s="107" customFormat="1" ht="12.75">
      <c r="A46" s="130"/>
      <c r="B46" s="130"/>
      <c r="C46" s="108"/>
      <c r="D46" s="108"/>
      <c r="E46" s="108"/>
      <c r="F46" s="130"/>
      <c r="G46" s="130"/>
    </row>
    <row r="47" spans="1:7" s="107" customFormat="1" ht="12.75">
      <c r="A47" s="130"/>
      <c r="B47" s="130"/>
      <c r="C47" s="108"/>
      <c r="D47" s="108"/>
      <c r="E47" s="108"/>
      <c r="F47" s="130"/>
      <c r="G47" s="130"/>
    </row>
    <row r="48" spans="1:7" s="107" customFormat="1" ht="12.75">
      <c r="A48" s="130"/>
      <c r="B48" s="130"/>
      <c r="C48" s="108"/>
      <c r="D48" s="108"/>
      <c r="E48" s="108"/>
      <c r="F48" s="130"/>
      <c r="G48" s="130"/>
    </row>
    <row r="49" spans="1:7" s="107" customFormat="1" ht="12.75">
      <c r="A49" s="130"/>
      <c r="B49" s="130"/>
      <c r="C49" s="108"/>
      <c r="D49" s="108"/>
      <c r="E49" s="108"/>
      <c r="F49" s="130"/>
      <c r="G49" s="130"/>
    </row>
    <row r="50" spans="1:7">
      <c r="A50" s="554"/>
      <c r="B50" s="554"/>
      <c r="C50" s="56"/>
      <c r="D50" s="56"/>
      <c r="E50" s="56"/>
      <c r="F50" s="554"/>
      <c r="G50" s="554"/>
    </row>
    <row r="51" spans="1:7">
      <c r="A51" s="554"/>
      <c r="B51" s="554"/>
      <c r="C51" s="56"/>
      <c r="D51" s="56"/>
      <c r="E51" s="56"/>
      <c r="F51" s="554"/>
      <c r="G51" s="554"/>
    </row>
    <row r="52" spans="1:7">
      <c r="A52" s="554"/>
      <c r="B52" s="554"/>
      <c r="C52" s="56"/>
      <c r="D52" s="56"/>
      <c r="E52" s="56"/>
      <c r="F52" s="554"/>
      <c r="G52" s="554"/>
    </row>
    <row r="53" spans="1:7">
      <c r="A53" s="554"/>
      <c r="B53" s="554"/>
      <c r="C53" s="56"/>
      <c r="D53" s="56"/>
      <c r="E53" s="56"/>
      <c r="F53" s="554"/>
      <c r="G53" s="554"/>
    </row>
    <row r="100" spans="3:5" s="146" customFormat="1" ht="12.75">
      <c r="C100" s="162"/>
      <c r="D100" s="162"/>
      <c r="E100" s="162"/>
    </row>
    <row r="309" spans="3:5" s="146" customFormat="1" ht="12.75">
      <c r="C309" s="162"/>
      <c r="D309" s="162"/>
      <c r="E309" s="162"/>
    </row>
    <row r="310" spans="3:5" s="146" customFormat="1" ht="12.75">
      <c r="C310" s="162"/>
      <c r="D310" s="162"/>
      <c r="E310" s="162"/>
    </row>
    <row r="311" spans="3:5" s="146" customFormat="1" ht="12.75">
      <c r="C311" s="162"/>
      <c r="D311" s="162"/>
      <c r="E311" s="162"/>
    </row>
    <row r="312" spans="3:5" s="146" customFormat="1" ht="12.75">
      <c r="C312" s="162"/>
      <c r="D312" s="162"/>
      <c r="E312" s="162"/>
    </row>
    <row r="313" spans="3:5" s="146" customFormat="1" ht="12.75">
      <c r="C313" s="162"/>
      <c r="D313" s="162"/>
      <c r="E313" s="162"/>
    </row>
    <row r="314" spans="3:5" s="146" customFormat="1" ht="12.75">
      <c r="C314" s="162"/>
      <c r="D314" s="162"/>
      <c r="E314" s="162"/>
    </row>
    <row r="315" spans="3:5" s="146" customFormat="1" ht="12.75">
      <c r="C315" s="162"/>
      <c r="D315" s="162"/>
      <c r="E315" s="162"/>
    </row>
    <row r="316" spans="3:5" s="146" customFormat="1" ht="12.75">
      <c r="C316" s="162"/>
      <c r="D316" s="162"/>
      <c r="E316" s="162"/>
    </row>
    <row r="317" spans="3:5" s="146" customFormat="1" ht="12.75">
      <c r="C317" s="162"/>
      <c r="D317" s="162"/>
      <c r="E317" s="162"/>
    </row>
    <row r="318" spans="3:5" s="146" customFormat="1" ht="12.75">
      <c r="C318" s="162"/>
      <c r="D318" s="162"/>
      <c r="E318" s="162"/>
    </row>
    <row r="319" spans="3:5" s="146" customFormat="1" ht="12.75">
      <c r="C319" s="162"/>
      <c r="D319" s="162"/>
      <c r="E319" s="162"/>
    </row>
    <row r="320" spans="3:5" s="146" customFormat="1" ht="12.75">
      <c r="C320" s="162"/>
      <c r="D320" s="162"/>
      <c r="E320" s="162"/>
    </row>
    <row r="321" spans="3:5" s="146" customFormat="1" ht="12.75">
      <c r="C321" s="162"/>
      <c r="D321" s="162"/>
      <c r="E321" s="162"/>
    </row>
    <row r="322" spans="3:5" s="146" customFormat="1" ht="12.75">
      <c r="C322" s="162"/>
      <c r="D322" s="162"/>
      <c r="E322" s="162"/>
    </row>
    <row r="323" spans="3:5" s="146" customFormat="1" ht="12.75">
      <c r="C323" s="162"/>
      <c r="D323" s="162"/>
      <c r="E323" s="162"/>
    </row>
    <row r="324" spans="3:5" s="146" customFormat="1" ht="12.75">
      <c r="C324" s="162"/>
      <c r="D324" s="162"/>
      <c r="E324" s="162"/>
    </row>
    <row r="325" spans="3:5" s="146" customFormat="1" ht="12.75">
      <c r="C325" s="162"/>
      <c r="D325" s="162"/>
      <c r="E325" s="162"/>
    </row>
    <row r="326" spans="3:5" s="146" customFormat="1" ht="12.75">
      <c r="C326" s="162"/>
      <c r="D326" s="162"/>
      <c r="E326" s="162"/>
    </row>
    <row r="327" spans="3:5" s="146" customFormat="1" ht="12.75">
      <c r="C327" s="162"/>
      <c r="D327" s="162"/>
      <c r="E327" s="162"/>
    </row>
    <row r="328" spans="3:5" s="146" customFormat="1" ht="12.75">
      <c r="C328" s="162"/>
      <c r="D328" s="162"/>
      <c r="E328" s="162"/>
    </row>
    <row r="329" spans="3:5" s="146" customFormat="1" ht="12.75">
      <c r="C329" s="162"/>
      <c r="D329" s="162"/>
      <c r="E329" s="162"/>
    </row>
    <row r="330" spans="3:5" s="146" customFormat="1" ht="12.75">
      <c r="C330" s="162"/>
      <c r="D330" s="162"/>
      <c r="E330" s="162"/>
    </row>
    <row r="331" spans="3:5" s="146" customFormat="1" ht="12.75">
      <c r="C331" s="162"/>
      <c r="D331" s="162"/>
      <c r="E331" s="162"/>
    </row>
    <row r="332" spans="3:5" s="146" customFormat="1" ht="12.75">
      <c r="C332" s="162"/>
      <c r="D332" s="162"/>
      <c r="E332" s="162"/>
    </row>
    <row r="333" spans="3:5" s="146" customFormat="1" ht="12.75">
      <c r="C333" s="162"/>
      <c r="D333" s="162"/>
      <c r="E333" s="162"/>
    </row>
    <row r="334" spans="3:5" s="146" customFormat="1" ht="12.75">
      <c r="C334" s="162"/>
      <c r="D334" s="162"/>
      <c r="E334" s="162"/>
    </row>
    <row r="335" spans="3:5" s="146" customFormat="1" ht="12.75">
      <c r="C335" s="162"/>
      <c r="D335" s="162"/>
      <c r="E335" s="162"/>
    </row>
    <row r="336" spans="3:5" s="146" customFormat="1" ht="12.75">
      <c r="C336" s="162"/>
      <c r="D336" s="162"/>
      <c r="E336" s="162"/>
    </row>
    <row r="337" spans="3:5" s="146" customFormat="1" ht="12.75">
      <c r="C337" s="162"/>
      <c r="D337" s="162"/>
      <c r="E337" s="162"/>
    </row>
    <row r="338" spans="3:5" s="146" customFormat="1" ht="12.75">
      <c r="C338" s="162"/>
      <c r="D338" s="162"/>
      <c r="E338" s="162"/>
    </row>
    <row r="339" spans="3:5" s="146" customFormat="1" ht="12.75">
      <c r="C339" s="162"/>
      <c r="D339" s="162"/>
      <c r="E339" s="162"/>
    </row>
    <row r="340" spans="3:5" s="146" customFormat="1" ht="12.75">
      <c r="C340" s="162"/>
      <c r="D340" s="162"/>
      <c r="E340" s="162"/>
    </row>
    <row r="341" spans="3:5" s="146" customFormat="1" ht="12.75">
      <c r="C341" s="162"/>
      <c r="D341" s="162"/>
      <c r="E341" s="162"/>
    </row>
    <row r="342" spans="3:5" s="146" customFormat="1" ht="12.75">
      <c r="C342" s="162"/>
      <c r="D342" s="162"/>
      <c r="E342" s="162"/>
    </row>
    <row r="343" spans="3:5" s="146" customFormat="1" ht="12.75">
      <c r="C343" s="162"/>
      <c r="D343" s="162"/>
      <c r="E343" s="162"/>
    </row>
    <row r="345" spans="3:5" s="146" customFormat="1" ht="12.75">
      <c r="C345" s="162"/>
      <c r="D345" s="162"/>
      <c r="E345" s="162"/>
    </row>
    <row r="346" spans="3:5" s="146" customFormat="1" ht="12.75">
      <c r="C346" s="162"/>
      <c r="D346" s="162"/>
      <c r="E346" s="162"/>
    </row>
    <row r="347" spans="3:5" s="146" customFormat="1" ht="12.75">
      <c r="C347" s="162"/>
      <c r="D347" s="162"/>
      <c r="E347" s="162"/>
    </row>
    <row r="348" spans="3:5" s="146" customFormat="1" ht="12.75">
      <c r="C348" s="162"/>
      <c r="D348" s="162"/>
      <c r="E348" s="162"/>
    </row>
    <row r="349" spans="3:5" s="146" customFormat="1" ht="12.75">
      <c r="C349" s="162"/>
      <c r="D349" s="162"/>
      <c r="E349" s="162"/>
    </row>
    <row r="350" spans="3:5" s="146" customFormat="1" ht="12.75">
      <c r="C350" s="162"/>
      <c r="D350" s="162"/>
      <c r="E350" s="162"/>
    </row>
    <row r="351" spans="3:5" s="146" customFormat="1" ht="12.75">
      <c r="C351" s="162"/>
      <c r="D351" s="162"/>
      <c r="E351" s="162"/>
    </row>
    <row r="352" spans="3:5" s="146" customFormat="1" ht="12.75">
      <c r="C352" s="162"/>
      <c r="D352" s="162"/>
      <c r="E352" s="162"/>
    </row>
    <row r="353" spans="3:5" s="146" customFormat="1" ht="12.75">
      <c r="C353" s="162"/>
      <c r="D353" s="162"/>
      <c r="E353" s="162"/>
    </row>
    <row r="354" spans="3:5" s="146" customFormat="1" ht="12.75">
      <c r="C354" s="162"/>
      <c r="D354" s="162"/>
      <c r="E354" s="162"/>
    </row>
    <row r="355" spans="3:5" s="146" customFormat="1" ht="12.75">
      <c r="C355" s="162"/>
      <c r="D355" s="162"/>
      <c r="E355" s="162"/>
    </row>
    <row r="356" spans="3:5" s="146" customFormat="1" ht="12.75">
      <c r="C356" s="162"/>
      <c r="D356" s="162"/>
      <c r="E356" s="162"/>
    </row>
    <row r="357" spans="3:5" s="146" customFormat="1" ht="12.75">
      <c r="C357" s="162"/>
      <c r="D357" s="162"/>
      <c r="E357" s="162"/>
    </row>
    <row r="358" spans="3:5" s="146" customFormat="1" ht="12.75">
      <c r="C358" s="162"/>
      <c r="D358" s="162"/>
      <c r="E358" s="162"/>
    </row>
    <row r="359" spans="3:5" s="146" customFormat="1" ht="12.75">
      <c r="C359" s="162"/>
      <c r="D359" s="162"/>
      <c r="E359" s="162"/>
    </row>
    <row r="360" spans="3:5" s="146" customFormat="1" ht="12.75">
      <c r="C360" s="162"/>
      <c r="D360" s="162"/>
      <c r="E360" s="162"/>
    </row>
    <row r="361" spans="3:5" s="146" customFormat="1" ht="12.75">
      <c r="C361" s="162"/>
      <c r="D361" s="162"/>
      <c r="E361" s="162"/>
    </row>
    <row r="362" spans="3:5" s="146" customFormat="1" ht="12.75">
      <c r="C362" s="162"/>
      <c r="D362" s="162"/>
      <c r="E362" s="162"/>
    </row>
    <row r="363" spans="3:5" s="146" customFormat="1" ht="12.75">
      <c r="C363" s="162"/>
      <c r="D363" s="162"/>
      <c r="E363" s="162"/>
    </row>
    <row r="364" spans="3:5" s="146" customFormat="1" ht="12.75">
      <c r="C364" s="162"/>
      <c r="D364" s="162"/>
      <c r="E364" s="162"/>
    </row>
    <row r="365" spans="3:5" s="146" customFormat="1" ht="12.75">
      <c r="C365" s="162"/>
      <c r="D365" s="162"/>
      <c r="E365" s="162"/>
    </row>
    <row r="366" spans="3:5" s="146" customFormat="1" ht="12.75">
      <c r="C366" s="162"/>
      <c r="D366" s="162"/>
      <c r="E366" s="162"/>
    </row>
    <row r="367" spans="3:5" s="146" customFormat="1" ht="12.75">
      <c r="C367" s="162"/>
      <c r="D367" s="162"/>
      <c r="E367" s="162"/>
    </row>
    <row r="368" spans="3:5" s="146" customFormat="1" ht="12.75">
      <c r="C368" s="162"/>
      <c r="D368" s="162"/>
      <c r="E368" s="162"/>
    </row>
    <row r="369" spans="3:5" s="146" customFormat="1" ht="12.75">
      <c r="C369" s="162"/>
      <c r="D369" s="162"/>
      <c r="E369" s="162"/>
    </row>
    <row r="370" spans="3:5" s="146" customFormat="1" ht="12.75">
      <c r="C370" s="162"/>
      <c r="D370" s="162"/>
      <c r="E370" s="162"/>
    </row>
    <row r="371" spans="3:5" s="146" customFormat="1" ht="12.75">
      <c r="C371" s="162"/>
      <c r="D371" s="162"/>
      <c r="E371" s="162"/>
    </row>
    <row r="372" spans="3:5" s="146" customFormat="1" ht="12.75">
      <c r="C372" s="162"/>
      <c r="D372" s="162"/>
      <c r="E372" s="162"/>
    </row>
    <row r="373" spans="3:5" s="146" customFormat="1" ht="12.75">
      <c r="C373" s="162"/>
      <c r="D373" s="162"/>
      <c r="E373" s="162"/>
    </row>
    <row r="374" spans="3:5" s="146" customFormat="1" ht="12.75">
      <c r="C374" s="162"/>
      <c r="D374" s="162"/>
      <c r="E374" s="162"/>
    </row>
    <row r="375" spans="3:5" s="146" customFormat="1" ht="12.75">
      <c r="C375" s="162"/>
      <c r="D375" s="162"/>
      <c r="E375" s="162"/>
    </row>
    <row r="376" spans="3:5" s="146" customFormat="1" ht="12.75">
      <c r="C376" s="162"/>
      <c r="D376" s="162"/>
      <c r="E376" s="162"/>
    </row>
    <row r="377" spans="3:5" s="146" customFormat="1" ht="12.75">
      <c r="C377" s="162"/>
      <c r="D377" s="162"/>
      <c r="E377" s="162"/>
    </row>
    <row r="378" spans="3:5" s="146" customFormat="1" ht="12.75">
      <c r="C378" s="162"/>
      <c r="D378" s="162"/>
      <c r="E378" s="162"/>
    </row>
    <row r="379" spans="3:5" s="146" customFormat="1" ht="12.75">
      <c r="C379" s="162"/>
      <c r="D379" s="162"/>
      <c r="E379" s="162"/>
    </row>
    <row r="380" spans="3:5" s="146" customFormat="1" ht="12.75">
      <c r="C380" s="162"/>
      <c r="D380" s="162"/>
      <c r="E380" s="162"/>
    </row>
    <row r="381" spans="3:5" s="146" customFormat="1" ht="12.75">
      <c r="C381" s="162"/>
      <c r="D381" s="162"/>
      <c r="E381" s="162"/>
    </row>
    <row r="382" spans="3:5" s="146" customFormat="1" ht="12.75">
      <c r="C382" s="162"/>
      <c r="D382" s="162"/>
      <c r="E382" s="162"/>
    </row>
    <row r="383" spans="3:5" s="146" customFormat="1" ht="12.75">
      <c r="C383" s="162"/>
      <c r="D383" s="162"/>
      <c r="E383" s="162"/>
    </row>
    <row r="384" spans="3:5" s="146" customFormat="1" ht="12.75">
      <c r="C384" s="162"/>
      <c r="D384" s="162"/>
      <c r="E384" s="162"/>
    </row>
    <row r="385" spans="3:5" s="146" customFormat="1" ht="12.75">
      <c r="C385" s="162"/>
      <c r="D385" s="162"/>
      <c r="E385" s="162"/>
    </row>
    <row r="386" spans="3:5" s="146" customFormat="1" ht="12.75">
      <c r="C386" s="162"/>
      <c r="D386" s="162"/>
      <c r="E386" s="162"/>
    </row>
    <row r="387" spans="3:5" s="146" customFormat="1" ht="12.75">
      <c r="C387" s="162"/>
      <c r="D387" s="162"/>
      <c r="E387" s="162"/>
    </row>
    <row r="388" spans="3:5" s="146" customFormat="1" ht="12.75">
      <c r="C388" s="162"/>
      <c r="D388" s="162"/>
      <c r="E388" s="162"/>
    </row>
    <row r="389" spans="3:5" s="146" customFormat="1" ht="12.75">
      <c r="C389" s="162"/>
      <c r="D389" s="162"/>
      <c r="E389" s="162"/>
    </row>
    <row r="390" spans="3:5" s="146" customFormat="1" ht="12.75">
      <c r="C390" s="162"/>
      <c r="D390" s="162"/>
      <c r="E390" s="162"/>
    </row>
    <row r="391" spans="3:5" s="146" customFormat="1" ht="12.75">
      <c r="C391" s="162"/>
      <c r="D391" s="162"/>
      <c r="E391" s="162"/>
    </row>
    <row r="392" spans="3:5" s="146" customFormat="1" ht="12.75">
      <c r="C392" s="162"/>
      <c r="D392" s="162"/>
      <c r="E392" s="162"/>
    </row>
    <row r="393" spans="3:5" s="146" customFormat="1" ht="12.75">
      <c r="C393" s="162"/>
      <c r="D393" s="162"/>
      <c r="E393" s="162"/>
    </row>
    <row r="394" spans="3:5" s="146" customFormat="1" ht="12.75">
      <c r="C394" s="162"/>
      <c r="D394" s="162"/>
      <c r="E394" s="162"/>
    </row>
    <row r="395" spans="3:5" s="146" customFormat="1" ht="12.75">
      <c r="C395" s="162"/>
      <c r="D395" s="162"/>
      <c r="E395" s="162"/>
    </row>
    <row r="396" spans="3:5" s="146" customFormat="1" ht="12.75">
      <c r="C396" s="162"/>
      <c r="D396" s="162"/>
      <c r="E396" s="162"/>
    </row>
    <row r="397" spans="3:5" s="146" customFormat="1" ht="12.75">
      <c r="C397" s="162"/>
      <c r="D397" s="162"/>
      <c r="E397" s="162"/>
    </row>
    <row r="398" spans="3:5" s="146" customFormat="1" ht="12.75">
      <c r="C398" s="162"/>
      <c r="D398" s="162"/>
      <c r="E398" s="162"/>
    </row>
    <row r="399" spans="3:5" s="146" customFormat="1" ht="12.75">
      <c r="C399" s="162"/>
      <c r="D399" s="162"/>
      <c r="E399" s="162"/>
    </row>
    <row r="400" spans="3:5" s="146" customFormat="1" ht="12.75">
      <c r="C400" s="162"/>
      <c r="D400" s="162"/>
      <c r="E400" s="162"/>
    </row>
    <row r="401" spans="3:5" s="146" customFormat="1" ht="12.75">
      <c r="C401" s="162"/>
      <c r="D401" s="162"/>
      <c r="E401" s="162"/>
    </row>
    <row r="402" spans="3:5" s="146" customFormat="1" ht="12.75">
      <c r="C402" s="162"/>
      <c r="D402" s="162"/>
      <c r="E402" s="162"/>
    </row>
    <row r="403" spans="3:5" s="146" customFormat="1" ht="12.75">
      <c r="C403" s="162"/>
      <c r="D403" s="162"/>
      <c r="E403" s="162"/>
    </row>
    <row r="404" spans="3:5" s="146" customFormat="1" ht="12.75">
      <c r="C404" s="162"/>
      <c r="D404" s="162"/>
      <c r="E404" s="162"/>
    </row>
    <row r="405" spans="3:5" s="146" customFormat="1" ht="12.75">
      <c r="C405" s="162"/>
      <c r="D405" s="162"/>
      <c r="E405" s="162"/>
    </row>
    <row r="406" spans="3:5" s="146" customFormat="1" ht="12.75">
      <c r="C406" s="162"/>
      <c r="D406" s="162"/>
      <c r="E406" s="162"/>
    </row>
    <row r="407" spans="3:5" s="146" customFormat="1" ht="12.75">
      <c r="C407" s="162"/>
      <c r="D407" s="162"/>
      <c r="E407" s="162"/>
    </row>
    <row r="408" spans="3:5" s="146" customFormat="1" ht="12.75">
      <c r="C408" s="162"/>
      <c r="D408" s="162"/>
      <c r="E408" s="162"/>
    </row>
    <row r="409" spans="3:5" s="146" customFormat="1" ht="12.75">
      <c r="C409" s="162"/>
      <c r="D409" s="162"/>
      <c r="E409" s="162"/>
    </row>
    <row r="410" spans="3:5" s="146" customFormat="1" ht="12.75">
      <c r="C410" s="162"/>
      <c r="D410" s="162"/>
      <c r="E410" s="162"/>
    </row>
    <row r="411" spans="3:5" s="146" customFormat="1" ht="12.75">
      <c r="C411" s="162"/>
      <c r="D411" s="162"/>
      <c r="E411" s="162"/>
    </row>
    <row r="412" spans="3:5" s="146" customFormat="1" ht="12.75">
      <c r="C412" s="162"/>
      <c r="D412" s="162"/>
      <c r="E412" s="162"/>
    </row>
    <row r="413" spans="3:5" s="146" customFormat="1" ht="12.75">
      <c r="C413" s="162"/>
      <c r="D413" s="162"/>
      <c r="E413" s="162"/>
    </row>
    <row r="414" spans="3:5" s="146" customFormat="1" ht="12.75">
      <c r="C414" s="162"/>
      <c r="D414" s="162"/>
      <c r="E414" s="162"/>
    </row>
    <row r="415" spans="3:5" s="146" customFormat="1" ht="12.75">
      <c r="C415" s="162"/>
      <c r="D415" s="162"/>
      <c r="E415" s="162"/>
    </row>
    <row r="416" spans="3:5" s="146" customFormat="1" ht="12.75">
      <c r="C416" s="162"/>
      <c r="D416" s="162"/>
      <c r="E416" s="162"/>
    </row>
    <row r="417" spans="3:5" s="146" customFormat="1" ht="12.75">
      <c r="C417" s="162"/>
      <c r="D417" s="162"/>
      <c r="E417" s="162"/>
    </row>
    <row r="418" spans="3:5" s="146" customFormat="1" ht="12.75">
      <c r="C418" s="162"/>
      <c r="D418" s="162"/>
      <c r="E418" s="162"/>
    </row>
    <row r="419" spans="3:5" s="146" customFormat="1" ht="12.75">
      <c r="C419" s="162"/>
      <c r="D419" s="162"/>
      <c r="E419" s="162"/>
    </row>
    <row r="420" spans="3:5" s="146" customFormat="1" ht="12.75">
      <c r="C420" s="162"/>
      <c r="D420" s="162"/>
      <c r="E420" s="162"/>
    </row>
    <row r="421" spans="3:5" s="146" customFormat="1" ht="12.75">
      <c r="C421" s="162"/>
      <c r="D421" s="162"/>
      <c r="E421" s="162"/>
    </row>
    <row r="422" spans="3:5" s="146" customFormat="1" ht="12.75">
      <c r="C422" s="162"/>
      <c r="D422" s="162"/>
      <c r="E422" s="162"/>
    </row>
    <row r="423" spans="3:5" s="146" customFormat="1" ht="12.75">
      <c r="C423" s="162"/>
      <c r="D423" s="162"/>
      <c r="E423" s="162"/>
    </row>
    <row r="424" spans="3:5" s="146" customFormat="1" ht="12.75">
      <c r="C424" s="162"/>
      <c r="D424" s="162"/>
      <c r="E424" s="162"/>
    </row>
    <row r="425" spans="3:5" s="146" customFormat="1" ht="12.75">
      <c r="C425" s="162"/>
      <c r="D425" s="162"/>
      <c r="E425" s="162"/>
    </row>
    <row r="426" spans="3:5" s="146" customFormat="1" ht="12.75">
      <c r="C426" s="162"/>
      <c r="D426" s="162"/>
      <c r="E426" s="162"/>
    </row>
    <row r="427" spans="3:5" s="146" customFormat="1" ht="12.75">
      <c r="C427" s="162"/>
      <c r="D427" s="162"/>
      <c r="E427" s="162"/>
    </row>
    <row r="428" spans="3:5" s="146" customFormat="1" ht="12.75">
      <c r="C428" s="162"/>
      <c r="D428" s="162"/>
      <c r="E428" s="162"/>
    </row>
    <row r="429" spans="3:5" s="146" customFormat="1" ht="12.75">
      <c r="C429" s="162"/>
      <c r="D429" s="162"/>
      <c r="E429" s="162"/>
    </row>
    <row r="430" spans="3:5" s="146" customFormat="1" ht="12.75">
      <c r="C430" s="162"/>
      <c r="D430" s="162"/>
      <c r="E430" s="162"/>
    </row>
    <row r="431" spans="3:5" s="146" customFormat="1" ht="12.75">
      <c r="C431" s="162"/>
      <c r="D431" s="162"/>
      <c r="E431" s="162"/>
    </row>
    <row r="432" spans="3:5" s="146" customFormat="1" ht="12.75">
      <c r="C432" s="162"/>
      <c r="D432" s="162"/>
      <c r="E432" s="162"/>
    </row>
    <row r="433" spans="3:5" s="146" customFormat="1" ht="12.75">
      <c r="C433" s="162"/>
      <c r="D433" s="162"/>
      <c r="E433" s="162"/>
    </row>
    <row r="434" spans="3:5" s="146" customFormat="1" ht="12.75">
      <c r="C434" s="162"/>
      <c r="D434" s="162"/>
      <c r="E434" s="162"/>
    </row>
    <row r="435" spans="3:5" s="146" customFormat="1" ht="12.75">
      <c r="C435" s="162"/>
      <c r="D435" s="162"/>
      <c r="E435" s="162"/>
    </row>
    <row r="436" spans="3:5" s="146" customFormat="1" ht="12.75">
      <c r="C436" s="162"/>
      <c r="D436" s="162"/>
      <c r="E436" s="162"/>
    </row>
    <row r="437" spans="3:5" s="146" customFormat="1" ht="12.75">
      <c r="C437" s="162"/>
      <c r="D437" s="162"/>
      <c r="E437" s="162"/>
    </row>
    <row r="438" spans="3:5" s="146" customFormat="1" ht="12.75">
      <c r="C438" s="162"/>
      <c r="D438" s="162"/>
      <c r="E438" s="162"/>
    </row>
    <row r="439" spans="3:5" s="146" customFormat="1" ht="12.75">
      <c r="C439" s="162"/>
      <c r="D439" s="162"/>
      <c r="E439" s="162"/>
    </row>
    <row r="440" spans="3:5" s="146" customFormat="1" ht="12.75">
      <c r="C440" s="162"/>
      <c r="D440" s="162"/>
      <c r="E440" s="162"/>
    </row>
    <row r="441" spans="3:5" s="146" customFormat="1" ht="12.75">
      <c r="C441" s="162"/>
      <c r="D441" s="162"/>
      <c r="E441" s="162"/>
    </row>
    <row r="442" spans="3:5" s="146" customFormat="1" ht="12.75">
      <c r="C442" s="162"/>
      <c r="D442" s="162"/>
      <c r="E442" s="162"/>
    </row>
    <row r="443" spans="3:5" s="146" customFormat="1" ht="12.75">
      <c r="C443" s="162"/>
      <c r="D443" s="162"/>
      <c r="E443" s="162"/>
    </row>
    <row r="444" spans="3:5" s="146" customFormat="1" ht="12.75">
      <c r="C444" s="162"/>
      <c r="D444" s="162"/>
      <c r="E444" s="162"/>
    </row>
    <row r="445" spans="3:5" s="146" customFormat="1" ht="12.75">
      <c r="C445" s="162"/>
      <c r="D445" s="162"/>
      <c r="E445" s="162"/>
    </row>
    <row r="446" spans="3:5" s="146" customFormat="1" ht="12.75">
      <c r="C446" s="162"/>
      <c r="D446" s="162"/>
      <c r="E446" s="162"/>
    </row>
    <row r="447" spans="3:5" s="146" customFormat="1" ht="12.75">
      <c r="C447" s="162"/>
      <c r="D447" s="162"/>
      <c r="E447" s="162"/>
    </row>
    <row r="448" spans="3:5" s="146" customFormat="1" ht="12.75">
      <c r="C448" s="162"/>
      <c r="D448" s="162"/>
      <c r="E448" s="162"/>
    </row>
    <row r="449" spans="3:5" s="146" customFormat="1" ht="12.75">
      <c r="C449" s="162"/>
      <c r="D449" s="162"/>
      <c r="E449" s="162"/>
    </row>
    <row r="450" spans="3:5" s="146" customFormat="1" ht="12.75">
      <c r="C450" s="162"/>
      <c r="D450" s="162"/>
      <c r="E450" s="162"/>
    </row>
    <row r="451" spans="3:5" s="146" customFormat="1" ht="12.75">
      <c r="C451" s="162"/>
      <c r="D451" s="162"/>
      <c r="E451" s="162"/>
    </row>
    <row r="452" spans="3:5" s="146" customFormat="1" ht="12.75">
      <c r="C452" s="162"/>
      <c r="D452" s="162"/>
      <c r="E452" s="162"/>
    </row>
    <row r="453" spans="3:5" s="146" customFormat="1" ht="12.75">
      <c r="C453" s="162"/>
      <c r="D453" s="162"/>
      <c r="E453" s="162"/>
    </row>
    <row r="454" spans="3:5" s="146" customFormat="1" ht="12.75">
      <c r="C454" s="162"/>
      <c r="D454" s="162"/>
      <c r="E454" s="162"/>
    </row>
    <row r="455" spans="3:5" s="146" customFormat="1" ht="12.75">
      <c r="C455" s="162"/>
      <c r="D455" s="162"/>
      <c r="E455" s="162"/>
    </row>
    <row r="456" spans="3:5" s="146" customFormat="1" ht="12.75">
      <c r="C456" s="162"/>
      <c r="D456" s="162"/>
      <c r="E456" s="162"/>
    </row>
    <row r="457" spans="3:5" s="146" customFormat="1" ht="12.75">
      <c r="C457" s="162"/>
      <c r="D457" s="162"/>
      <c r="E457" s="162"/>
    </row>
    <row r="458" spans="3:5" s="146" customFormat="1" ht="12.75">
      <c r="C458" s="162"/>
      <c r="D458" s="162"/>
      <c r="E458" s="162"/>
    </row>
    <row r="459" spans="3:5" s="146" customFormat="1" ht="12.75">
      <c r="C459" s="162"/>
      <c r="D459" s="162"/>
      <c r="E459" s="162"/>
    </row>
    <row r="460" spans="3:5" s="146" customFormat="1" ht="12.75">
      <c r="C460" s="162"/>
      <c r="D460" s="162"/>
      <c r="E460" s="162"/>
    </row>
    <row r="461" spans="3:5" s="146" customFormat="1" ht="12.75">
      <c r="C461" s="162"/>
      <c r="D461" s="162"/>
      <c r="E461" s="162"/>
    </row>
    <row r="462" spans="3:5" s="146" customFormat="1" ht="12.75">
      <c r="C462" s="162"/>
      <c r="D462" s="162"/>
      <c r="E462" s="162"/>
    </row>
    <row r="463" spans="3:5" s="146" customFormat="1" ht="12.75">
      <c r="C463" s="162"/>
      <c r="D463" s="162"/>
      <c r="E463" s="162"/>
    </row>
    <row r="464" spans="3:5" s="146" customFormat="1" ht="12.75">
      <c r="C464" s="162"/>
      <c r="D464" s="162"/>
      <c r="E464" s="162"/>
    </row>
    <row r="465" spans="3:5" s="146" customFormat="1" ht="12.75">
      <c r="C465" s="162"/>
      <c r="D465" s="162"/>
      <c r="E465" s="162"/>
    </row>
    <row r="466" spans="3:5" s="146" customFormat="1" ht="12.75">
      <c r="C466" s="162"/>
      <c r="D466" s="162"/>
      <c r="E466" s="162"/>
    </row>
    <row r="467" spans="3:5" s="146" customFormat="1" ht="12.75">
      <c r="C467" s="162"/>
      <c r="D467" s="162"/>
      <c r="E467" s="162"/>
    </row>
    <row r="468" spans="3:5" s="146" customFormat="1" ht="12.75">
      <c r="C468" s="162"/>
      <c r="D468" s="162"/>
      <c r="E468" s="162"/>
    </row>
    <row r="469" spans="3:5" s="146" customFormat="1" ht="12.75">
      <c r="C469" s="162"/>
      <c r="D469" s="162"/>
      <c r="E469" s="162"/>
    </row>
    <row r="470" spans="3:5" s="146" customFormat="1" ht="12.75">
      <c r="C470" s="162"/>
      <c r="D470" s="162"/>
      <c r="E470" s="162"/>
    </row>
    <row r="471" spans="3:5" s="146" customFormat="1" ht="12.75">
      <c r="C471" s="162"/>
      <c r="D471" s="162"/>
      <c r="E471" s="162"/>
    </row>
    <row r="472" spans="3:5" s="146" customFormat="1" ht="12.75">
      <c r="C472" s="162"/>
      <c r="D472" s="162"/>
      <c r="E472" s="162"/>
    </row>
    <row r="473" spans="3:5" s="146" customFormat="1" ht="12.75">
      <c r="C473" s="162"/>
      <c r="D473" s="162"/>
      <c r="E473" s="162"/>
    </row>
    <row r="474" spans="3:5" s="146" customFormat="1" ht="12.75">
      <c r="C474" s="162"/>
      <c r="D474" s="162"/>
      <c r="E474" s="162"/>
    </row>
    <row r="475" spans="3:5" s="146" customFormat="1" ht="12.75">
      <c r="C475" s="162"/>
      <c r="D475" s="162"/>
      <c r="E475" s="162"/>
    </row>
    <row r="476" spans="3:5" s="146" customFormat="1" ht="12.75">
      <c r="C476" s="162"/>
      <c r="D476" s="162"/>
      <c r="E476" s="162"/>
    </row>
    <row r="477" spans="3:5" s="146" customFormat="1" ht="12.75">
      <c r="C477" s="162"/>
      <c r="D477" s="162"/>
      <c r="E477" s="162"/>
    </row>
    <row r="478" spans="3:5" s="146" customFormat="1" ht="12.75">
      <c r="C478" s="162"/>
      <c r="D478" s="162"/>
      <c r="E478" s="162"/>
    </row>
    <row r="479" spans="3:5" s="146" customFormat="1" ht="12.75">
      <c r="C479" s="162"/>
      <c r="D479" s="162"/>
      <c r="E479" s="162"/>
    </row>
    <row r="480" spans="3:5" s="146" customFormat="1" ht="12.75">
      <c r="C480" s="162"/>
      <c r="D480" s="162"/>
      <c r="E480" s="162"/>
    </row>
    <row r="481" spans="3:5" s="146" customFormat="1" ht="12.75">
      <c r="C481" s="162"/>
      <c r="D481" s="162"/>
      <c r="E481" s="162"/>
    </row>
    <row r="482" spans="3:5" s="146" customFormat="1" ht="12.75">
      <c r="C482" s="162"/>
      <c r="D482" s="162"/>
      <c r="E482" s="162"/>
    </row>
    <row r="483" spans="3:5" s="146" customFormat="1" ht="12.75">
      <c r="C483" s="162"/>
      <c r="D483" s="162"/>
      <c r="E483" s="162"/>
    </row>
    <row r="484" spans="3:5" s="146" customFormat="1" ht="12.75">
      <c r="C484" s="162"/>
      <c r="D484" s="162"/>
      <c r="E484" s="162"/>
    </row>
    <row r="485" spans="3:5" s="146" customFormat="1" ht="12.75">
      <c r="C485" s="162"/>
      <c r="D485" s="162"/>
      <c r="E485" s="162"/>
    </row>
    <row r="486" spans="3:5" s="146" customFormat="1" ht="12.75">
      <c r="C486" s="162"/>
      <c r="D486" s="162"/>
      <c r="E486" s="162"/>
    </row>
    <row r="487" spans="3:5" s="146" customFormat="1" ht="12.75">
      <c r="C487" s="162"/>
      <c r="D487" s="162"/>
      <c r="E487" s="162"/>
    </row>
    <row r="488" spans="3:5" s="146" customFormat="1" ht="12.75">
      <c r="C488" s="162"/>
      <c r="D488" s="162"/>
      <c r="E488" s="162"/>
    </row>
    <row r="489" spans="3:5" s="146" customFormat="1" ht="12.75">
      <c r="C489" s="162"/>
      <c r="D489" s="162"/>
      <c r="E489" s="162"/>
    </row>
    <row r="490" spans="3:5" s="146" customFormat="1" ht="12.75">
      <c r="C490" s="162"/>
      <c r="D490" s="162"/>
      <c r="E490" s="162"/>
    </row>
    <row r="491" spans="3:5" s="146" customFormat="1" ht="12.75">
      <c r="C491" s="162"/>
      <c r="D491" s="162"/>
      <c r="E491" s="162"/>
    </row>
    <row r="492" spans="3:5" s="146" customFormat="1" ht="12.75">
      <c r="C492" s="162"/>
      <c r="D492" s="162"/>
      <c r="E492" s="162"/>
    </row>
    <row r="493" spans="3:5" s="146" customFormat="1" ht="12.75">
      <c r="C493" s="162"/>
      <c r="D493" s="162"/>
      <c r="E493" s="162"/>
    </row>
    <row r="494" spans="3:5" s="146" customFormat="1" ht="12.75">
      <c r="C494" s="162"/>
      <c r="D494" s="162"/>
      <c r="E494" s="162"/>
    </row>
    <row r="495" spans="3:5" s="146" customFormat="1" ht="12.75">
      <c r="C495" s="162"/>
      <c r="D495" s="162"/>
      <c r="E495" s="162"/>
    </row>
    <row r="496" spans="3:5" s="146" customFormat="1" ht="12.75">
      <c r="C496" s="162"/>
      <c r="D496" s="162"/>
      <c r="E496" s="162"/>
    </row>
    <row r="497" spans="3:5" s="146" customFormat="1" ht="12.75">
      <c r="C497" s="162"/>
      <c r="D497" s="162"/>
      <c r="E497" s="162"/>
    </row>
    <row r="498" spans="3:5" s="146" customFormat="1" ht="12.75">
      <c r="C498" s="162"/>
      <c r="D498" s="162"/>
      <c r="E498" s="162"/>
    </row>
    <row r="499" spans="3:5" s="146" customFormat="1" ht="12.75">
      <c r="C499" s="162"/>
      <c r="D499" s="162"/>
      <c r="E499" s="162"/>
    </row>
    <row r="500" spans="3:5" s="146" customFormat="1" ht="12.75">
      <c r="C500" s="162"/>
      <c r="D500" s="162"/>
      <c r="E500" s="162"/>
    </row>
    <row r="501" spans="3:5" s="146" customFormat="1" ht="12.75">
      <c r="C501" s="162"/>
      <c r="D501" s="162"/>
      <c r="E501" s="162"/>
    </row>
    <row r="502" spans="3:5" s="146" customFormat="1" ht="12.75">
      <c r="C502" s="162"/>
      <c r="D502" s="162"/>
      <c r="E502" s="162"/>
    </row>
    <row r="503" spans="3:5" s="146" customFormat="1" ht="12.75">
      <c r="C503" s="162"/>
      <c r="D503" s="162"/>
      <c r="E503" s="162"/>
    </row>
    <row r="504" spans="3:5" s="146" customFormat="1" ht="12.75">
      <c r="C504" s="162"/>
      <c r="D504" s="162"/>
      <c r="E504" s="162"/>
    </row>
    <row r="505" spans="3:5" s="146" customFormat="1" ht="12.75">
      <c r="C505" s="162"/>
      <c r="D505" s="162"/>
      <c r="E505" s="162"/>
    </row>
    <row r="506" spans="3:5" s="146" customFormat="1" ht="12.75">
      <c r="C506" s="162"/>
      <c r="D506" s="162"/>
      <c r="E506" s="162"/>
    </row>
    <row r="507" spans="3:5" s="146" customFormat="1" ht="12.75">
      <c r="C507" s="162"/>
      <c r="D507" s="162"/>
      <c r="E507" s="162"/>
    </row>
    <row r="508" spans="3:5" s="146" customFormat="1" ht="12.75">
      <c r="C508" s="162"/>
      <c r="D508" s="162"/>
      <c r="E508" s="162"/>
    </row>
    <row r="509" spans="3:5" s="146" customFormat="1" ht="12.75">
      <c r="C509" s="162"/>
      <c r="D509" s="162"/>
      <c r="E509" s="162"/>
    </row>
    <row r="510" spans="3:5" s="146" customFormat="1" ht="12.75">
      <c r="C510" s="162"/>
      <c r="D510" s="162"/>
      <c r="E510" s="162"/>
    </row>
    <row r="511" spans="3:5" s="146" customFormat="1" ht="12.75">
      <c r="C511" s="162"/>
      <c r="D511" s="162"/>
      <c r="E511" s="162"/>
    </row>
    <row r="512" spans="3:5" s="146" customFormat="1" ht="12.75">
      <c r="C512" s="162"/>
      <c r="D512" s="162"/>
      <c r="E512" s="162"/>
    </row>
    <row r="513" spans="3:5" s="146" customFormat="1" ht="12.75">
      <c r="C513" s="162"/>
      <c r="D513" s="162"/>
      <c r="E513" s="162"/>
    </row>
    <row r="514" spans="3:5" s="146" customFormat="1" ht="12.75">
      <c r="C514" s="162"/>
      <c r="D514" s="162"/>
      <c r="E514" s="162"/>
    </row>
    <row r="515" spans="3:5" s="146" customFormat="1" ht="12.75">
      <c r="C515" s="162"/>
      <c r="D515" s="162"/>
      <c r="E515" s="162"/>
    </row>
    <row r="516" spans="3:5" s="146" customFormat="1" ht="12.75">
      <c r="C516" s="162"/>
      <c r="D516" s="162"/>
      <c r="E516" s="162"/>
    </row>
    <row r="517" spans="3:5" s="146" customFormat="1" ht="12.75">
      <c r="C517" s="162"/>
      <c r="D517" s="162"/>
      <c r="E517" s="162"/>
    </row>
    <row r="518" spans="3:5" s="146" customFormat="1" ht="12.75">
      <c r="C518" s="162"/>
      <c r="D518" s="162"/>
      <c r="E518" s="162"/>
    </row>
    <row r="519" spans="3:5" s="146" customFormat="1" ht="12.75">
      <c r="C519" s="162"/>
      <c r="D519" s="162"/>
      <c r="E519" s="162"/>
    </row>
    <row r="520" spans="3:5" s="146" customFormat="1" ht="12.75">
      <c r="C520" s="162"/>
      <c r="D520" s="162"/>
      <c r="E520" s="162"/>
    </row>
    <row r="521" spans="3:5" s="146" customFormat="1" ht="12.75">
      <c r="C521" s="162"/>
      <c r="D521" s="162"/>
      <c r="E521" s="162"/>
    </row>
    <row r="522" spans="3:5" s="146" customFormat="1" ht="12.75">
      <c r="C522" s="162"/>
      <c r="D522" s="162"/>
      <c r="E522" s="162"/>
    </row>
    <row r="523" spans="3:5" s="146" customFormat="1" ht="12.75">
      <c r="C523" s="162"/>
      <c r="D523" s="162"/>
      <c r="E523" s="162"/>
    </row>
    <row r="524" spans="3:5" s="146" customFormat="1" ht="12.75">
      <c r="C524" s="162"/>
      <c r="D524" s="162"/>
      <c r="E524" s="162"/>
    </row>
    <row r="525" spans="3:5" s="146" customFormat="1" ht="12.75">
      <c r="C525" s="162"/>
      <c r="D525" s="162"/>
      <c r="E525" s="162"/>
    </row>
    <row r="526" spans="3:5" s="146" customFormat="1" ht="12.75">
      <c r="C526" s="162"/>
      <c r="D526" s="162"/>
      <c r="E526" s="162"/>
    </row>
    <row r="527" spans="3:5" s="146" customFormat="1" ht="12.75">
      <c r="C527" s="162"/>
      <c r="D527" s="162"/>
      <c r="E527" s="162"/>
    </row>
    <row r="528" spans="3:5" s="146" customFormat="1" ht="12.75">
      <c r="C528" s="162"/>
      <c r="D528" s="162"/>
      <c r="E528" s="162"/>
    </row>
    <row r="529" spans="3:5" s="146" customFormat="1" ht="12.75">
      <c r="C529" s="162"/>
      <c r="D529" s="162"/>
      <c r="E529" s="162"/>
    </row>
    <row r="530" spans="3:5" s="146" customFormat="1" ht="12.75">
      <c r="C530" s="162"/>
      <c r="D530" s="162"/>
      <c r="E530" s="162"/>
    </row>
    <row r="531" spans="3:5" s="146" customFormat="1" ht="12.75">
      <c r="C531" s="162"/>
      <c r="D531" s="162"/>
      <c r="E531" s="162"/>
    </row>
    <row r="532" spans="3:5" s="146" customFormat="1" ht="12.75">
      <c r="C532" s="162"/>
      <c r="D532" s="162"/>
      <c r="E532" s="162"/>
    </row>
    <row r="533" spans="3:5" s="146" customFormat="1" ht="12.75">
      <c r="C533" s="162"/>
      <c r="D533" s="162"/>
      <c r="E533" s="162"/>
    </row>
    <row r="534" spans="3:5" s="146" customFormat="1" ht="12.75">
      <c r="C534" s="162"/>
      <c r="D534" s="162"/>
      <c r="E534" s="162"/>
    </row>
    <row r="535" spans="3:5" s="146" customFormat="1" ht="12.75">
      <c r="C535" s="162"/>
      <c r="D535" s="162"/>
      <c r="E535" s="162"/>
    </row>
    <row r="536" spans="3:5" s="146" customFormat="1" ht="12.75">
      <c r="C536" s="162"/>
      <c r="D536" s="162"/>
      <c r="E536" s="162"/>
    </row>
    <row r="537" spans="3:5" s="146" customFormat="1" ht="12.75">
      <c r="C537" s="162"/>
      <c r="D537" s="162"/>
      <c r="E537" s="162"/>
    </row>
    <row r="538" spans="3:5" s="146" customFormat="1" ht="12.75">
      <c r="C538" s="162"/>
      <c r="D538" s="162"/>
      <c r="E538" s="162"/>
    </row>
    <row r="539" spans="3:5" s="146" customFormat="1" ht="12.75">
      <c r="C539" s="162"/>
      <c r="D539" s="162"/>
      <c r="E539" s="162"/>
    </row>
    <row r="540" spans="3:5" s="146" customFormat="1" ht="12.75">
      <c r="C540" s="162"/>
      <c r="D540" s="162"/>
      <c r="E540" s="162"/>
    </row>
    <row r="541" spans="3:5" s="146" customFormat="1" ht="12.75">
      <c r="C541" s="162"/>
      <c r="D541" s="162"/>
      <c r="E541" s="162"/>
    </row>
    <row r="542" spans="3:5" s="146" customFormat="1" ht="12.75">
      <c r="C542" s="162"/>
      <c r="D542" s="162"/>
      <c r="E542" s="162"/>
    </row>
    <row r="543" spans="3:5" s="146" customFormat="1" ht="12.75">
      <c r="C543" s="162"/>
      <c r="D543" s="162"/>
      <c r="E543" s="162"/>
    </row>
    <row r="544" spans="3:5" s="146" customFormat="1" ht="12.75">
      <c r="C544" s="162"/>
      <c r="D544" s="162"/>
      <c r="E544" s="162"/>
    </row>
    <row r="545" spans="3:5" s="146" customFormat="1" ht="12.75">
      <c r="C545" s="162"/>
      <c r="D545" s="162"/>
      <c r="E545" s="162"/>
    </row>
    <row r="546" spans="3:5" s="146" customFormat="1" ht="12.75">
      <c r="C546" s="162"/>
      <c r="D546" s="162"/>
      <c r="E546" s="162"/>
    </row>
    <row r="547" spans="3:5" s="146" customFormat="1" ht="12.75">
      <c r="C547" s="162"/>
      <c r="D547" s="162"/>
      <c r="E547" s="162"/>
    </row>
    <row r="548" spans="3:5" s="146" customFormat="1" ht="12.75">
      <c r="C548" s="162"/>
      <c r="D548" s="162"/>
      <c r="E548" s="162"/>
    </row>
    <row r="549" spans="3:5" s="146" customFormat="1" ht="12.75">
      <c r="C549" s="162"/>
      <c r="D549" s="162"/>
      <c r="E549" s="162"/>
    </row>
    <row r="550" spans="3:5" s="146" customFormat="1" ht="12.75">
      <c r="C550" s="162"/>
      <c r="D550" s="162"/>
      <c r="E550" s="162"/>
    </row>
    <row r="551" spans="3:5" s="146" customFormat="1" ht="12.75">
      <c r="C551" s="162"/>
      <c r="D551" s="162"/>
      <c r="E551" s="162"/>
    </row>
    <row r="552" spans="3:5" s="146" customFormat="1" ht="12.75">
      <c r="C552" s="162"/>
      <c r="D552" s="162"/>
      <c r="E552" s="162"/>
    </row>
    <row r="553" spans="3:5" s="146" customFormat="1" ht="12.75">
      <c r="C553" s="162"/>
      <c r="D553" s="162"/>
      <c r="E553" s="162"/>
    </row>
    <row r="554" spans="3:5" s="146" customFormat="1" ht="12.75">
      <c r="C554" s="162"/>
      <c r="D554" s="162"/>
      <c r="E554" s="162"/>
    </row>
    <row r="555" spans="3:5" s="146" customFormat="1" ht="12.75">
      <c r="C555" s="162"/>
      <c r="D555" s="162"/>
      <c r="E555" s="162"/>
    </row>
    <row r="556" spans="3:5" s="146" customFormat="1" ht="12.75">
      <c r="C556" s="162"/>
      <c r="D556" s="162"/>
      <c r="E556" s="162"/>
    </row>
    <row r="557" spans="3:5" s="146" customFormat="1" ht="12.75">
      <c r="C557" s="162"/>
      <c r="D557" s="162"/>
      <c r="E557" s="162"/>
    </row>
    <row r="558" spans="3:5" s="146" customFormat="1" ht="12.75">
      <c r="C558" s="162"/>
      <c r="D558" s="162"/>
      <c r="E558" s="162"/>
    </row>
    <row r="559" spans="3:5" s="146" customFormat="1" ht="12.75">
      <c r="C559" s="162"/>
      <c r="D559" s="162"/>
      <c r="E559" s="162"/>
    </row>
    <row r="560" spans="3:5" s="146" customFormat="1" ht="12.75">
      <c r="C560" s="162"/>
      <c r="D560" s="162"/>
      <c r="E560" s="162"/>
    </row>
    <row r="561" spans="3:5" s="146" customFormat="1" ht="12.75">
      <c r="C561" s="162"/>
      <c r="D561" s="162"/>
      <c r="E561" s="162"/>
    </row>
    <row r="562" spans="3:5" s="146" customFormat="1" ht="12.75">
      <c r="C562" s="162"/>
      <c r="D562" s="162"/>
      <c r="E562" s="162"/>
    </row>
    <row r="563" spans="3:5" s="146" customFormat="1" ht="12.75">
      <c r="C563" s="162"/>
      <c r="D563" s="162"/>
      <c r="E563" s="162"/>
    </row>
    <row r="564" spans="3:5" s="146" customFormat="1" ht="12.75">
      <c r="C564" s="162"/>
      <c r="D564" s="162"/>
      <c r="E564" s="162"/>
    </row>
    <row r="565" spans="3:5" s="146" customFormat="1" ht="12.75">
      <c r="C565" s="162"/>
      <c r="D565" s="162"/>
      <c r="E565" s="162"/>
    </row>
    <row r="566" spans="3:5" s="146" customFormat="1" ht="12.75">
      <c r="C566" s="162"/>
      <c r="D566" s="162"/>
      <c r="E566" s="162"/>
    </row>
    <row r="567" spans="3:5" s="146" customFormat="1" ht="12.75">
      <c r="C567" s="162"/>
      <c r="D567" s="162"/>
      <c r="E567" s="162"/>
    </row>
    <row r="568" spans="3:5" s="146" customFormat="1" ht="12.75">
      <c r="C568" s="162"/>
      <c r="D568" s="162"/>
      <c r="E568" s="162"/>
    </row>
    <row r="569" spans="3:5" s="146" customFormat="1" ht="12.75">
      <c r="C569" s="162"/>
      <c r="D569" s="162"/>
      <c r="E569" s="162"/>
    </row>
    <row r="570" spans="3:5" s="146" customFormat="1" ht="12.75">
      <c r="C570" s="162"/>
      <c r="D570" s="162"/>
      <c r="E570" s="162"/>
    </row>
    <row r="571" spans="3:5" s="146" customFormat="1" ht="12.75">
      <c r="C571" s="162"/>
      <c r="D571" s="162"/>
      <c r="E571" s="162"/>
    </row>
    <row r="572" spans="3:5" s="146" customFormat="1" ht="12.75">
      <c r="C572" s="162"/>
      <c r="D572" s="162"/>
      <c r="E572" s="162"/>
    </row>
    <row r="573" spans="3:5" s="146" customFormat="1" ht="12.75">
      <c r="C573" s="162"/>
      <c r="D573" s="162"/>
      <c r="E573" s="162"/>
    </row>
    <row r="574" spans="3:5" s="146" customFormat="1" ht="12.75">
      <c r="C574" s="162"/>
      <c r="D574" s="162"/>
      <c r="E574" s="162"/>
    </row>
    <row r="575" spans="3:5" s="146" customFormat="1" ht="12.75">
      <c r="C575" s="162"/>
      <c r="D575" s="162"/>
      <c r="E575" s="162"/>
    </row>
    <row r="576" spans="3:5" s="146" customFormat="1" ht="12.75">
      <c r="C576" s="162"/>
      <c r="D576" s="162"/>
      <c r="E576" s="162"/>
    </row>
    <row r="577" spans="3:5" s="146" customFormat="1" ht="12.75">
      <c r="C577" s="162"/>
      <c r="D577" s="162"/>
      <c r="E577" s="162"/>
    </row>
    <row r="578" spans="3:5" s="146" customFormat="1" ht="12.75">
      <c r="C578" s="162"/>
      <c r="D578" s="162"/>
      <c r="E578" s="162"/>
    </row>
    <row r="579" spans="3:5" s="146" customFormat="1" ht="12.75">
      <c r="C579" s="162"/>
      <c r="D579" s="162"/>
      <c r="E579" s="162"/>
    </row>
    <row r="580" spans="3:5" s="146" customFormat="1" ht="12.75">
      <c r="C580" s="162"/>
      <c r="D580" s="162"/>
      <c r="E580" s="162"/>
    </row>
    <row r="581" spans="3:5" s="146" customFormat="1" ht="12.75">
      <c r="C581" s="162"/>
      <c r="D581" s="162"/>
      <c r="E581" s="162"/>
    </row>
    <row r="582" spans="3:5" s="146" customFormat="1" ht="12.75">
      <c r="C582" s="162"/>
      <c r="D582" s="162"/>
      <c r="E582" s="162"/>
    </row>
    <row r="583" spans="3:5" s="146" customFormat="1" ht="12.75">
      <c r="C583" s="162"/>
      <c r="D583" s="162"/>
      <c r="E583" s="162"/>
    </row>
    <row r="584" spans="3:5" s="146" customFormat="1" ht="12.75">
      <c r="C584" s="162"/>
      <c r="D584" s="162"/>
      <c r="E584" s="162"/>
    </row>
    <row r="585" spans="3:5" s="146" customFormat="1" ht="12.75">
      <c r="C585" s="162"/>
      <c r="D585" s="162"/>
      <c r="E585" s="162"/>
    </row>
    <row r="586" spans="3:5" s="146" customFormat="1" ht="12.75">
      <c r="C586" s="162"/>
      <c r="D586" s="162"/>
      <c r="E586" s="162"/>
    </row>
    <row r="587" spans="3:5" s="146" customFormat="1" ht="12.75">
      <c r="C587" s="162"/>
      <c r="D587" s="162"/>
      <c r="E587" s="162"/>
    </row>
    <row r="588" spans="3:5" s="146" customFormat="1" ht="12.75">
      <c r="C588" s="162"/>
      <c r="D588" s="162"/>
      <c r="E588" s="162"/>
    </row>
    <row r="589" spans="3:5" s="146" customFormat="1" ht="12.75">
      <c r="C589" s="162"/>
      <c r="D589" s="162"/>
      <c r="E589" s="162"/>
    </row>
    <row r="590" spans="3:5" s="146" customFormat="1" ht="12.75">
      <c r="C590" s="162"/>
      <c r="D590" s="162"/>
      <c r="E590" s="162"/>
    </row>
    <row r="591" spans="3:5" s="146" customFormat="1" ht="12.75">
      <c r="C591" s="162"/>
      <c r="D591" s="162"/>
      <c r="E591" s="162"/>
    </row>
    <row r="592" spans="3:5" s="146" customFormat="1" ht="12.75">
      <c r="C592" s="162"/>
      <c r="D592" s="162"/>
      <c r="E592" s="162"/>
    </row>
    <row r="593" spans="3:5" s="146" customFormat="1" ht="12.75">
      <c r="C593" s="162"/>
      <c r="D593" s="162"/>
      <c r="E593" s="162"/>
    </row>
    <row r="594" spans="3:5" s="146" customFormat="1" ht="12.75">
      <c r="C594" s="162"/>
      <c r="D594" s="162"/>
      <c r="E594" s="162"/>
    </row>
    <row r="595" spans="3:5" s="146" customFormat="1" ht="12.75">
      <c r="C595" s="162"/>
      <c r="D595" s="162"/>
      <c r="E595" s="162"/>
    </row>
    <row r="596" spans="3:5" s="146" customFormat="1" ht="12.75">
      <c r="C596" s="162"/>
      <c r="D596" s="162"/>
      <c r="E596" s="162"/>
    </row>
    <row r="597" spans="3:5" s="146" customFormat="1" ht="12.75">
      <c r="C597" s="162"/>
      <c r="D597" s="162"/>
      <c r="E597" s="162"/>
    </row>
    <row r="598" spans="3:5" s="146" customFormat="1" ht="12.75">
      <c r="C598" s="162"/>
      <c r="D598" s="162"/>
      <c r="E598" s="162"/>
    </row>
    <row r="599" spans="3:5" s="146" customFormat="1" ht="12.75">
      <c r="C599" s="162"/>
      <c r="D599" s="162"/>
      <c r="E599" s="162"/>
    </row>
    <row r="600" spans="3:5" s="146" customFormat="1" ht="12.75">
      <c r="C600" s="162"/>
      <c r="D600" s="162"/>
      <c r="E600" s="162"/>
    </row>
    <row r="601" spans="3:5" s="146" customFormat="1" ht="12.75">
      <c r="C601" s="162"/>
      <c r="D601" s="162"/>
      <c r="E601" s="162"/>
    </row>
    <row r="602" spans="3:5" s="146" customFormat="1" ht="12.75">
      <c r="C602" s="162"/>
      <c r="D602" s="162"/>
      <c r="E602" s="162"/>
    </row>
    <row r="603" spans="3:5" s="146" customFormat="1" ht="12.75">
      <c r="C603" s="162"/>
      <c r="D603" s="162"/>
      <c r="E603" s="162"/>
    </row>
    <row r="604" spans="3:5" s="146" customFormat="1" ht="12.75">
      <c r="C604" s="162"/>
      <c r="D604" s="162"/>
      <c r="E604" s="162"/>
    </row>
    <row r="605" spans="3:5" s="146" customFormat="1" ht="12.75">
      <c r="C605" s="162"/>
      <c r="D605" s="162"/>
      <c r="E605" s="162"/>
    </row>
    <row r="606" spans="3:5" s="146" customFormat="1" ht="12.75">
      <c r="C606" s="162"/>
      <c r="D606" s="162"/>
      <c r="E606" s="162"/>
    </row>
    <row r="607" spans="3:5" s="146" customFormat="1" ht="12.75">
      <c r="C607" s="162"/>
      <c r="D607" s="162"/>
      <c r="E607" s="162"/>
    </row>
    <row r="608" spans="3:5" s="146" customFormat="1" ht="12.75">
      <c r="C608" s="162"/>
      <c r="D608" s="162"/>
      <c r="E608" s="162"/>
    </row>
    <row r="609" spans="3:5" s="146" customFormat="1" ht="12.75">
      <c r="C609" s="162"/>
      <c r="D609" s="162"/>
      <c r="E609" s="162"/>
    </row>
    <row r="610" spans="3:5" s="146" customFormat="1" ht="12.75">
      <c r="C610" s="162"/>
      <c r="D610" s="162"/>
      <c r="E610" s="162"/>
    </row>
    <row r="611" spans="3:5" s="146" customFormat="1" ht="12.75">
      <c r="C611" s="162"/>
      <c r="D611" s="162"/>
      <c r="E611" s="162"/>
    </row>
    <row r="612" spans="3:5" s="146" customFormat="1" ht="12.75">
      <c r="C612" s="162"/>
      <c r="D612" s="162"/>
      <c r="E612" s="162"/>
    </row>
    <row r="613" spans="3:5" s="146" customFormat="1" ht="12.75">
      <c r="C613" s="162"/>
      <c r="D613" s="162"/>
      <c r="E613" s="162"/>
    </row>
    <row r="614" spans="3:5" s="146" customFormat="1" ht="12.75">
      <c r="C614" s="162"/>
      <c r="D614" s="162"/>
      <c r="E614" s="162"/>
    </row>
    <row r="615" spans="3:5" s="146" customFormat="1" ht="12.75">
      <c r="C615" s="162"/>
      <c r="D615" s="162"/>
      <c r="E615" s="162"/>
    </row>
    <row r="616" spans="3:5" s="146" customFormat="1" ht="12.75">
      <c r="C616" s="162"/>
      <c r="D616" s="162"/>
      <c r="E616" s="162"/>
    </row>
    <row r="617" spans="3:5" s="146" customFormat="1" ht="12.75">
      <c r="C617" s="162"/>
      <c r="D617" s="162"/>
      <c r="E617" s="162"/>
    </row>
    <row r="618" spans="3:5" s="146" customFormat="1" ht="12.75">
      <c r="C618" s="162"/>
      <c r="D618" s="162"/>
      <c r="E618" s="162"/>
    </row>
    <row r="619" spans="3:5" s="146" customFormat="1" ht="12.75">
      <c r="C619" s="162"/>
      <c r="D619" s="162"/>
      <c r="E619" s="162"/>
    </row>
    <row r="620" spans="3:5" s="146" customFormat="1" ht="12.75">
      <c r="C620" s="162"/>
      <c r="D620" s="162"/>
      <c r="E620" s="162"/>
    </row>
    <row r="621" spans="3:5" s="146" customFormat="1" ht="12.75">
      <c r="C621" s="162"/>
      <c r="D621" s="162"/>
      <c r="E621" s="162"/>
    </row>
    <row r="622" spans="3:5" s="146" customFormat="1" ht="12.75">
      <c r="C622" s="162"/>
      <c r="D622" s="162"/>
      <c r="E622" s="162"/>
    </row>
    <row r="623" spans="3:5" s="146" customFormat="1" ht="12.75">
      <c r="C623" s="162"/>
      <c r="D623" s="162"/>
      <c r="E623" s="162"/>
    </row>
    <row r="624" spans="3:5" s="146" customFormat="1" ht="12.75">
      <c r="C624" s="162"/>
      <c r="D624" s="162"/>
      <c r="E624" s="162"/>
    </row>
    <row r="625" spans="3:5" s="146" customFormat="1" ht="12.75">
      <c r="C625" s="162"/>
      <c r="D625" s="162"/>
      <c r="E625" s="162"/>
    </row>
    <row r="626" spans="3:5" s="146" customFormat="1" ht="12.75">
      <c r="C626" s="162"/>
      <c r="D626" s="162"/>
      <c r="E626" s="162"/>
    </row>
    <row r="627" spans="3:5" s="146" customFormat="1" ht="12.75">
      <c r="C627" s="162"/>
      <c r="D627" s="162"/>
      <c r="E627" s="162"/>
    </row>
    <row r="628" spans="3:5" s="146" customFormat="1" ht="12.75">
      <c r="C628" s="162"/>
      <c r="D628" s="162"/>
      <c r="E628" s="162"/>
    </row>
    <row r="629" spans="3:5" s="146" customFormat="1" ht="12.75">
      <c r="C629" s="162"/>
      <c r="D629" s="162"/>
      <c r="E629" s="162"/>
    </row>
    <row r="630" spans="3:5" s="146" customFormat="1" ht="12.75">
      <c r="C630" s="162"/>
      <c r="D630" s="162"/>
      <c r="E630" s="162"/>
    </row>
    <row r="631" spans="3:5" s="146" customFormat="1" ht="12.75">
      <c r="C631" s="162"/>
      <c r="D631" s="162"/>
      <c r="E631" s="162"/>
    </row>
    <row r="632" spans="3:5" s="146" customFormat="1" ht="12.75">
      <c r="C632" s="162"/>
      <c r="D632" s="162"/>
      <c r="E632" s="162"/>
    </row>
    <row r="633" spans="3:5" s="146" customFormat="1" ht="12.75">
      <c r="C633" s="162"/>
      <c r="D633" s="162"/>
      <c r="E633" s="162"/>
    </row>
    <row r="634" spans="3:5" s="146" customFormat="1" ht="12.75">
      <c r="C634" s="162"/>
      <c r="D634" s="162"/>
      <c r="E634" s="162"/>
    </row>
    <row r="635" spans="3:5" s="146" customFormat="1" ht="12.75">
      <c r="C635" s="162"/>
      <c r="D635" s="162"/>
      <c r="E635" s="162"/>
    </row>
    <row r="636" spans="3:5" s="146" customFormat="1" ht="12.75">
      <c r="C636" s="162"/>
      <c r="D636" s="162"/>
      <c r="E636" s="162"/>
    </row>
    <row r="637" spans="3:5" s="146" customFormat="1" ht="12.75">
      <c r="C637" s="162"/>
      <c r="D637" s="162"/>
      <c r="E637" s="162"/>
    </row>
    <row r="638" spans="3:5" s="146" customFormat="1" ht="12.75">
      <c r="C638" s="162"/>
      <c r="D638" s="162"/>
      <c r="E638" s="162"/>
    </row>
    <row r="639" spans="3:5" s="146" customFormat="1" ht="12.75">
      <c r="C639" s="162"/>
      <c r="D639" s="162"/>
      <c r="E639" s="162"/>
    </row>
    <row r="640" spans="3:5" s="146" customFormat="1" ht="12.75">
      <c r="C640" s="162"/>
      <c r="D640" s="162"/>
      <c r="E640" s="162"/>
    </row>
    <row r="641" spans="3:5" s="146" customFormat="1" ht="12.75">
      <c r="C641" s="162"/>
      <c r="D641" s="162"/>
      <c r="E641" s="162"/>
    </row>
    <row r="642" spans="3:5" s="146" customFormat="1" ht="12.75">
      <c r="C642" s="162"/>
      <c r="D642" s="162"/>
      <c r="E642" s="162"/>
    </row>
    <row r="643" spans="3:5" s="146" customFormat="1" ht="12.75">
      <c r="C643" s="162"/>
      <c r="D643" s="162"/>
      <c r="E643" s="162"/>
    </row>
    <row r="644" spans="3:5" s="146" customFormat="1" ht="12.75">
      <c r="C644" s="162"/>
      <c r="D644" s="162"/>
      <c r="E644" s="162"/>
    </row>
    <row r="645" spans="3:5" s="146" customFormat="1" ht="12.75">
      <c r="C645" s="162"/>
      <c r="D645" s="162"/>
      <c r="E645" s="162"/>
    </row>
    <row r="646" spans="3:5" s="146" customFormat="1" ht="12.75">
      <c r="C646" s="162"/>
      <c r="D646" s="162"/>
      <c r="E646" s="162"/>
    </row>
    <row r="647" spans="3:5" s="146" customFormat="1" ht="12.75">
      <c r="C647" s="162"/>
      <c r="D647" s="162"/>
      <c r="E647" s="162"/>
    </row>
    <row r="648" spans="3:5" s="146" customFormat="1" ht="12.75">
      <c r="C648" s="162"/>
      <c r="D648" s="162"/>
      <c r="E648" s="162"/>
    </row>
    <row r="649" spans="3:5" s="146" customFormat="1" ht="12.75">
      <c r="C649" s="162"/>
      <c r="D649" s="162"/>
      <c r="E649" s="162"/>
    </row>
    <row r="650" spans="3:5" s="146" customFormat="1" ht="12.75">
      <c r="C650" s="162"/>
      <c r="D650" s="162"/>
      <c r="E650" s="162"/>
    </row>
    <row r="651" spans="3:5" s="146" customFormat="1" ht="12.75">
      <c r="C651" s="162"/>
      <c r="D651" s="162"/>
      <c r="E651" s="162"/>
    </row>
    <row r="652" spans="3:5" s="146" customFormat="1" ht="12.75">
      <c r="C652" s="162"/>
      <c r="D652" s="162"/>
      <c r="E652" s="162"/>
    </row>
    <row r="653" spans="3:5" s="146" customFormat="1" ht="12.75">
      <c r="C653" s="162"/>
      <c r="D653" s="162"/>
      <c r="E653" s="162"/>
    </row>
    <row r="654" spans="3:5" s="146" customFormat="1" ht="12.75">
      <c r="C654" s="162"/>
      <c r="D654" s="162"/>
      <c r="E654" s="162"/>
    </row>
    <row r="655" spans="3:5" s="146" customFormat="1" ht="12.75">
      <c r="C655" s="162"/>
      <c r="D655" s="162"/>
      <c r="E655" s="162"/>
    </row>
    <row r="656" spans="3:5" s="146" customFormat="1" ht="12.75">
      <c r="C656" s="162"/>
      <c r="D656" s="162"/>
      <c r="E656" s="162"/>
    </row>
    <row r="657" spans="3:5" s="146" customFormat="1" ht="12.75">
      <c r="C657" s="162"/>
      <c r="D657" s="162"/>
      <c r="E657" s="162"/>
    </row>
    <row r="658" spans="3:5" s="146" customFormat="1" ht="12.75">
      <c r="C658" s="162"/>
      <c r="D658" s="162"/>
      <c r="E658" s="162"/>
    </row>
    <row r="659" spans="3:5" s="146" customFormat="1" ht="12.75">
      <c r="C659" s="162"/>
      <c r="D659" s="162"/>
      <c r="E659" s="162"/>
    </row>
    <row r="660" spans="3:5" s="146" customFormat="1" ht="12.75">
      <c r="C660" s="162"/>
      <c r="D660" s="162"/>
      <c r="E660" s="162"/>
    </row>
    <row r="661" spans="3:5" s="146" customFormat="1" ht="12.75">
      <c r="C661" s="162"/>
      <c r="D661" s="162"/>
      <c r="E661" s="162"/>
    </row>
    <row r="662" spans="3:5" s="146" customFormat="1" ht="12.75">
      <c r="C662" s="162"/>
      <c r="D662" s="162"/>
      <c r="E662" s="162"/>
    </row>
    <row r="663" spans="3:5" s="146" customFormat="1" ht="12.75">
      <c r="C663" s="162"/>
      <c r="D663" s="162"/>
      <c r="E663" s="162"/>
    </row>
    <row r="664" spans="3:5" s="146" customFormat="1" ht="12.75">
      <c r="C664" s="162"/>
      <c r="D664" s="162"/>
      <c r="E664" s="162"/>
    </row>
    <row r="665" spans="3:5" s="146" customFormat="1" ht="12.75">
      <c r="C665" s="162"/>
      <c r="D665" s="162"/>
      <c r="E665" s="162"/>
    </row>
    <row r="666" spans="3:5" s="146" customFormat="1" ht="12.75">
      <c r="C666" s="162"/>
      <c r="D666" s="162"/>
      <c r="E666" s="162"/>
    </row>
    <row r="667" spans="3:5" s="146" customFormat="1" ht="12.75">
      <c r="C667" s="162"/>
      <c r="D667" s="162"/>
      <c r="E667" s="162"/>
    </row>
    <row r="668" spans="3:5" s="146" customFormat="1" ht="12.75">
      <c r="C668" s="162"/>
      <c r="D668" s="162"/>
      <c r="E668" s="162"/>
    </row>
    <row r="669" spans="3:5" s="146" customFormat="1" ht="12.75">
      <c r="C669" s="162"/>
      <c r="D669" s="162"/>
      <c r="E669" s="162"/>
    </row>
    <row r="670" spans="3:5" s="146" customFormat="1" ht="12.75">
      <c r="C670" s="162"/>
      <c r="D670" s="162"/>
      <c r="E670" s="162"/>
    </row>
    <row r="671" spans="3:5" s="146" customFormat="1" ht="12.75">
      <c r="C671" s="162"/>
      <c r="D671" s="162"/>
      <c r="E671" s="162"/>
    </row>
    <row r="672" spans="3:5" s="146" customFormat="1" ht="12.75">
      <c r="C672" s="162"/>
      <c r="D672" s="162"/>
      <c r="E672" s="162"/>
    </row>
    <row r="673" spans="3:5" s="146" customFormat="1" ht="12.75">
      <c r="C673" s="162"/>
      <c r="D673" s="162"/>
      <c r="E673" s="162"/>
    </row>
    <row r="674" spans="3:5" s="146" customFormat="1" ht="12.75">
      <c r="C674" s="162"/>
      <c r="D674" s="162"/>
      <c r="E674" s="162"/>
    </row>
    <row r="675" spans="3:5" s="146" customFormat="1" ht="12.75">
      <c r="C675" s="162"/>
      <c r="D675" s="162"/>
      <c r="E675" s="162"/>
    </row>
    <row r="676" spans="3:5" s="146" customFormat="1" ht="12.75">
      <c r="C676" s="162"/>
      <c r="D676" s="162"/>
      <c r="E676" s="162"/>
    </row>
    <row r="677" spans="3:5" s="146" customFormat="1" ht="12.75">
      <c r="C677" s="162"/>
      <c r="D677" s="162"/>
      <c r="E677" s="162"/>
    </row>
    <row r="678" spans="3:5" s="146" customFormat="1" ht="12.75">
      <c r="C678" s="162"/>
      <c r="D678" s="162"/>
      <c r="E678" s="162"/>
    </row>
    <row r="679" spans="3:5" s="146" customFormat="1" ht="12.75">
      <c r="C679" s="162"/>
      <c r="D679" s="162"/>
      <c r="E679" s="162"/>
    </row>
    <row r="680" spans="3:5" s="146" customFormat="1" ht="12.75">
      <c r="C680" s="162"/>
      <c r="D680" s="162"/>
      <c r="E680" s="162"/>
    </row>
    <row r="681" spans="3:5" s="146" customFormat="1" ht="12.75">
      <c r="C681" s="162"/>
      <c r="D681" s="162"/>
      <c r="E681" s="162"/>
    </row>
    <row r="682" spans="3:5" s="146" customFormat="1" ht="12.75">
      <c r="C682" s="162"/>
      <c r="D682" s="162"/>
      <c r="E682" s="162"/>
    </row>
    <row r="683" spans="3:5" s="146" customFormat="1" ht="12.75">
      <c r="C683" s="162"/>
      <c r="D683" s="162"/>
      <c r="E683" s="162"/>
    </row>
    <row r="684" spans="3:5" s="146" customFormat="1" ht="12.75">
      <c r="C684" s="162"/>
      <c r="D684" s="162"/>
      <c r="E684" s="162"/>
    </row>
    <row r="685" spans="3:5" s="146" customFormat="1" ht="12.75">
      <c r="C685" s="162"/>
      <c r="D685" s="162"/>
      <c r="E685" s="162"/>
    </row>
    <row r="686" spans="3:5" s="146" customFormat="1" ht="12.75">
      <c r="C686" s="162"/>
      <c r="D686" s="162"/>
      <c r="E686" s="162"/>
    </row>
    <row r="687" spans="3:5" s="146" customFormat="1" ht="12.75">
      <c r="C687" s="162"/>
      <c r="D687" s="162"/>
      <c r="E687" s="162"/>
    </row>
    <row r="688" spans="3:5" s="146" customFormat="1" ht="12.75">
      <c r="C688" s="162"/>
      <c r="D688" s="162"/>
      <c r="E688" s="162"/>
    </row>
    <row r="689" spans="3:5" s="146" customFormat="1" ht="12.75">
      <c r="C689" s="162"/>
      <c r="D689" s="162"/>
      <c r="E689" s="162"/>
    </row>
    <row r="690" spans="3:5" s="146" customFormat="1" ht="12.75">
      <c r="C690" s="162"/>
      <c r="D690" s="162"/>
      <c r="E690" s="162"/>
    </row>
    <row r="691" spans="3:5" s="146" customFormat="1" ht="12.75">
      <c r="C691" s="162"/>
      <c r="D691" s="162"/>
      <c r="E691" s="162"/>
    </row>
    <row r="692" spans="3:5" s="146" customFormat="1" ht="12.75">
      <c r="C692" s="162"/>
      <c r="D692" s="162"/>
      <c r="E692" s="162"/>
    </row>
    <row r="693" spans="3:5" s="146" customFormat="1" ht="12.75">
      <c r="C693" s="162"/>
      <c r="D693" s="162"/>
      <c r="E693" s="162"/>
    </row>
    <row r="694" spans="3:5" s="146" customFormat="1" ht="12.75">
      <c r="C694" s="162"/>
      <c r="D694" s="162"/>
      <c r="E694" s="162"/>
    </row>
    <row r="695" spans="3:5" s="146" customFormat="1" ht="12.75">
      <c r="C695" s="162"/>
      <c r="D695" s="162"/>
      <c r="E695" s="162"/>
    </row>
    <row r="696" spans="3:5" s="146" customFormat="1" ht="12.75">
      <c r="C696" s="162"/>
      <c r="D696" s="162"/>
      <c r="E696" s="162"/>
    </row>
    <row r="697" spans="3:5" s="146" customFormat="1" ht="12.75">
      <c r="C697" s="162"/>
      <c r="D697" s="162"/>
      <c r="E697" s="162"/>
    </row>
    <row r="698" spans="3:5" s="146" customFormat="1" ht="12.75">
      <c r="C698" s="162"/>
      <c r="D698" s="162"/>
      <c r="E698" s="162"/>
    </row>
    <row r="699" spans="3:5" s="146" customFormat="1" ht="12.75">
      <c r="C699" s="162"/>
      <c r="D699" s="162"/>
      <c r="E699" s="162"/>
    </row>
    <row r="700" spans="3:5" s="146" customFormat="1" ht="12.75">
      <c r="C700" s="162"/>
      <c r="D700" s="162"/>
      <c r="E700" s="162"/>
    </row>
    <row r="701" spans="3:5" s="146" customFormat="1" ht="12.75">
      <c r="C701" s="162"/>
      <c r="D701" s="162"/>
      <c r="E701" s="162"/>
    </row>
    <row r="702" spans="3:5" s="146" customFormat="1" ht="12.75">
      <c r="C702" s="162"/>
      <c r="D702" s="162"/>
      <c r="E702" s="162"/>
    </row>
    <row r="703" spans="3:5" s="146" customFormat="1" ht="12.75">
      <c r="C703" s="162"/>
      <c r="D703" s="162"/>
      <c r="E703" s="162"/>
    </row>
    <row r="704" spans="3:5" s="146" customFormat="1" ht="12.75">
      <c r="C704" s="162"/>
      <c r="D704" s="162"/>
      <c r="E704" s="162"/>
    </row>
    <row r="705" spans="3:5" s="146" customFormat="1" ht="12.75">
      <c r="C705" s="162"/>
      <c r="D705" s="162"/>
      <c r="E705" s="162"/>
    </row>
    <row r="706" spans="3:5" s="146" customFormat="1" ht="12.75">
      <c r="C706" s="162"/>
      <c r="D706" s="162"/>
      <c r="E706" s="162"/>
    </row>
    <row r="707" spans="3:5" s="146" customFormat="1" ht="12.75">
      <c r="C707" s="162"/>
      <c r="D707" s="162"/>
      <c r="E707" s="162"/>
    </row>
    <row r="708" spans="3:5" s="146" customFormat="1" ht="12.75">
      <c r="C708" s="162"/>
      <c r="D708" s="162"/>
      <c r="E708" s="162"/>
    </row>
    <row r="709" spans="3:5" s="146" customFormat="1" ht="12.75">
      <c r="C709" s="162"/>
      <c r="D709" s="162"/>
      <c r="E709" s="162"/>
    </row>
    <row r="710" spans="3:5" s="146" customFormat="1" ht="12.75">
      <c r="C710" s="162"/>
      <c r="D710" s="162"/>
      <c r="E710" s="162"/>
    </row>
    <row r="711" spans="3:5" s="146" customFormat="1" ht="12.75">
      <c r="C711" s="162"/>
      <c r="D711" s="162"/>
      <c r="E711" s="162"/>
    </row>
    <row r="712" spans="3:5" s="146" customFormat="1" ht="12.75">
      <c r="C712" s="162"/>
      <c r="D712" s="162"/>
      <c r="E712" s="162"/>
    </row>
    <row r="713" spans="3:5" s="146" customFormat="1" ht="12.75">
      <c r="C713" s="162"/>
      <c r="D713" s="162"/>
      <c r="E713" s="162"/>
    </row>
    <row r="714" spans="3:5" s="146" customFormat="1" ht="12.75">
      <c r="C714" s="162"/>
      <c r="D714" s="162"/>
      <c r="E714" s="162"/>
    </row>
    <row r="715" spans="3:5" s="146" customFormat="1" ht="12.75">
      <c r="C715" s="162"/>
      <c r="D715" s="162"/>
      <c r="E715" s="162"/>
    </row>
    <row r="716" spans="3:5" s="146" customFormat="1" ht="12.75">
      <c r="C716" s="162"/>
      <c r="D716" s="162"/>
      <c r="E716" s="162"/>
    </row>
    <row r="717" spans="3:5" s="146" customFormat="1" ht="12.75">
      <c r="C717" s="162"/>
      <c r="D717" s="162"/>
      <c r="E717" s="162"/>
    </row>
    <row r="718" spans="3:5" s="146" customFormat="1" ht="12.75">
      <c r="C718" s="162"/>
      <c r="D718" s="162"/>
      <c r="E718" s="162"/>
    </row>
    <row r="719" spans="3:5" s="146" customFormat="1" ht="12.75">
      <c r="C719" s="162"/>
      <c r="D719" s="162"/>
      <c r="E719" s="162"/>
    </row>
    <row r="720" spans="3:5" s="146" customFormat="1" ht="12.75">
      <c r="C720" s="162"/>
      <c r="D720" s="162"/>
      <c r="E720" s="162"/>
    </row>
    <row r="721" spans="3:5" s="146" customFormat="1" ht="12.75">
      <c r="C721" s="162"/>
      <c r="D721" s="162"/>
      <c r="E721" s="162"/>
    </row>
    <row r="722" spans="3:5" s="146" customFormat="1" ht="12.75">
      <c r="C722" s="162"/>
      <c r="D722" s="162"/>
      <c r="E722" s="162"/>
    </row>
    <row r="723" spans="3:5" s="146" customFormat="1" ht="12.75">
      <c r="C723" s="162"/>
      <c r="D723" s="162"/>
      <c r="E723" s="162"/>
    </row>
    <row r="724" spans="3:5" s="146" customFormat="1" ht="12.75">
      <c r="C724" s="162"/>
      <c r="D724" s="162"/>
      <c r="E724" s="162"/>
    </row>
    <row r="725" spans="3:5" s="146" customFormat="1" ht="12.75">
      <c r="C725" s="162"/>
      <c r="D725" s="162"/>
      <c r="E725" s="162"/>
    </row>
    <row r="726" spans="3:5" s="146" customFormat="1" ht="12.75">
      <c r="C726" s="162"/>
      <c r="D726" s="162"/>
      <c r="E726" s="162"/>
    </row>
    <row r="727" spans="3:5" s="146" customFormat="1" ht="12.75">
      <c r="C727" s="162"/>
      <c r="D727" s="162"/>
      <c r="E727" s="162"/>
    </row>
    <row r="728" spans="3:5" s="146" customFormat="1" ht="12.75">
      <c r="C728" s="162"/>
      <c r="D728" s="162"/>
      <c r="E728" s="162"/>
    </row>
    <row r="729" spans="3:5" s="146" customFormat="1" ht="12.75">
      <c r="C729" s="162"/>
      <c r="D729" s="162"/>
      <c r="E729" s="162"/>
    </row>
    <row r="730" spans="3:5" s="146" customFormat="1" ht="12.75">
      <c r="C730" s="162"/>
      <c r="D730" s="162"/>
      <c r="E730" s="162"/>
    </row>
    <row r="731" spans="3:5" s="146" customFormat="1" ht="12.75">
      <c r="C731" s="162"/>
      <c r="D731" s="162"/>
      <c r="E731" s="162"/>
    </row>
    <row r="732" spans="3:5" s="146" customFormat="1" ht="12.75">
      <c r="C732" s="162"/>
      <c r="D732" s="162"/>
      <c r="E732" s="162"/>
    </row>
    <row r="733" spans="3:5" s="146" customFormat="1" ht="12.75">
      <c r="C733" s="162"/>
      <c r="D733" s="162"/>
      <c r="E733" s="162"/>
    </row>
    <row r="734" spans="3:5" s="146" customFormat="1" ht="12.75">
      <c r="C734" s="162"/>
      <c r="D734" s="162"/>
      <c r="E734" s="162"/>
    </row>
    <row r="735" spans="3:5" s="146" customFormat="1" ht="12.75">
      <c r="C735" s="162"/>
      <c r="D735" s="162"/>
      <c r="E735" s="162"/>
    </row>
    <row r="736" spans="3:5" s="146" customFormat="1" ht="12.75">
      <c r="C736" s="162"/>
      <c r="D736" s="162"/>
      <c r="E736" s="162"/>
    </row>
    <row r="737" spans="3:5" s="146" customFormat="1" ht="12.75">
      <c r="C737" s="162"/>
      <c r="D737" s="162"/>
      <c r="E737" s="162"/>
    </row>
    <row r="738" spans="3:5" s="146" customFormat="1" ht="12.75">
      <c r="C738" s="162"/>
      <c r="D738" s="162"/>
      <c r="E738" s="162"/>
    </row>
    <row r="739" spans="3:5" s="146" customFormat="1" ht="12.75">
      <c r="C739" s="162"/>
      <c r="D739" s="162"/>
      <c r="E739" s="162"/>
    </row>
    <row r="740" spans="3:5" s="146" customFormat="1" ht="12.75">
      <c r="C740" s="162"/>
      <c r="D740" s="162"/>
      <c r="E740" s="162"/>
    </row>
    <row r="741" spans="3:5" s="146" customFormat="1" ht="12.75">
      <c r="C741" s="162"/>
      <c r="D741" s="162"/>
      <c r="E741" s="162"/>
    </row>
    <row r="742" spans="3:5" s="146" customFormat="1" ht="12.75">
      <c r="C742" s="162"/>
      <c r="D742" s="162"/>
      <c r="E742" s="162"/>
    </row>
    <row r="743" spans="3:5" s="146" customFormat="1" ht="12.75">
      <c r="C743" s="162"/>
      <c r="D743" s="162"/>
      <c r="E743" s="162"/>
    </row>
    <row r="744" spans="3:5" s="146" customFormat="1" ht="12.75">
      <c r="C744" s="162"/>
      <c r="D744" s="162"/>
      <c r="E744" s="162"/>
    </row>
    <row r="745" spans="3:5" s="146" customFormat="1" ht="12.75">
      <c r="C745" s="162"/>
      <c r="D745" s="162"/>
      <c r="E745" s="162"/>
    </row>
    <row r="746" spans="3:5" s="146" customFormat="1" ht="12.75">
      <c r="C746" s="162"/>
      <c r="D746" s="162"/>
      <c r="E746" s="162"/>
    </row>
    <row r="747" spans="3:5" s="146" customFormat="1" ht="12.75">
      <c r="C747" s="162"/>
      <c r="D747" s="162"/>
      <c r="E747" s="162"/>
    </row>
    <row r="748" spans="3:5" s="146" customFormat="1" ht="12.75">
      <c r="C748" s="162"/>
      <c r="D748" s="162"/>
      <c r="E748" s="162"/>
    </row>
    <row r="749" spans="3:5" s="146" customFormat="1" ht="12.75">
      <c r="C749" s="162"/>
      <c r="D749" s="162"/>
      <c r="E749" s="162"/>
    </row>
    <row r="750" spans="3:5" s="146" customFormat="1" ht="12.75">
      <c r="C750" s="162"/>
      <c r="D750" s="162"/>
      <c r="E750" s="162"/>
    </row>
    <row r="751" spans="3:5" s="146" customFormat="1" ht="12.75">
      <c r="C751" s="162"/>
      <c r="D751" s="162"/>
      <c r="E751" s="162"/>
    </row>
    <row r="752" spans="3:5" s="146" customFormat="1" ht="12.75">
      <c r="C752" s="162"/>
      <c r="D752" s="162"/>
      <c r="E752" s="162"/>
    </row>
    <row r="753" spans="3:5" s="146" customFormat="1" ht="12.75">
      <c r="C753" s="162"/>
      <c r="D753" s="162"/>
      <c r="E753" s="162"/>
    </row>
    <row r="754" spans="3:5" s="146" customFormat="1" ht="12.75">
      <c r="C754" s="162"/>
      <c r="D754" s="162"/>
      <c r="E754" s="162"/>
    </row>
    <row r="755" spans="3:5" s="146" customFormat="1" ht="12.75">
      <c r="C755" s="162"/>
      <c r="D755" s="162"/>
      <c r="E755" s="162"/>
    </row>
    <row r="756" spans="3:5" s="146" customFormat="1" ht="12.75">
      <c r="C756" s="162"/>
      <c r="D756" s="162"/>
      <c r="E756" s="162"/>
    </row>
    <row r="757" spans="3:5" s="146" customFormat="1" ht="12.75">
      <c r="C757" s="162"/>
      <c r="D757" s="162"/>
      <c r="E757" s="162"/>
    </row>
    <row r="758" spans="3:5" s="146" customFormat="1" ht="12.75">
      <c r="C758" s="162"/>
      <c r="D758" s="162"/>
      <c r="E758" s="162"/>
    </row>
    <row r="759" spans="3:5" s="146" customFormat="1" ht="12.75">
      <c r="C759" s="162"/>
      <c r="D759" s="162"/>
      <c r="E759" s="162"/>
    </row>
    <row r="760" spans="3:5" s="146" customFormat="1" ht="12.75">
      <c r="C760" s="162"/>
      <c r="D760" s="162"/>
      <c r="E760" s="162"/>
    </row>
    <row r="761" spans="3:5" s="146" customFormat="1" ht="12.75">
      <c r="C761" s="162"/>
      <c r="D761" s="162"/>
      <c r="E761" s="162"/>
    </row>
    <row r="762" spans="3:5" s="146" customFormat="1" ht="12.75">
      <c r="C762" s="162"/>
      <c r="D762" s="162"/>
      <c r="E762" s="162"/>
    </row>
    <row r="763" spans="3:5" s="146" customFormat="1" ht="12.75">
      <c r="C763" s="162"/>
      <c r="D763" s="162"/>
      <c r="E763" s="162"/>
    </row>
    <row r="764" spans="3:5" s="146" customFormat="1" ht="12.75">
      <c r="C764" s="162"/>
      <c r="D764" s="162"/>
      <c r="E764" s="162"/>
    </row>
    <row r="765" spans="3:5" s="146" customFormat="1" ht="12.75">
      <c r="C765" s="162"/>
      <c r="D765" s="162"/>
      <c r="E765" s="162"/>
    </row>
    <row r="766" spans="3:5" s="146" customFormat="1" ht="12.75">
      <c r="C766" s="162"/>
      <c r="D766" s="162"/>
      <c r="E766" s="162"/>
    </row>
    <row r="767" spans="3:5" s="146" customFormat="1" ht="12.75">
      <c r="C767" s="162"/>
      <c r="D767" s="162"/>
      <c r="E767" s="162"/>
    </row>
    <row r="768" spans="3:5" s="146" customFormat="1" ht="12.75">
      <c r="C768" s="162"/>
      <c r="D768" s="162"/>
      <c r="E768" s="162"/>
    </row>
    <row r="769" spans="3:5" s="146" customFormat="1" ht="12.75">
      <c r="C769" s="162"/>
      <c r="D769" s="162"/>
      <c r="E769" s="162"/>
    </row>
    <row r="770" spans="3:5" s="146" customFormat="1" ht="12.75">
      <c r="C770" s="162"/>
      <c r="D770" s="162"/>
      <c r="E770" s="162"/>
    </row>
    <row r="771" spans="3:5" s="146" customFormat="1" ht="12.75">
      <c r="C771" s="162"/>
      <c r="D771" s="162"/>
      <c r="E771" s="162"/>
    </row>
    <row r="772" spans="3:5" s="146" customFormat="1" ht="12.75">
      <c r="C772" s="162"/>
      <c r="D772" s="162"/>
      <c r="E772" s="162"/>
    </row>
    <row r="773" spans="3:5" s="146" customFormat="1" ht="12.75">
      <c r="C773" s="162"/>
      <c r="D773" s="162"/>
      <c r="E773" s="162"/>
    </row>
    <row r="774" spans="3:5" s="146" customFormat="1" ht="12.75">
      <c r="C774" s="162"/>
      <c r="D774" s="162"/>
      <c r="E774" s="162"/>
    </row>
    <row r="775" spans="3:5" s="146" customFormat="1" ht="12.75">
      <c r="C775" s="162"/>
      <c r="D775" s="162"/>
      <c r="E775" s="162"/>
    </row>
    <row r="776" spans="3:5" s="146" customFormat="1" ht="12.75">
      <c r="C776" s="162"/>
      <c r="D776" s="162"/>
      <c r="E776" s="162"/>
    </row>
    <row r="777" spans="3:5" s="146" customFormat="1" ht="12.75">
      <c r="C777" s="162"/>
      <c r="D777" s="162"/>
      <c r="E777" s="162"/>
    </row>
    <row r="778" spans="3:5" s="146" customFormat="1" ht="12.75">
      <c r="C778" s="162"/>
      <c r="D778" s="162"/>
      <c r="E778" s="162"/>
    </row>
    <row r="779" spans="3:5" s="146" customFormat="1" ht="12.75">
      <c r="C779" s="162"/>
      <c r="D779" s="162"/>
      <c r="E779" s="162"/>
    </row>
    <row r="780" spans="3:5" s="146" customFormat="1" ht="12.75">
      <c r="C780" s="162"/>
      <c r="D780" s="162"/>
      <c r="E780" s="162"/>
    </row>
    <row r="781" spans="3:5" s="146" customFormat="1" ht="12.75">
      <c r="C781" s="162"/>
      <c r="D781" s="162"/>
      <c r="E781" s="162"/>
    </row>
    <row r="782" spans="3:5" s="146" customFormat="1" ht="12.75">
      <c r="C782" s="162"/>
      <c r="D782" s="162"/>
      <c r="E782" s="162"/>
    </row>
    <row r="783" spans="3:5" s="146" customFormat="1" ht="12.75">
      <c r="C783" s="162"/>
      <c r="D783" s="162"/>
      <c r="E783" s="162"/>
    </row>
    <row r="784" spans="3:5" s="146" customFormat="1" ht="12.75">
      <c r="C784" s="162"/>
      <c r="D784" s="162"/>
      <c r="E784" s="162"/>
    </row>
    <row r="785" spans="3:5" s="146" customFormat="1" ht="12.75">
      <c r="C785" s="162"/>
      <c r="D785" s="162"/>
      <c r="E785" s="162"/>
    </row>
    <row r="786" spans="3:5" s="146" customFormat="1" ht="12.75">
      <c r="C786" s="162"/>
      <c r="D786" s="162"/>
      <c r="E786" s="162"/>
    </row>
    <row r="787" spans="3:5" s="146" customFormat="1" ht="12.75">
      <c r="C787" s="162"/>
      <c r="D787" s="162"/>
      <c r="E787" s="162"/>
    </row>
    <row r="788" spans="3:5" s="146" customFormat="1" ht="12.75">
      <c r="C788" s="162"/>
      <c r="D788" s="162"/>
      <c r="E788" s="162"/>
    </row>
    <row r="789" spans="3:5" s="146" customFormat="1" ht="12.75">
      <c r="C789" s="162"/>
      <c r="D789" s="162"/>
      <c r="E789" s="162"/>
    </row>
    <row r="790" spans="3:5" s="146" customFormat="1" ht="12.75">
      <c r="C790" s="162"/>
      <c r="D790" s="162"/>
      <c r="E790" s="162"/>
    </row>
    <row r="791" spans="3:5" s="146" customFormat="1" ht="12.75">
      <c r="C791" s="162"/>
      <c r="D791" s="162"/>
      <c r="E791" s="162"/>
    </row>
    <row r="792" spans="3:5" s="146" customFormat="1" ht="12.75">
      <c r="C792" s="162"/>
      <c r="D792" s="162"/>
      <c r="E792" s="162"/>
    </row>
    <row r="793" spans="3:5" s="146" customFormat="1" ht="12.75">
      <c r="C793" s="162"/>
      <c r="D793" s="162"/>
      <c r="E793" s="162"/>
    </row>
    <row r="794" spans="3:5" s="146" customFormat="1" ht="12.75">
      <c r="C794" s="162"/>
      <c r="D794" s="162"/>
      <c r="E794" s="162"/>
    </row>
    <row r="795" spans="3:5" s="146" customFormat="1" ht="12.75">
      <c r="C795" s="162"/>
      <c r="D795" s="162"/>
      <c r="E795" s="162"/>
    </row>
    <row r="796" spans="3:5" s="146" customFormat="1" ht="12.75">
      <c r="C796" s="162"/>
      <c r="D796" s="162"/>
      <c r="E796" s="162"/>
    </row>
    <row r="797" spans="3:5" s="146" customFormat="1" ht="12.75">
      <c r="C797" s="162"/>
      <c r="D797" s="162"/>
      <c r="E797" s="162"/>
    </row>
    <row r="798" spans="3:5" s="146" customFormat="1" ht="12.75">
      <c r="C798" s="162"/>
      <c r="D798" s="162"/>
      <c r="E798" s="162"/>
    </row>
    <row r="799" spans="3:5" s="146" customFormat="1" ht="12.75">
      <c r="C799" s="162"/>
      <c r="D799" s="162"/>
      <c r="E799" s="162"/>
    </row>
    <row r="800" spans="3:5" s="146" customFormat="1" ht="12.75">
      <c r="C800" s="162"/>
      <c r="D800" s="162"/>
      <c r="E800" s="162"/>
    </row>
    <row r="801" spans="3:5" s="146" customFormat="1" ht="12.75">
      <c r="C801" s="162"/>
      <c r="D801" s="162"/>
      <c r="E801" s="162"/>
    </row>
    <row r="802" spans="3:5" s="146" customFormat="1" ht="12.75">
      <c r="C802" s="162"/>
      <c r="D802" s="162"/>
      <c r="E802" s="162"/>
    </row>
    <row r="803" spans="3:5" s="146" customFormat="1" ht="12.75">
      <c r="C803" s="162"/>
      <c r="D803" s="162"/>
      <c r="E803" s="162"/>
    </row>
    <row r="804" spans="3:5" s="146" customFormat="1" ht="12.75">
      <c r="C804" s="162"/>
      <c r="D804" s="162"/>
      <c r="E804" s="162"/>
    </row>
    <row r="805" spans="3:5" s="146" customFormat="1" ht="12.75">
      <c r="C805" s="162"/>
      <c r="D805" s="162"/>
      <c r="E805" s="162"/>
    </row>
    <row r="806" spans="3:5" s="146" customFormat="1" ht="12.75">
      <c r="C806" s="162"/>
      <c r="D806" s="162"/>
      <c r="E806" s="162"/>
    </row>
    <row r="807" spans="3:5" s="146" customFormat="1" ht="12.75">
      <c r="C807" s="162"/>
      <c r="D807" s="162"/>
      <c r="E807" s="162"/>
    </row>
    <row r="808" spans="3:5" s="146" customFormat="1" ht="12.75">
      <c r="C808" s="162"/>
      <c r="D808" s="162"/>
      <c r="E808" s="162"/>
    </row>
    <row r="809" spans="3:5" s="146" customFormat="1" ht="12.75">
      <c r="C809" s="162"/>
      <c r="D809" s="162"/>
      <c r="E809" s="162"/>
    </row>
    <row r="810" spans="3:5" s="146" customFormat="1" ht="12.75">
      <c r="C810" s="162"/>
      <c r="D810" s="162"/>
      <c r="E810" s="162"/>
    </row>
    <row r="811" spans="3:5" s="146" customFormat="1" ht="12.75">
      <c r="C811" s="162"/>
      <c r="D811" s="162"/>
      <c r="E811" s="162"/>
    </row>
    <row r="812" spans="3:5" s="146" customFormat="1" ht="12.75">
      <c r="C812" s="162"/>
      <c r="D812" s="162"/>
      <c r="E812" s="162"/>
    </row>
    <row r="813" spans="3:5" s="146" customFormat="1" ht="12.75">
      <c r="C813" s="162"/>
      <c r="D813" s="162"/>
      <c r="E813" s="162"/>
    </row>
    <row r="814" spans="3:5" s="146" customFormat="1" ht="12.75">
      <c r="C814" s="162"/>
      <c r="D814" s="162"/>
      <c r="E814" s="162"/>
    </row>
    <row r="815" spans="3:5" s="146" customFormat="1" ht="12.75">
      <c r="C815" s="162"/>
      <c r="D815" s="162"/>
      <c r="E815" s="162"/>
    </row>
    <row r="816" spans="3:5" s="146" customFormat="1" ht="12.75">
      <c r="C816" s="162"/>
      <c r="D816" s="162"/>
      <c r="E816" s="162"/>
    </row>
    <row r="817" spans="3:5" s="146" customFormat="1" ht="12.75">
      <c r="C817" s="162"/>
      <c r="D817" s="162"/>
      <c r="E817" s="162"/>
    </row>
    <row r="818" spans="3:5" s="146" customFormat="1" ht="12.75">
      <c r="C818" s="162"/>
      <c r="D818" s="162"/>
      <c r="E818" s="162"/>
    </row>
    <row r="819" spans="3:5" s="146" customFormat="1" ht="12.75">
      <c r="C819" s="162"/>
      <c r="D819" s="162"/>
      <c r="E819" s="162"/>
    </row>
    <row r="820" spans="3:5" s="146" customFormat="1" ht="12.75">
      <c r="C820" s="162"/>
      <c r="D820" s="162"/>
      <c r="E820" s="162"/>
    </row>
    <row r="821" spans="3:5" s="146" customFormat="1" ht="12.75">
      <c r="C821" s="162"/>
      <c r="D821" s="162"/>
      <c r="E821" s="162"/>
    </row>
    <row r="822" spans="3:5" s="146" customFormat="1" ht="12.75">
      <c r="C822" s="162"/>
      <c r="D822" s="162"/>
      <c r="E822" s="162"/>
    </row>
    <row r="823" spans="3:5" s="146" customFormat="1" ht="12.75">
      <c r="C823" s="162"/>
      <c r="D823" s="162"/>
      <c r="E823" s="162"/>
    </row>
    <row r="824" spans="3:5" s="146" customFormat="1" ht="12.75">
      <c r="C824" s="162"/>
      <c r="D824" s="162"/>
      <c r="E824" s="162"/>
    </row>
    <row r="825" spans="3:5" s="146" customFormat="1" ht="12.75">
      <c r="C825" s="162"/>
      <c r="D825" s="162"/>
      <c r="E825" s="162"/>
    </row>
    <row r="826" spans="3:5" s="146" customFormat="1" ht="12.75">
      <c r="C826" s="162"/>
      <c r="D826" s="162"/>
      <c r="E826" s="162"/>
    </row>
    <row r="827" spans="3:5" s="146" customFormat="1" ht="12.75">
      <c r="C827" s="162"/>
      <c r="D827" s="162"/>
      <c r="E827" s="162"/>
    </row>
    <row r="828" spans="3:5" s="146" customFormat="1" ht="12.75">
      <c r="C828" s="162"/>
      <c r="D828" s="162"/>
      <c r="E828" s="162"/>
    </row>
    <row r="829" spans="3:5" s="146" customFormat="1" ht="12.75">
      <c r="C829" s="162"/>
      <c r="D829" s="162"/>
      <c r="E829" s="162"/>
    </row>
    <row r="830" spans="3:5" s="146" customFormat="1" ht="12.75">
      <c r="C830" s="162"/>
      <c r="D830" s="162"/>
      <c r="E830" s="162"/>
    </row>
    <row r="831" spans="3:5" s="146" customFormat="1" ht="12.75">
      <c r="C831" s="162"/>
      <c r="D831" s="162"/>
      <c r="E831" s="162"/>
    </row>
    <row r="832" spans="3:5" s="146" customFormat="1" ht="12.75">
      <c r="C832" s="162"/>
      <c r="D832" s="162"/>
      <c r="E832" s="162"/>
    </row>
    <row r="833" spans="3:5" s="146" customFormat="1" ht="12.75">
      <c r="C833" s="162"/>
      <c r="D833" s="162"/>
      <c r="E833" s="162"/>
    </row>
    <row r="834" spans="3:5" s="146" customFormat="1" ht="12.75">
      <c r="C834" s="162"/>
      <c r="D834" s="162"/>
      <c r="E834" s="162"/>
    </row>
    <row r="835" spans="3:5" s="146" customFormat="1" ht="12.75">
      <c r="C835" s="162"/>
      <c r="D835" s="162"/>
      <c r="E835" s="162"/>
    </row>
    <row r="836" spans="3:5" s="146" customFormat="1" ht="12.75">
      <c r="C836" s="162"/>
      <c r="D836" s="162"/>
      <c r="E836" s="162"/>
    </row>
    <row r="837" spans="3:5" s="146" customFormat="1" ht="12.75">
      <c r="C837" s="162"/>
      <c r="D837" s="162"/>
      <c r="E837" s="162"/>
    </row>
    <row r="838" spans="3:5" s="146" customFormat="1" ht="12.75">
      <c r="C838" s="162"/>
      <c r="D838" s="162"/>
      <c r="E838" s="162"/>
    </row>
    <row r="839" spans="3:5" s="146" customFormat="1" ht="12.75">
      <c r="C839" s="162"/>
      <c r="D839" s="162"/>
      <c r="E839" s="162"/>
    </row>
    <row r="840" spans="3:5" s="146" customFormat="1" ht="12.75">
      <c r="C840" s="162"/>
      <c r="D840" s="162"/>
      <c r="E840" s="162"/>
    </row>
    <row r="841" spans="3:5" s="146" customFormat="1" ht="12.75">
      <c r="C841" s="162"/>
      <c r="D841" s="162"/>
      <c r="E841" s="162"/>
    </row>
    <row r="842" spans="3:5" s="146" customFormat="1" ht="12.75">
      <c r="C842" s="162"/>
      <c r="D842" s="162"/>
      <c r="E842" s="162"/>
    </row>
    <row r="843" spans="3:5" s="146" customFormat="1" ht="12.75">
      <c r="C843" s="162"/>
      <c r="D843" s="162"/>
      <c r="E843" s="162"/>
    </row>
    <row r="844" spans="3:5" s="146" customFormat="1" ht="12.75">
      <c r="C844" s="162"/>
      <c r="D844" s="162"/>
      <c r="E844" s="162"/>
    </row>
    <row r="845" spans="3:5" s="146" customFormat="1" ht="12.75">
      <c r="C845" s="162"/>
      <c r="D845" s="162"/>
      <c r="E845" s="162"/>
    </row>
    <row r="846" spans="3:5" s="146" customFormat="1" ht="12.75">
      <c r="C846" s="162"/>
      <c r="D846" s="162"/>
      <c r="E846" s="162"/>
    </row>
    <row r="847" spans="3:5" s="146" customFormat="1" ht="12.75">
      <c r="C847" s="162"/>
      <c r="D847" s="162"/>
      <c r="E847" s="162"/>
    </row>
    <row r="848" spans="3:5" s="146" customFormat="1" ht="12.75">
      <c r="C848" s="162"/>
      <c r="D848" s="162"/>
      <c r="E848" s="162"/>
    </row>
    <row r="849" spans="3:5" s="146" customFormat="1" ht="12.75">
      <c r="C849" s="162"/>
      <c r="D849" s="162"/>
      <c r="E849" s="162"/>
    </row>
    <row r="850" spans="3:5" s="146" customFormat="1" ht="12.75">
      <c r="C850" s="162"/>
      <c r="D850" s="162"/>
      <c r="E850" s="162"/>
    </row>
    <row r="851" spans="3:5" s="146" customFormat="1" ht="12.75">
      <c r="C851" s="162"/>
      <c r="D851" s="162"/>
      <c r="E851" s="162"/>
    </row>
    <row r="852" spans="3:5" s="146" customFormat="1" ht="12.75">
      <c r="C852" s="162"/>
      <c r="D852" s="162"/>
      <c r="E852" s="162"/>
    </row>
    <row r="853" spans="3:5" s="146" customFormat="1" ht="12.75">
      <c r="C853" s="162"/>
      <c r="D853" s="162"/>
      <c r="E853" s="162"/>
    </row>
    <row r="854" spans="3:5" s="146" customFormat="1" ht="12.75">
      <c r="C854" s="162"/>
      <c r="D854" s="162"/>
      <c r="E854" s="162"/>
    </row>
    <row r="855" spans="3:5" s="146" customFormat="1" ht="12.75">
      <c r="C855" s="162"/>
      <c r="D855" s="162"/>
      <c r="E855" s="162"/>
    </row>
    <row r="856" spans="3:5" s="146" customFormat="1" ht="12.75">
      <c r="C856" s="162"/>
      <c r="D856" s="162"/>
      <c r="E856" s="162"/>
    </row>
    <row r="857" spans="3:5" s="146" customFormat="1" ht="12.75">
      <c r="C857" s="162"/>
      <c r="D857" s="162"/>
      <c r="E857" s="162"/>
    </row>
    <row r="858" spans="3:5" s="146" customFormat="1" ht="12.75">
      <c r="C858" s="162"/>
      <c r="D858" s="162"/>
      <c r="E858" s="162"/>
    </row>
    <row r="859" spans="3:5" s="146" customFormat="1" ht="12.75">
      <c r="C859" s="162"/>
      <c r="D859" s="162"/>
      <c r="E859" s="162"/>
    </row>
    <row r="860" spans="3:5" s="146" customFormat="1" ht="12.75">
      <c r="C860" s="162"/>
      <c r="D860" s="162"/>
      <c r="E860" s="162"/>
    </row>
    <row r="861" spans="3:5" s="146" customFormat="1" ht="12.75">
      <c r="C861" s="162"/>
      <c r="D861" s="162"/>
      <c r="E861" s="162"/>
    </row>
    <row r="862" spans="3:5" s="146" customFormat="1" ht="12.75">
      <c r="C862" s="162"/>
      <c r="D862" s="162"/>
      <c r="E862" s="162"/>
    </row>
    <row r="863" spans="3:5" s="146" customFormat="1" ht="12.75">
      <c r="C863" s="162"/>
      <c r="D863" s="162"/>
      <c r="E863" s="162"/>
    </row>
    <row r="864" spans="3:5" s="146" customFormat="1" ht="12.75">
      <c r="C864" s="162"/>
      <c r="D864" s="162"/>
      <c r="E864" s="162"/>
    </row>
    <row r="865" spans="3:5" s="146" customFormat="1" ht="12.75">
      <c r="C865" s="162"/>
      <c r="D865" s="162"/>
      <c r="E865" s="162"/>
    </row>
    <row r="866" spans="3:5" s="146" customFormat="1" ht="12.75">
      <c r="C866" s="162"/>
      <c r="D866" s="162"/>
      <c r="E866" s="162"/>
    </row>
    <row r="867" spans="3:5" s="146" customFormat="1" ht="12.75">
      <c r="C867" s="162"/>
      <c r="D867" s="162"/>
      <c r="E867" s="162"/>
    </row>
    <row r="868" spans="3:5" s="146" customFormat="1" ht="12.75">
      <c r="C868" s="162"/>
      <c r="D868" s="162"/>
      <c r="E868" s="162"/>
    </row>
    <row r="869" spans="3:5" s="146" customFormat="1" ht="12.75">
      <c r="C869" s="162"/>
      <c r="D869" s="162"/>
      <c r="E869" s="162"/>
    </row>
    <row r="870" spans="3:5" s="146" customFormat="1" ht="12.75">
      <c r="C870" s="162"/>
      <c r="D870" s="162"/>
      <c r="E870" s="162"/>
    </row>
    <row r="871" spans="3:5" s="146" customFormat="1" ht="12.75">
      <c r="C871" s="162"/>
      <c r="D871" s="162"/>
      <c r="E871" s="162"/>
    </row>
    <row r="872" spans="3:5" s="146" customFormat="1" ht="12.75">
      <c r="C872" s="162"/>
      <c r="D872" s="162"/>
      <c r="E872" s="162"/>
    </row>
    <row r="873" spans="3:5" s="146" customFormat="1" ht="12.75">
      <c r="C873" s="162"/>
      <c r="D873" s="162"/>
      <c r="E873" s="162"/>
    </row>
    <row r="874" spans="3:5" s="146" customFormat="1" ht="12.75">
      <c r="C874" s="162"/>
      <c r="D874" s="162"/>
      <c r="E874" s="162"/>
    </row>
    <row r="875" spans="3:5" s="146" customFormat="1" ht="12.75">
      <c r="C875" s="162"/>
      <c r="D875" s="162"/>
      <c r="E875" s="162"/>
    </row>
    <row r="876" spans="3:5" s="146" customFormat="1" ht="12.75">
      <c r="C876" s="162"/>
      <c r="D876" s="162"/>
      <c r="E876" s="162"/>
    </row>
    <row r="877" spans="3:5" s="146" customFormat="1" ht="12.75">
      <c r="C877" s="162"/>
      <c r="D877" s="162"/>
      <c r="E877" s="162"/>
    </row>
    <row r="878" spans="3:5" s="146" customFormat="1" ht="12.75">
      <c r="C878" s="162"/>
      <c r="D878" s="162"/>
      <c r="E878" s="162"/>
    </row>
    <row r="879" spans="3:5" s="146" customFormat="1" ht="12.75">
      <c r="C879" s="162"/>
      <c r="D879" s="162"/>
      <c r="E879" s="162"/>
    </row>
    <row r="880" spans="3:5" s="146" customFormat="1" ht="12.75">
      <c r="C880" s="162"/>
      <c r="D880" s="162"/>
      <c r="E880" s="162"/>
    </row>
    <row r="881" spans="3:5" s="146" customFormat="1" ht="12.75">
      <c r="C881" s="162"/>
      <c r="D881" s="162"/>
      <c r="E881" s="162"/>
    </row>
    <row r="882" spans="3:5" s="146" customFormat="1" ht="12.75">
      <c r="C882" s="162"/>
      <c r="D882" s="162"/>
      <c r="E882" s="162"/>
    </row>
    <row r="883" spans="3:5" s="146" customFormat="1" ht="12.75">
      <c r="C883" s="162"/>
      <c r="D883" s="162"/>
      <c r="E883" s="162"/>
    </row>
    <row r="884" spans="3:5" s="146" customFormat="1" ht="12.75">
      <c r="C884" s="162"/>
      <c r="D884" s="162"/>
      <c r="E884" s="162"/>
    </row>
    <row r="885" spans="3:5" s="146" customFormat="1" ht="12.75">
      <c r="C885" s="162"/>
      <c r="D885" s="162"/>
      <c r="E885" s="162"/>
    </row>
    <row r="886" spans="3:5" s="146" customFormat="1" ht="12.75">
      <c r="C886" s="162"/>
      <c r="D886" s="162"/>
      <c r="E886" s="162"/>
    </row>
    <row r="887" spans="3:5" s="146" customFormat="1" ht="12.75">
      <c r="C887" s="162"/>
      <c r="D887" s="162"/>
      <c r="E887" s="162"/>
    </row>
    <row r="888" spans="3:5" s="146" customFormat="1" ht="12.75">
      <c r="C888" s="162"/>
      <c r="D888" s="162"/>
      <c r="E888" s="162"/>
    </row>
    <row r="889" spans="3:5" s="146" customFormat="1" ht="12.75">
      <c r="C889" s="162"/>
      <c r="D889" s="162"/>
      <c r="E889" s="162"/>
    </row>
    <row r="890" spans="3:5" s="146" customFormat="1" ht="12.75">
      <c r="C890" s="162"/>
      <c r="D890" s="162"/>
      <c r="E890" s="162"/>
    </row>
    <row r="891" spans="3:5" s="146" customFormat="1" ht="12.75">
      <c r="C891" s="162"/>
      <c r="D891" s="162"/>
      <c r="E891" s="162"/>
    </row>
    <row r="892" spans="3:5" s="146" customFormat="1" ht="12.75">
      <c r="C892" s="162"/>
      <c r="D892" s="162"/>
      <c r="E892" s="162"/>
    </row>
    <row r="893" spans="3:5" s="146" customFormat="1" ht="12.75">
      <c r="C893" s="162"/>
      <c r="D893" s="162"/>
      <c r="E893" s="162"/>
    </row>
    <row r="894" spans="3:5" s="146" customFormat="1" ht="12.75">
      <c r="C894" s="162"/>
      <c r="D894" s="162"/>
      <c r="E894" s="162"/>
    </row>
    <row r="895" spans="3:5" s="146" customFormat="1" ht="12.75">
      <c r="C895" s="162"/>
      <c r="D895" s="162"/>
      <c r="E895" s="162"/>
    </row>
    <row r="896" spans="3:5" s="146" customFormat="1" ht="12.75">
      <c r="C896" s="162"/>
      <c r="D896" s="162"/>
      <c r="E896" s="162"/>
    </row>
    <row r="897" spans="3:5" s="146" customFormat="1" ht="12.75">
      <c r="C897" s="162"/>
      <c r="D897" s="162"/>
      <c r="E897" s="162"/>
    </row>
    <row r="898" spans="3:5" s="146" customFormat="1" ht="12.75">
      <c r="C898" s="162"/>
      <c r="D898" s="162"/>
      <c r="E898" s="162"/>
    </row>
    <row r="899" spans="3:5" s="146" customFormat="1" ht="12.75">
      <c r="C899" s="162"/>
      <c r="D899" s="162"/>
      <c r="E899" s="162"/>
    </row>
    <row r="900" spans="3:5" s="146" customFormat="1" ht="12.75">
      <c r="C900" s="162"/>
      <c r="D900" s="162"/>
      <c r="E900" s="162"/>
    </row>
    <row r="901" spans="3:5" s="146" customFormat="1" ht="12.75">
      <c r="C901" s="162"/>
      <c r="D901" s="162"/>
      <c r="E901" s="162"/>
    </row>
    <row r="902" spans="3:5" s="146" customFormat="1" ht="12.75">
      <c r="C902" s="162"/>
      <c r="D902" s="162"/>
      <c r="E902" s="162"/>
    </row>
    <row r="903" spans="3:5" s="146" customFormat="1" ht="12.75">
      <c r="C903" s="162"/>
      <c r="D903" s="162"/>
      <c r="E903" s="162"/>
    </row>
    <row r="904" spans="3:5" s="146" customFormat="1" ht="12.75">
      <c r="C904" s="162"/>
      <c r="D904" s="162"/>
      <c r="E904" s="162"/>
    </row>
    <row r="905" spans="3:5" s="146" customFormat="1" ht="12.75">
      <c r="C905" s="162"/>
      <c r="D905" s="162"/>
      <c r="E905" s="162"/>
    </row>
    <row r="906" spans="3:5" s="146" customFormat="1" ht="12.75">
      <c r="C906" s="162"/>
      <c r="D906" s="162"/>
      <c r="E906" s="162"/>
    </row>
    <row r="907" spans="3:5" s="146" customFormat="1" ht="12.75">
      <c r="C907" s="162"/>
      <c r="D907" s="162"/>
      <c r="E907" s="162"/>
    </row>
    <row r="908" spans="3:5" s="146" customFormat="1" ht="12.75">
      <c r="C908" s="162"/>
      <c r="D908" s="162"/>
      <c r="E908" s="162"/>
    </row>
    <row r="909" spans="3:5" s="146" customFormat="1" ht="12.75">
      <c r="C909" s="162"/>
      <c r="D909" s="162"/>
      <c r="E909" s="162"/>
    </row>
    <row r="910" spans="3:5" s="146" customFormat="1" ht="12.75">
      <c r="C910" s="162"/>
      <c r="D910" s="162"/>
      <c r="E910" s="162"/>
    </row>
    <row r="911" spans="3:5" s="146" customFormat="1" ht="12.75">
      <c r="C911" s="162"/>
      <c r="D911" s="162"/>
      <c r="E911" s="162"/>
    </row>
    <row r="912" spans="3:5" s="146" customFormat="1" ht="12.75">
      <c r="C912" s="162"/>
      <c r="D912" s="162"/>
      <c r="E912" s="162"/>
    </row>
    <row r="913" spans="3:5" s="146" customFormat="1" ht="12.75">
      <c r="C913" s="162"/>
      <c r="D913" s="162"/>
      <c r="E913" s="162"/>
    </row>
    <row r="914" spans="3:5" s="146" customFormat="1" ht="12.75">
      <c r="C914" s="162"/>
      <c r="D914" s="162"/>
      <c r="E914" s="162"/>
    </row>
    <row r="915" spans="3:5" s="146" customFormat="1" ht="12.75">
      <c r="C915" s="162"/>
      <c r="D915" s="162"/>
      <c r="E915" s="162"/>
    </row>
    <row r="916" spans="3:5" s="146" customFormat="1" ht="12.75">
      <c r="C916" s="162"/>
      <c r="D916" s="162"/>
      <c r="E916" s="162"/>
    </row>
    <row r="917" spans="3:5" s="146" customFormat="1" ht="12.75">
      <c r="C917" s="162"/>
      <c r="D917" s="162"/>
      <c r="E917" s="162"/>
    </row>
    <row r="918" spans="3:5" s="146" customFormat="1" ht="12.75">
      <c r="C918" s="162"/>
      <c r="D918" s="162"/>
      <c r="E918" s="162"/>
    </row>
    <row r="919" spans="3:5" s="146" customFormat="1" ht="12.75">
      <c r="C919" s="162"/>
      <c r="D919" s="162"/>
      <c r="E919" s="162"/>
    </row>
    <row r="920" spans="3:5" s="146" customFormat="1" ht="12.75">
      <c r="C920" s="162"/>
      <c r="D920" s="162"/>
      <c r="E920" s="162"/>
    </row>
    <row r="921" spans="3:5" s="146" customFormat="1" ht="12.75">
      <c r="C921" s="162"/>
      <c r="D921" s="162"/>
      <c r="E921" s="162"/>
    </row>
    <row r="922" spans="3:5" s="146" customFormat="1" ht="12.75">
      <c r="C922" s="162"/>
      <c r="D922" s="162"/>
      <c r="E922" s="162"/>
    </row>
    <row r="923" spans="3:5" s="146" customFormat="1" ht="12.75">
      <c r="C923" s="162"/>
      <c r="D923" s="162"/>
      <c r="E923" s="162"/>
    </row>
    <row r="924" spans="3:5" s="146" customFormat="1" ht="12.75">
      <c r="C924" s="162"/>
      <c r="D924" s="162"/>
      <c r="E924" s="162"/>
    </row>
    <row r="925" spans="3:5" s="146" customFormat="1" ht="12.75">
      <c r="C925" s="162"/>
      <c r="D925" s="162"/>
      <c r="E925" s="162"/>
    </row>
    <row r="926" spans="3:5" s="146" customFormat="1" ht="12.75">
      <c r="C926" s="162"/>
      <c r="D926" s="162"/>
      <c r="E926" s="162"/>
    </row>
    <row r="927" spans="3:5" s="146" customFormat="1" ht="12.75">
      <c r="C927" s="162"/>
      <c r="D927" s="162"/>
      <c r="E927" s="162"/>
    </row>
    <row r="928" spans="3:5" s="146" customFormat="1" ht="12.75">
      <c r="C928" s="162"/>
      <c r="D928" s="162"/>
      <c r="E928" s="162"/>
    </row>
    <row r="929" spans="3:5" s="146" customFormat="1" ht="12.75">
      <c r="C929" s="162"/>
      <c r="D929" s="162"/>
      <c r="E929" s="162"/>
    </row>
    <row r="930" spans="3:5" s="146" customFormat="1" ht="12.75">
      <c r="C930" s="162"/>
      <c r="D930" s="162"/>
      <c r="E930" s="162"/>
    </row>
    <row r="931" spans="3:5" s="146" customFormat="1" ht="12.75">
      <c r="C931" s="162"/>
      <c r="D931" s="162"/>
      <c r="E931" s="162"/>
    </row>
    <row r="932" spans="3:5" s="146" customFormat="1" ht="12.75">
      <c r="C932" s="162"/>
      <c r="D932" s="162"/>
      <c r="E932" s="162"/>
    </row>
    <row r="933" spans="3:5" s="146" customFormat="1" ht="12.75">
      <c r="C933" s="162"/>
      <c r="D933" s="162"/>
      <c r="E933" s="162"/>
    </row>
    <row r="934" spans="3:5" s="146" customFormat="1" ht="12.75">
      <c r="C934" s="162"/>
      <c r="D934" s="162"/>
      <c r="E934" s="162"/>
    </row>
    <row r="935" spans="3:5" s="146" customFormat="1" ht="12.75">
      <c r="C935" s="162"/>
      <c r="D935" s="162"/>
      <c r="E935" s="162"/>
    </row>
    <row r="936" spans="3:5" s="146" customFormat="1" ht="12.75">
      <c r="C936" s="162"/>
      <c r="D936" s="162"/>
      <c r="E936" s="162"/>
    </row>
    <row r="937" spans="3:5" s="146" customFormat="1" ht="12.75">
      <c r="C937" s="162"/>
      <c r="D937" s="162"/>
      <c r="E937" s="162"/>
    </row>
    <row r="938" spans="3:5" s="146" customFormat="1" ht="12.75">
      <c r="C938" s="162"/>
      <c r="D938" s="162"/>
      <c r="E938" s="162"/>
    </row>
    <row r="939" spans="3:5" s="146" customFormat="1" ht="12.75">
      <c r="C939" s="162"/>
      <c r="D939" s="162"/>
      <c r="E939" s="162"/>
    </row>
    <row r="940" spans="3:5" s="146" customFormat="1" ht="12.75">
      <c r="C940" s="162"/>
      <c r="D940" s="162"/>
      <c r="E940" s="162"/>
    </row>
    <row r="941" spans="3:5" s="146" customFormat="1" ht="12.75">
      <c r="C941" s="162"/>
      <c r="D941" s="162"/>
      <c r="E941" s="162"/>
    </row>
    <row r="942" spans="3:5" s="146" customFormat="1" ht="12.75">
      <c r="C942" s="162"/>
      <c r="D942" s="162"/>
      <c r="E942" s="162"/>
    </row>
    <row r="943" spans="3:5" s="146" customFormat="1" ht="12.75">
      <c r="C943" s="162"/>
      <c r="D943" s="162"/>
      <c r="E943" s="162"/>
    </row>
    <row r="944" spans="3:5" s="146" customFormat="1" ht="12.75">
      <c r="C944" s="162"/>
      <c r="D944" s="162"/>
      <c r="E944" s="162"/>
    </row>
    <row r="945" spans="3:5" s="146" customFormat="1" ht="12.75">
      <c r="C945" s="162"/>
      <c r="D945" s="162"/>
      <c r="E945" s="162"/>
    </row>
    <row r="946" spans="3:5" s="146" customFormat="1" ht="12.75">
      <c r="C946" s="162"/>
      <c r="D946" s="162"/>
      <c r="E946" s="162"/>
    </row>
    <row r="947" spans="3:5" s="146" customFormat="1" ht="12.75">
      <c r="C947" s="162"/>
      <c r="D947" s="162"/>
      <c r="E947" s="162"/>
    </row>
    <row r="948" spans="3:5" s="146" customFormat="1" ht="12.75">
      <c r="C948" s="162"/>
      <c r="D948" s="162"/>
      <c r="E948" s="162"/>
    </row>
    <row r="949" spans="3:5" s="146" customFormat="1" ht="12.75">
      <c r="C949" s="162"/>
      <c r="D949" s="162"/>
      <c r="E949" s="162"/>
    </row>
    <row r="950" spans="3:5" s="146" customFormat="1" ht="12.75">
      <c r="C950" s="162"/>
      <c r="D950" s="162"/>
      <c r="E950" s="162"/>
    </row>
    <row r="951" spans="3:5" s="146" customFormat="1" ht="12.75">
      <c r="C951" s="162"/>
      <c r="D951" s="162"/>
      <c r="E951" s="162"/>
    </row>
    <row r="952" spans="3:5" s="146" customFormat="1" ht="12.75">
      <c r="C952" s="162"/>
      <c r="D952" s="162"/>
      <c r="E952" s="162"/>
    </row>
    <row r="953" spans="3:5" s="146" customFormat="1" ht="12.75">
      <c r="C953" s="162"/>
      <c r="D953" s="162"/>
      <c r="E953" s="162"/>
    </row>
    <row r="954" spans="3:5" s="146" customFormat="1" ht="12.75">
      <c r="C954" s="162"/>
      <c r="D954" s="162"/>
      <c r="E954" s="162"/>
    </row>
    <row r="955" spans="3:5" s="146" customFormat="1" ht="12.75">
      <c r="C955" s="162"/>
      <c r="D955" s="162"/>
      <c r="E955" s="162"/>
    </row>
    <row r="956" spans="3:5" s="146" customFormat="1" ht="12.75">
      <c r="C956" s="162"/>
      <c r="D956" s="162"/>
      <c r="E956" s="162"/>
    </row>
    <row r="957" spans="3:5" s="146" customFormat="1" ht="12.75">
      <c r="C957" s="162"/>
      <c r="D957" s="162"/>
      <c r="E957" s="162"/>
    </row>
    <row r="958" spans="3:5" s="146" customFormat="1" ht="12.75">
      <c r="C958" s="162"/>
      <c r="D958" s="162"/>
      <c r="E958" s="162"/>
    </row>
    <row r="959" spans="3:5" s="146" customFormat="1" ht="12.75">
      <c r="C959" s="162"/>
      <c r="D959" s="162"/>
      <c r="E959" s="162"/>
    </row>
    <row r="960" spans="3:5" s="146" customFormat="1" ht="12.75">
      <c r="C960" s="162"/>
      <c r="D960" s="162"/>
      <c r="E960" s="162"/>
    </row>
    <row r="961" spans="3:5" s="146" customFormat="1" ht="12.75">
      <c r="C961" s="162"/>
      <c r="D961" s="162"/>
      <c r="E961" s="162"/>
    </row>
    <row r="962" spans="3:5" s="146" customFormat="1" ht="12.75">
      <c r="C962" s="162"/>
      <c r="D962" s="162"/>
      <c r="E962" s="162"/>
    </row>
    <row r="963" spans="3:5" s="146" customFormat="1" ht="12.75">
      <c r="C963" s="162"/>
      <c r="D963" s="162"/>
      <c r="E963" s="162"/>
    </row>
    <row r="964" spans="3:5" s="146" customFormat="1" ht="12.75">
      <c r="C964" s="162"/>
      <c r="D964" s="162"/>
      <c r="E964" s="162"/>
    </row>
    <row r="965" spans="3:5" s="146" customFormat="1" ht="12.75">
      <c r="C965" s="162"/>
      <c r="D965" s="162"/>
      <c r="E965" s="162"/>
    </row>
    <row r="966" spans="3:5" s="146" customFormat="1" ht="12.75">
      <c r="C966" s="162"/>
      <c r="D966" s="162"/>
      <c r="E966" s="162"/>
    </row>
    <row r="967" spans="3:5" s="146" customFormat="1" ht="12.75">
      <c r="C967" s="162"/>
      <c r="D967" s="162"/>
      <c r="E967" s="162"/>
    </row>
    <row r="968" spans="3:5" s="146" customFormat="1" ht="12.75">
      <c r="C968" s="162"/>
      <c r="D968" s="162"/>
      <c r="E968" s="162"/>
    </row>
    <row r="969" spans="3:5" s="146" customFormat="1" ht="12.75">
      <c r="C969" s="162"/>
      <c r="D969" s="162"/>
      <c r="E969" s="162"/>
    </row>
    <row r="970" spans="3:5" s="146" customFormat="1" ht="12.75">
      <c r="C970" s="162"/>
      <c r="D970" s="162"/>
      <c r="E970" s="162"/>
    </row>
    <row r="971" spans="3:5" s="146" customFormat="1" ht="12.75">
      <c r="C971" s="162"/>
      <c r="D971" s="162"/>
      <c r="E971" s="162"/>
    </row>
    <row r="972" spans="3:5" s="146" customFormat="1" ht="12.75">
      <c r="C972" s="162"/>
      <c r="D972" s="162"/>
      <c r="E972" s="162"/>
    </row>
    <row r="973" spans="3:5" s="146" customFormat="1" ht="12.75">
      <c r="C973" s="162"/>
      <c r="D973" s="162"/>
      <c r="E973" s="162"/>
    </row>
    <row r="974" spans="3:5" s="146" customFormat="1" ht="12.75">
      <c r="C974" s="162"/>
      <c r="D974" s="162"/>
      <c r="E974" s="162"/>
    </row>
    <row r="975" spans="3:5" s="146" customFormat="1" ht="12.75">
      <c r="C975" s="162"/>
      <c r="D975" s="162"/>
      <c r="E975" s="162"/>
    </row>
    <row r="976" spans="3:5" s="146" customFormat="1" ht="12.75">
      <c r="C976" s="162"/>
      <c r="D976" s="162"/>
      <c r="E976" s="162"/>
    </row>
    <row r="977" spans="3:5" s="146" customFormat="1" ht="12.75">
      <c r="C977" s="162"/>
      <c r="D977" s="162"/>
      <c r="E977" s="162"/>
    </row>
    <row r="978" spans="3:5" s="146" customFormat="1" ht="12.75">
      <c r="C978" s="162"/>
      <c r="D978" s="162"/>
      <c r="E978" s="162"/>
    </row>
    <row r="979" spans="3:5" s="146" customFormat="1" ht="12.75">
      <c r="C979" s="162"/>
      <c r="D979" s="162"/>
      <c r="E979" s="162"/>
    </row>
    <row r="980" spans="3:5" s="146" customFormat="1" ht="12.75">
      <c r="C980" s="162"/>
      <c r="D980" s="162"/>
      <c r="E980" s="162"/>
    </row>
    <row r="981" spans="3:5" s="146" customFormat="1" ht="12.75">
      <c r="C981" s="162"/>
      <c r="D981" s="162"/>
      <c r="E981" s="162"/>
    </row>
    <row r="982" spans="3:5" s="146" customFormat="1" ht="12.75">
      <c r="C982" s="162"/>
      <c r="D982" s="162"/>
      <c r="E982" s="162"/>
    </row>
    <row r="983" spans="3:5" s="146" customFormat="1" ht="12.75">
      <c r="C983" s="162"/>
      <c r="D983" s="162"/>
      <c r="E983" s="162"/>
    </row>
    <row r="984" spans="3:5" s="146" customFormat="1" ht="12.75">
      <c r="C984" s="162"/>
      <c r="D984" s="162"/>
      <c r="E984" s="162"/>
    </row>
    <row r="985" spans="3:5" s="146" customFormat="1" ht="12.75">
      <c r="C985" s="162"/>
      <c r="D985" s="162"/>
      <c r="E985" s="162"/>
    </row>
    <row r="986" spans="3:5" s="146" customFormat="1" ht="12.75">
      <c r="C986" s="162"/>
      <c r="D986" s="162"/>
      <c r="E986" s="162"/>
    </row>
    <row r="987" spans="3:5" s="146" customFormat="1" ht="12.75">
      <c r="C987" s="162"/>
      <c r="D987" s="162"/>
      <c r="E987" s="162"/>
    </row>
    <row r="988" spans="3:5" s="146" customFormat="1" ht="12.75">
      <c r="C988" s="162"/>
      <c r="D988" s="162"/>
      <c r="E988" s="162"/>
    </row>
    <row r="989" spans="3:5" s="146" customFormat="1" ht="12.75">
      <c r="C989" s="162"/>
      <c r="D989" s="162"/>
      <c r="E989" s="162"/>
    </row>
    <row r="990" spans="3:5" s="146" customFormat="1" ht="12.75">
      <c r="C990" s="162"/>
      <c r="D990" s="162"/>
      <c r="E990" s="162"/>
    </row>
    <row r="991" spans="3:5" s="146" customFormat="1" ht="12.75">
      <c r="C991" s="162"/>
      <c r="D991" s="162"/>
      <c r="E991" s="162"/>
    </row>
    <row r="992" spans="3:5" s="146" customFormat="1" ht="12.75">
      <c r="C992" s="162"/>
      <c r="D992" s="162"/>
      <c r="E992" s="162"/>
    </row>
    <row r="993" spans="3:5" s="146" customFormat="1" ht="12.75">
      <c r="C993" s="162"/>
      <c r="D993" s="162"/>
      <c r="E993" s="162"/>
    </row>
    <row r="994" spans="3:5" s="146" customFormat="1" ht="12.75">
      <c r="C994" s="162"/>
      <c r="D994" s="162"/>
      <c r="E994" s="162"/>
    </row>
    <row r="995" spans="3:5" s="146" customFormat="1" ht="12.75">
      <c r="C995" s="162"/>
      <c r="D995" s="162"/>
      <c r="E995" s="162"/>
    </row>
    <row r="996" spans="3:5" s="146" customFormat="1" ht="12.75">
      <c r="C996" s="162"/>
      <c r="D996" s="162"/>
      <c r="E996" s="162"/>
    </row>
    <row r="997" spans="3:5" s="146" customFormat="1" ht="12.75">
      <c r="C997" s="162"/>
      <c r="D997" s="162"/>
      <c r="E997" s="162"/>
    </row>
    <row r="998" spans="3:5" s="146" customFormat="1" ht="12.75">
      <c r="C998" s="162"/>
      <c r="D998" s="162"/>
      <c r="E998" s="162"/>
    </row>
    <row r="999" spans="3:5" s="146" customFormat="1" ht="12.75">
      <c r="C999" s="162"/>
      <c r="D999" s="162"/>
      <c r="E999" s="162"/>
    </row>
    <row r="1000" spans="3:5" s="146" customFormat="1" ht="12.75">
      <c r="C1000" s="162"/>
      <c r="D1000" s="162"/>
      <c r="E1000" s="162"/>
    </row>
    <row r="1001" spans="3:5" s="146" customFormat="1" ht="12.75">
      <c r="C1001" s="162"/>
      <c r="D1001" s="162"/>
      <c r="E1001" s="162"/>
    </row>
    <row r="1002" spans="3:5" s="146" customFormat="1" ht="12.75">
      <c r="C1002" s="162"/>
      <c r="D1002" s="162"/>
      <c r="E1002" s="162"/>
    </row>
    <row r="1003" spans="3:5" s="146" customFormat="1" ht="12.75">
      <c r="C1003" s="162"/>
      <c r="D1003" s="162"/>
      <c r="E1003" s="162"/>
    </row>
    <row r="1004" spans="3:5" s="146" customFormat="1" ht="12.75">
      <c r="C1004" s="162"/>
      <c r="D1004" s="162"/>
      <c r="E1004" s="162"/>
    </row>
    <row r="1005" spans="3:5" s="146" customFormat="1" ht="12.75">
      <c r="C1005" s="162"/>
      <c r="D1005" s="162"/>
      <c r="E1005" s="162"/>
    </row>
    <row r="1006" spans="3:5" s="146" customFormat="1" ht="12.75">
      <c r="C1006" s="162"/>
      <c r="D1006" s="162"/>
      <c r="E1006" s="162"/>
    </row>
    <row r="1007" spans="3:5" s="146" customFormat="1" ht="12.75">
      <c r="C1007" s="162"/>
      <c r="D1007" s="162"/>
      <c r="E1007" s="162"/>
    </row>
    <row r="1008" spans="3:5" s="146" customFormat="1" ht="12.75">
      <c r="C1008" s="162"/>
      <c r="D1008" s="162"/>
      <c r="E1008" s="162"/>
    </row>
    <row r="1009" spans="3:5" s="146" customFormat="1" ht="12.75">
      <c r="C1009" s="162"/>
      <c r="D1009" s="162"/>
      <c r="E1009" s="162"/>
    </row>
    <row r="1010" spans="3:5" s="146" customFormat="1" ht="12.75">
      <c r="C1010" s="162"/>
      <c r="D1010" s="162"/>
      <c r="E1010" s="162"/>
    </row>
    <row r="1011" spans="3:5" s="146" customFormat="1" ht="12.75">
      <c r="C1011" s="162"/>
      <c r="D1011" s="162"/>
      <c r="E1011" s="162"/>
    </row>
    <row r="1012" spans="3:5" s="146" customFormat="1" ht="12.75">
      <c r="C1012" s="162"/>
      <c r="D1012" s="162"/>
      <c r="E1012" s="162"/>
    </row>
    <row r="1013" spans="3:5" s="146" customFormat="1" ht="12.75">
      <c r="C1013" s="162"/>
      <c r="D1013" s="162"/>
      <c r="E1013" s="162"/>
    </row>
    <row r="1014" spans="3:5" s="146" customFormat="1" ht="12.75">
      <c r="C1014" s="162"/>
      <c r="D1014" s="162"/>
      <c r="E1014" s="162"/>
    </row>
    <row r="1015" spans="3:5" s="146" customFormat="1" ht="12.75">
      <c r="C1015" s="162"/>
      <c r="D1015" s="162"/>
      <c r="E1015" s="162"/>
    </row>
    <row r="1016" spans="3:5" s="146" customFormat="1" ht="12.75">
      <c r="C1016" s="162"/>
      <c r="D1016" s="162"/>
      <c r="E1016" s="162"/>
    </row>
    <row r="1017" spans="3:5" s="146" customFormat="1" ht="12.75">
      <c r="C1017" s="162"/>
      <c r="D1017" s="162"/>
      <c r="E1017" s="162"/>
    </row>
    <row r="1018" spans="3:5" s="146" customFormat="1" ht="12.75">
      <c r="C1018" s="162"/>
      <c r="D1018" s="162"/>
      <c r="E1018" s="162"/>
    </row>
    <row r="1019" spans="3:5" s="146" customFormat="1" ht="12.75">
      <c r="C1019" s="162"/>
      <c r="D1019" s="162"/>
      <c r="E1019" s="162"/>
    </row>
    <row r="1020" spans="3:5" s="146" customFormat="1" ht="12.75">
      <c r="C1020" s="162"/>
      <c r="D1020" s="162"/>
      <c r="E1020" s="162"/>
    </row>
    <row r="1021" spans="3:5" s="146" customFormat="1" ht="12.75">
      <c r="C1021" s="162"/>
      <c r="D1021" s="162"/>
      <c r="E1021" s="162"/>
    </row>
    <row r="1022" spans="3:5" s="146" customFormat="1" ht="12.75">
      <c r="C1022" s="162"/>
      <c r="D1022" s="162"/>
      <c r="E1022" s="162"/>
    </row>
    <row r="1023" spans="3:5" s="146" customFormat="1" ht="12.75">
      <c r="C1023" s="162"/>
      <c r="D1023" s="162"/>
      <c r="E1023" s="162"/>
    </row>
    <row r="1024" spans="3:5" s="146" customFormat="1" ht="12.75">
      <c r="C1024" s="162"/>
      <c r="D1024" s="162"/>
      <c r="E1024" s="162"/>
    </row>
    <row r="1025" spans="3:5" s="146" customFormat="1" ht="12.75">
      <c r="C1025" s="162"/>
      <c r="D1025" s="162"/>
      <c r="E1025" s="162"/>
    </row>
    <row r="1026" spans="3:5" s="146" customFormat="1" ht="12.75">
      <c r="C1026" s="162"/>
      <c r="D1026" s="162"/>
      <c r="E1026" s="162"/>
    </row>
    <row r="1027" spans="3:5" s="146" customFormat="1" ht="12.75">
      <c r="C1027" s="162"/>
      <c r="D1027" s="162"/>
      <c r="E1027" s="162"/>
    </row>
    <row r="1028" spans="3:5" s="146" customFormat="1" ht="12.75">
      <c r="C1028" s="162"/>
      <c r="D1028" s="162"/>
      <c r="E1028" s="162"/>
    </row>
    <row r="1029" spans="3:5" s="146" customFormat="1" ht="12.75">
      <c r="C1029" s="162"/>
      <c r="D1029" s="162"/>
      <c r="E1029" s="162"/>
    </row>
    <row r="1030" spans="3:5" s="146" customFormat="1" ht="12.75">
      <c r="C1030" s="162"/>
      <c r="D1030" s="162"/>
      <c r="E1030" s="162"/>
    </row>
    <row r="1031" spans="3:5" s="146" customFormat="1" ht="12.75">
      <c r="C1031" s="162"/>
      <c r="D1031" s="162"/>
      <c r="E1031" s="162"/>
    </row>
    <row r="1032" spans="3:5" s="146" customFormat="1" ht="12.75">
      <c r="C1032" s="162"/>
      <c r="D1032" s="162"/>
      <c r="E1032" s="162"/>
    </row>
    <row r="1033" spans="3:5" s="146" customFormat="1" ht="12.75">
      <c r="C1033" s="162"/>
      <c r="D1033" s="162"/>
      <c r="E1033" s="162"/>
    </row>
    <row r="1034" spans="3:5" s="146" customFormat="1" ht="12.75">
      <c r="C1034" s="162"/>
      <c r="D1034" s="162"/>
      <c r="E1034" s="162"/>
    </row>
    <row r="1035" spans="3:5" s="146" customFormat="1" ht="12.75">
      <c r="C1035" s="162"/>
      <c r="D1035" s="162"/>
      <c r="E1035" s="162"/>
    </row>
    <row r="1036" spans="3:5" s="146" customFormat="1" ht="12.75">
      <c r="C1036" s="162"/>
      <c r="D1036" s="162"/>
      <c r="E1036" s="162"/>
    </row>
    <row r="1037" spans="3:5" s="146" customFormat="1" ht="12.75">
      <c r="C1037" s="162"/>
      <c r="D1037" s="162"/>
      <c r="E1037" s="162"/>
    </row>
    <row r="1038" spans="3:5" s="146" customFormat="1" ht="12.75">
      <c r="C1038" s="162"/>
      <c r="D1038" s="162"/>
      <c r="E1038" s="162"/>
    </row>
    <row r="1039" spans="3:5" s="146" customFormat="1" ht="12.75">
      <c r="C1039" s="162"/>
      <c r="D1039" s="162"/>
      <c r="E1039" s="162"/>
    </row>
    <row r="1040" spans="3:5" s="146" customFormat="1" ht="12.75">
      <c r="C1040" s="162"/>
      <c r="D1040" s="162"/>
      <c r="E1040" s="162"/>
    </row>
    <row r="1041" spans="3:5" s="146" customFormat="1" ht="12.75">
      <c r="C1041" s="162"/>
      <c r="D1041" s="162"/>
      <c r="E1041" s="162"/>
    </row>
    <row r="1042" spans="3:5" s="146" customFormat="1" ht="12.75">
      <c r="C1042" s="162"/>
      <c r="D1042" s="162"/>
      <c r="E1042" s="162"/>
    </row>
    <row r="1043" spans="3:5" s="146" customFormat="1" ht="12.75">
      <c r="C1043" s="162"/>
      <c r="D1043" s="162"/>
      <c r="E1043" s="162"/>
    </row>
    <row r="1044" spans="3:5" s="146" customFormat="1" ht="12.75">
      <c r="C1044" s="162"/>
      <c r="D1044" s="162"/>
      <c r="E1044" s="162"/>
    </row>
    <row r="1045" spans="3:5" s="146" customFormat="1" ht="12.75">
      <c r="C1045" s="162"/>
      <c r="D1045" s="162"/>
      <c r="E1045" s="162"/>
    </row>
    <row r="1046" spans="3:5" s="146" customFormat="1" ht="12.75">
      <c r="C1046" s="162"/>
      <c r="D1046" s="162"/>
      <c r="E1046" s="162"/>
    </row>
    <row r="1047" spans="3:5" s="146" customFormat="1" ht="12.75">
      <c r="C1047" s="162"/>
      <c r="D1047" s="162"/>
      <c r="E1047" s="162"/>
    </row>
    <row r="1048" spans="3:5" s="146" customFormat="1" ht="12.75">
      <c r="C1048" s="162"/>
      <c r="D1048" s="162"/>
      <c r="E1048" s="162"/>
    </row>
    <row r="1049" spans="3:5" s="146" customFormat="1" ht="12.75">
      <c r="C1049" s="162"/>
      <c r="D1049" s="162"/>
      <c r="E1049" s="162"/>
    </row>
    <row r="1050" spans="3:5" s="146" customFormat="1" ht="12.75">
      <c r="C1050" s="162"/>
      <c r="D1050" s="162"/>
      <c r="E1050" s="162"/>
    </row>
    <row r="1051" spans="3:5" s="146" customFormat="1" ht="12.75">
      <c r="C1051" s="162"/>
      <c r="D1051" s="162"/>
      <c r="E1051" s="162"/>
    </row>
    <row r="1052" spans="3:5" s="146" customFormat="1" ht="12.75">
      <c r="C1052" s="162"/>
      <c r="D1052" s="162"/>
      <c r="E1052" s="162"/>
    </row>
    <row r="1053" spans="3:5" s="146" customFormat="1" ht="12.75">
      <c r="C1053" s="162"/>
      <c r="D1053" s="162"/>
      <c r="E1053" s="162"/>
    </row>
    <row r="1054" spans="3:5" s="146" customFormat="1" ht="12.75">
      <c r="C1054" s="162"/>
      <c r="D1054" s="162"/>
      <c r="E1054" s="162"/>
    </row>
    <row r="1055" spans="3:5" s="146" customFormat="1" ht="12.75">
      <c r="C1055" s="162"/>
      <c r="D1055" s="162"/>
      <c r="E1055" s="162"/>
    </row>
    <row r="1056" spans="3:5" s="146" customFormat="1" ht="12.75">
      <c r="C1056" s="162"/>
      <c r="D1056" s="162"/>
      <c r="E1056" s="162"/>
    </row>
    <row r="1057" spans="3:5" s="146" customFormat="1" ht="12.75">
      <c r="C1057" s="162"/>
      <c r="D1057" s="162"/>
      <c r="E1057" s="162"/>
    </row>
    <row r="1058" spans="3:5" s="146" customFormat="1" ht="12.75">
      <c r="C1058" s="162"/>
      <c r="D1058" s="162"/>
      <c r="E1058" s="162"/>
    </row>
    <row r="1059" spans="3:5" s="146" customFormat="1" ht="12.75">
      <c r="C1059" s="162"/>
      <c r="D1059" s="162"/>
      <c r="E1059" s="162"/>
    </row>
    <row r="1060" spans="3:5" s="146" customFormat="1" ht="12.75">
      <c r="C1060" s="162"/>
      <c r="D1060" s="162"/>
      <c r="E1060" s="162"/>
    </row>
    <row r="1061" spans="3:5" s="146" customFormat="1" ht="12.75">
      <c r="C1061" s="162"/>
      <c r="D1061" s="162"/>
      <c r="E1061" s="162"/>
    </row>
    <row r="1062" spans="3:5" s="146" customFormat="1" ht="12.75">
      <c r="C1062" s="162"/>
      <c r="D1062" s="162"/>
      <c r="E1062" s="162"/>
    </row>
    <row r="1063" spans="3:5" s="146" customFormat="1" ht="12.75">
      <c r="C1063" s="162"/>
      <c r="D1063" s="162"/>
      <c r="E1063" s="162"/>
    </row>
    <row r="1064" spans="3:5" s="146" customFormat="1" ht="12.75">
      <c r="C1064" s="162"/>
      <c r="D1064" s="162"/>
      <c r="E1064" s="162"/>
    </row>
    <row r="1065" spans="3:5" s="146" customFormat="1" ht="12.75">
      <c r="C1065" s="162"/>
      <c r="D1065" s="162"/>
      <c r="E1065" s="162"/>
    </row>
    <row r="1066" spans="3:5" s="146" customFormat="1" ht="12.75">
      <c r="C1066" s="162"/>
      <c r="D1066" s="162"/>
      <c r="E1066" s="162"/>
    </row>
    <row r="1067" spans="3:5" s="146" customFormat="1" ht="12.75">
      <c r="C1067" s="162"/>
      <c r="D1067" s="162"/>
      <c r="E1067" s="162"/>
    </row>
    <row r="1068" spans="3:5" s="146" customFormat="1" ht="12.75">
      <c r="C1068" s="162"/>
      <c r="D1068" s="162"/>
      <c r="E1068" s="162"/>
    </row>
    <row r="1069" spans="3:5" s="146" customFormat="1" ht="12.75">
      <c r="C1069" s="162"/>
      <c r="D1069" s="162"/>
      <c r="E1069" s="162"/>
    </row>
    <row r="1070" spans="3:5" s="146" customFormat="1" ht="12.75">
      <c r="C1070" s="162"/>
      <c r="D1070" s="162"/>
      <c r="E1070" s="162"/>
    </row>
    <row r="1071" spans="3:5" s="146" customFormat="1" ht="12.75">
      <c r="C1071" s="162"/>
      <c r="D1071" s="162"/>
      <c r="E1071" s="162"/>
    </row>
    <row r="1072" spans="3:5" s="146" customFormat="1" ht="12.75">
      <c r="C1072" s="162"/>
      <c r="D1072" s="162"/>
      <c r="E1072" s="162"/>
    </row>
    <row r="1073" spans="3:5" s="146" customFormat="1" ht="12.75">
      <c r="C1073" s="162"/>
      <c r="D1073" s="162"/>
      <c r="E1073" s="162"/>
    </row>
    <row r="1074" spans="3:5" s="146" customFormat="1" ht="12.75">
      <c r="C1074" s="162"/>
      <c r="D1074" s="162"/>
      <c r="E1074" s="162"/>
    </row>
    <row r="1075" spans="3:5" s="146" customFormat="1" ht="12.75">
      <c r="C1075" s="162"/>
      <c r="D1075" s="162"/>
      <c r="E1075" s="162"/>
    </row>
    <row r="1076" spans="3:5" s="146" customFormat="1" ht="12.75">
      <c r="C1076" s="162"/>
      <c r="D1076" s="162"/>
      <c r="E1076" s="162"/>
    </row>
    <row r="1077" spans="3:5" s="146" customFormat="1" ht="12.75">
      <c r="C1077" s="162"/>
      <c r="D1077" s="162"/>
      <c r="E1077" s="162"/>
    </row>
    <row r="1078" spans="3:5" s="146" customFormat="1" ht="12.75">
      <c r="C1078" s="162"/>
      <c r="D1078" s="162"/>
      <c r="E1078" s="162"/>
    </row>
    <row r="1079" spans="3:5" s="146" customFormat="1" ht="12.75">
      <c r="C1079" s="162"/>
      <c r="D1079" s="162"/>
      <c r="E1079" s="162"/>
    </row>
    <row r="1080" spans="3:5" s="146" customFormat="1" ht="12.75">
      <c r="C1080" s="162"/>
      <c r="D1080" s="162"/>
      <c r="E1080" s="162"/>
    </row>
    <row r="1081" spans="3:5" s="146" customFormat="1" ht="12.75">
      <c r="C1081" s="162"/>
      <c r="D1081" s="162"/>
      <c r="E1081" s="162"/>
    </row>
    <row r="1082" spans="3:5" s="146" customFormat="1" ht="12.75">
      <c r="C1082" s="162"/>
      <c r="D1082" s="162"/>
      <c r="E1082" s="162"/>
    </row>
    <row r="1083" spans="3:5" s="146" customFormat="1" ht="12.75">
      <c r="C1083" s="162"/>
      <c r="D1083" s="162"/>
      <c r="E1083" s="162"/>
    </row>
    <row r="1084" spans="3:5" s="146" customFormat="1" ht="12.75">
      <c r="C1084" s="162"/>
      <c r="D1084" s="162"/>
      <c r="E1084" s="162"/>
    </row>
    <row r="1085" spans="3:5" s="146" customFormat="1" ht="12.75">
      <c r="C1085" s="162"/>
      <c r="D1085" s="162"/>
      <c r="E1085" s="162"/>
    </row>
    <row r="1086" spans="3:5" s="146" customFormat="1" ht="12.75">
      <c r="C1086" s="162"/>
      <c r="D1086" s="162"/>
      <c r="E1086" s="162"/>
    </row>
    <row r="1087" spans="3:5" s="146" customFormat="1" ht="12.75">
      <c r="C1087" s="162"/>
      <c r="D1087" s="162"/>
      <c r="E1087" s="162"/>
    </row>
    <row r="1088" spans="3:5" s="146" customFormat="1" ht="12.75">
      <c r="C1088" s="162"/>
      <c r="D1088" s="162"/>
      <c r="E1088" s="162"/>
    </row>
    <row r="1089" spans="3:5" s="146" customFormat="1" ht="12.75">
      <c r="C1089" s="162"/>
      <c r="D1089" s="162"/>
      <c r="E1089" s="162"/>
    </row>
    <row r="1090" spans="3:5" s="146" customFormat="1" ht="12.75">
      <c r="C1090" s="162"/>
      <c r="D1090" s="162"/>
      <c r="E1090" s="162"/>
    </row>
    <row r="1091" spans="3:5" s="146" customFormat="1" ht="12.75">
      <c r="C1091" s="162"/>
      <c r="D1091" s="162"/>
      <c r="E1091" s="162"/>
    </row>
    <row r="1092" spans="3:5" s="146" customFormat="1" ht="12.75">
      <c r="C1092" s="162"/>
      <c r="D1092" s="162"/>
      <c r="E1092" s="162"/>
    </row>
    <row r="1093" spans="3:5" s="146" customFormat="1" ht="12.75">
      <c r="C1093" s="162"/>
      <c r="D1093" s="162"/>
      <c r="E1093" s="162"/>
    </row>
    <row r="1094" spans="3:5" s="146" customFormat="1" ht="12.75">
      <c r="C1094" s="162"/>
      <c r="D1094" s="162"/>
      <c r="E1094" s="162"/>
    </row>
    <row r="1095" spans="3:5" s="146" customFormat="1" ht="12.75">
      <c r="C1095" s="162"/>
      <c r="D1095" s="162"/>
      <c r="E1095" s="162"/>
    </row>
    <row r="1096" spans="3:5" s="146" customFormat="1" ht="12.75">
      <c r="C1096" s="162"/>
      <c r="D1096" s="162"/>
      <c r="E1096" s="162"/>
    </row>
    <row r="1097" spans="3:5" s="146" customFormat="1" ht="12.75">
      <c r="C1097" s="162"/>
      <c r="D1097" s="162"/>
      <c r="E1097" s="162"/>
    </row>
    <row r="1098" spans="3:5" s="146" customFormat="1" ht="12.75">
      <c r="C1098" s="162"/>
      <c r="D1098" s="162"/>
      <c r="E1098" s="162"/>
    </row>
    <row r="1099" spans="3:5" s="146" customFormat="1" ht="12.75">
      <c r="C1099" s="162"/>
      <c r="D1099" s="162"/>
      <c r="E1099" s="162"/>
    </row>
    <row r="1100" spans="3:5" s="146" customFormat="1" ht="12.75">
      <c r="C1100" s="162"/>
      <c r="D1100" s="162"/>
      <c r="E1100" s="162"/>
    </row>
    <row r="1101" spans="3:5" s="146" customFormat="1" ht="12.75">
      <c r="C1101" s="162"/>
      <c r="D1101" s="162"/>
      <c r="E1101" s="162"/>
    </row>
    <row r="1102" spans="3:5" s="146" customFormat="1" ht="12.75">
      <c r="C1102" s="162"/>
      <c r="D1102" s="162"/>
      <c r="E1102" s="162"/>
    </row>
    <row r="1103" spans="3:5" s="146" customFormat="1" ht="12.75">
      <c r="C1103" s="162"/>
      <c r="D1103" s="162"/>
      <c r="E1103" s="162"/>
    </row>
    <row r="1104" spans="3:5" s="146" customFormat="1" ht="12.75">
      <c r="C1104" s="162"/>
      <c r="D1104" s="162"/>
      <c r="E1104" s="162"/>
    </row>
    <row r="1105" spans="3:5" s="146" customFormat="1" ht="12.75">
      <c r="C1105" s="162"/>
      <c r="D1105" s="162"/>
      <c r="E1105" s="162"/>
    </row>
    <row r="1106" spans="3:5" s="146" customFormat="1" ht="12.75">
      <c r="C1106" s="162"/>
      <c r="D1106" s="162"/>
      <c r="E1106" s="162"/>
    </row>
    <row r="1107" spans="3:5" s="146" customFormat="1" ht="12.75">
      <c r="C1107" s="162"/>
      <c r="D1107" s="162"/>
      <c r="E1107" s="162"/>
    </row>
    <row r="1108" spans="3:5" s="146" customFormat="1" ht="12.75">
      <c r="C1108" s="162"/>
      <c r="D1108" s="162"/>
      <c r="E1108" s="162"/>
    </row>
    <row r="1109" spans="3:5" s="146" customFormat="1" ht="12.75">
      <c r="C1109" s="162"/>
      <c r="D1109" s="162"/>
      <c r="E1109" s="162"/>
    </row>
    <row r="1110" spans="3:5" s="146" customFormat="1" ht="12.75">
      <c r="C1110" s="162"/>
      <c r="D1110" s="162"/>
      <c r="E1110" s="162"/>
    </row>
    <row r="1111" spans="3:5" s="146" customFormat="1" ht="12.75">
      <c r="C1111" s="162"/>
      <c r="D1111" s="162"/>
      <c r="E1111" s="162"/>
    </row>
    <row r="1112" spans="3:5" s="146" customFormat="1" ht="12.75">
      <c r="C1112" s="162"/>
      <c r="D1112" s="162"/>
      <c r="E1112" s="162"/>
    </row>
    <row r="1113" spans="3:5" s="146" customFormat="1" ht="12.75">
      <c r="C1113" s="162"/>
      <c r="D1113" s="162"/>
      <c r="E1113" s="162"/>
    </row>
    <row r="1114" spans="3:5" s="146" customFormat="1" ht="12.75">
      <c r="C1114" s="162"/>
      <c r="D1114" s="162"/>
      <c r="E1114" s="162"/>
    </row>
    <row r="1115" spans="3:5" s="146" customFormat="1" ht="12.75">
      <c r="C1115" s="162"/>
      <c r="D1115" s="162"/>
      <c r="E1115" s="162"/>
    </row>
    <row r="1116" spans="3:5" s="146" customFormat="1" ht="12.75">
      <c r="C1116" s="162"/>
      <c r="D1116" s="162"/>
      <c r="E1116" s="162"/>
    </row>
    <row r="1117" spans="3:5" s="146" customFormat="1" ht="12.75">
      <c r="C1117" s="162"/>
      <c r="D1117" s="162"/>
      <c r="E1117" s="162"/>
    </row>
    <row r="1118" spans="3:5" s="146" customFormat="1" ht="12.75">
      <c r="C1118" s="162"/>
      <c r="D1118" s="162"/>
      <c r="E1118" s="162"/>
    </row>
    <row r="1119" spans="3:5" s="146" customFormat="1" ht="12.75">
      <c r="C1119" s="162"/>
      <c r="D1119" s="162"/>
      <c r="E1119" s="162"/>
    </row>
    <row r="1120" spans="3:5" s="146" customFormat="1" ht="12.75">
      <c r="C1120" s="162"/>
      <c r="D1120" s="162"/>
      <c r="E1120" s="162"/>
    </row>
    <row r="1121" spans="3:5" s="146" customFormat="1" ht="12.75">
      <c r="C1121" s="162"/>
      <c r="D1121" s="162"/>
      <c r="E1121" s="162"/>
    </row>
    <row r="1122" spans="3:5" s="146" customFormat="1" ht="12.75">
      <c r="C1122" s="162"/>
      <c r="D1122" s="162"/>
      <c r="E1122" s="162"/>
    </row>
    <row r="1123" spans="3:5" s="146" customFormat="1" ht="12.75">
      <c r="C1123" s="162"/>
      <c r="D1123" s="162"/>
      <c r="E1123" s="162"/>
    </row>
    <row r="1124" spans="3:5" s="146" customFormat="1" ht="12.75">
      <c r="C1124" s="162"/>
      <c r="D1124" s="162"/>
      <c r="E1124" s="162"/>
    </row>
    <row r="1125" spans="3:5" s="146" customFormat="1" ht="12.75">
      <c r="C1125" s="162"/>
      <c r="D1125" s="162"/>
      <c r="E1125" s="162"/>
    </row>
    <row r="1126" spans="3:5" s="146" customFormat="1" ht="12.75">
      <c r="C1126" s="162"/>
      <c r="D1126" s="162"/>
      <c r="E1126" s="162"/>
    </row>
    <row r="1127" spans="3:5" s="146" customFormat="1" ht="12.75">
      <c r="C1127" s="162"/>
      <c r="D1127" s="162"/>
      <c r="E1127" s="162"/>
    </row>
    <row r="1128" spans="3:5" s="146" customFormat="1" ht="12.75">
      <c r="C1128" s="162"/>
      <c r="D1128" s="162"/>
      <c r="E1128" s="162"/>
    </row>
    <row r="1129" spans="3:5" s="146" customFormat="1" ht="12.75">
      <c r="C1129" s="162"/>
      <c r="D1129" s="162"/>
      <c r="E1129" s="162"/>
    </row>
    <row r="1130" spans="3:5" s="146" customFormat="1" ht="12.75">
      <c r="C1130" s="162"/>
      <c r="D1130" s="162"/>
      <c r="E1130" s="162"/>
    </row>
    <row r="1131" spans="3:5" s="146" customFormat="1" ht="12.75">
      <c r="C1131" s="162"/>
      <c r="D1131" s="162"/>
      <c r="E1131" s="162"/>
    </row>
    <row r="1132" spans="3:5" s="146" customFormat="1" ht="12.75">
      <c r="C1132" s="162"/>
      <c r="D1132" s="162"/>
      <c r="E1132" s="162"/>
    </row>
    <row r="1133" spans="3:5" s="146" customFormat="1" ht="12.75">
      <c r="C1133" s="162"/>
      <c r="D1133" s="162"/>
      <c r="E1133" s="162"/>
    </row>
    <row r="1134" spans="3:5" s="146" customFormat="1" ht="12.75">
      <c r="C1134" s="162"/>
      <c r="D1134" s="162"/>
      <c r="E1134" s="162"/>
    </row>
    <row r="1135" spans="3:5" s="146" customFormat="1" ht="12.75">
      <c r="C1135" s="162"/>
      <c r="D1135" s="162"/>
      <c r="E1135" s="162"/>
    </row>
    <row r="1136" spans="3:5" s="146" customFormat="1" ht="12.75">
      <c r="C1136" s="162"/>
      <c r="D1136" s="162"/>
      <c r="E1136" s="162"/>
    </row>
    <row r="1137" spans="3:5" s="146" customFormat="1" ht="12.75">
      <c r="C1137" s="162"/>
      <c r="D1137" s="162"/>
      <c r="E1137" s="162"/>
    </row>
    <row r="1138" spans="3:5" s="146" customFormat="1" ht="12.75">
      <c r="C1138" s="162"/>
      <c r="D1138" s="162"/>
      <c r="E1138" s="162"/>
    </row>
    <row r="1139" spans="3:5" s="146" customFormat="1" ht="12.75">
      <c r="C1139" s="162"/>
      <c r="D1139" s="162"/>
      <c r="E1139" s="162"/>
    </row>
    <row r="1140" spans="3:5" s="146" customFormat="1" ht="12.75">
      <c r="C1140" s="162"/>
      <c r="D1140" s="162"/>
      <c r="E1140" s="162"/>
    </row>
    <row r="1141" spans="3:5" s="146" customFormat="1" ht="12.75">
      <c r="C1141" s="162"/>
      <c r="D1141" s="162"/>
      <c r="E1141" s="162"/>
    </row>
    <row r="1142" spans="3:5" s="146" customFormat="1" ht="12.75">
      <c r="C1142" s="162"/>
      <c r="D1142" s="162"/>
      <c r="E1142" s="162"/>
    </row>
    <row r="1143" spans="3:5" s="146" customFormat="1" ht="12.75">
      <c r="C1143" s="162"/>
      <c r="D1143" s="162"/>
      <c r="E1143" s="162"/>
    </row>
    <row r="1144" spans="3:5" s="146" customFormat="1" ht="12.75">
      <c r="C1144" s="162"/>
      <c r="D1144" s="162"/>
      <c r="E1144" s="162"/>
    </row>
    <row r="1145" spans="3:5" s="146" customFormat="1" ht="12.75">
      <c r="C1145" s="162"/>
      <c r="D1145" s="162"/>
      <c r="E1145" s="162"/>
    </row>
    <row r="1146" spans="3:5" s="146" customFormat="1" ht="12.75">
      <c r="C1146" s="162"/>
      <c r="D1146" s="162"/>
      <c r="E1146" s="162"/>
    </row>
    <row r="1147" spans="3:5" s="146" customFormat="1" ht="12.75">
      <c r="C1147" s="162"/>
      <c r="D1147" s="162"/>
      <c r="E1147" s="162"/>
    </row>
    <row r="1148" spans="3:5" s="146" customFormat="1" ht="12.75">
      <c r="C1148" s="162"/>
      <c r="D1148" s="162"/>
      <c r="E1148" s="162"/>
    </row>
    <row r="1149" spans="3:5" s="146" customFormat="1" ht="12.75">
      <c r="C1149" s="162"/>
      <c r="D1149" s="162"/>
      <c r="E1149" s="162"/>
    </row>
    <row r="1150" spans="3:5" s="146" customFormat="1" ht="12.75">
      <c r="C1150" s="162"/>
      <c r="D1150" s="162"/>
      <c r="E1150" s="162"/>
    </row>
    <row r="1151" spans="3:5" s="146" customFormat="1" ht="12.75">
      <c r="C1151" s="162"/>
      <c r="D1151" s="162"/>
      <c r="E1151" s="162"/>
    </row>
    <row r="1152" spans="3:5" s="146" customFormat="1" ht="12.75">
      <c r="C1152" s="162"/>
      <c r="D1152" s="162"/>
      <c r="E1152" s="162"/>
    </row>
    <row r="1153" spans="3:5" s="146" customFormat="1" ht="12.75">
      <c r="C1153" s="162"/>
      <c r="D1153" s="162"/>
      <c r="E1153" s="162"/>
    </row>
    <row r="1154" spans="3:5" s="146" customFormat="1" ht="12.75">
      <c r="C1154" s="162"/>
      <c r="D1154" s="162"/>
      <c r="E1154" s="162"/>
    </row>
    <row r="1155" spans="3:5" s="146" customFormat="1" ht="12.75">
      <c r="C1155" s="162"/>
      <c r="D1155" s="162"/>
      <c r="E1155" s="162"/>
    </row>
    <row r="1156" spans="3:5" s="146" customFormat="1" ht="12.75">
      <c r="C1156" s="162"/>
      <c r="D1156" s="162"/>
      <c r="E1156" s="162"/>
    </row>
    <row r="1157" spans="3:5" s="146" customFormat="1" ht="12.75">
      <c r="C1157" s="162"/>
      <c r="D1157" s="162"/>
      <c r="E1157" s="162"/>
    </row>
    <row r="1158" spans="3:5" s="146" customFormat="1" ht="12.75">
      <c r="C1158" s="162"/>
      <c r="D1158" s="162"/>
      <c r="E1158" s="162"/>
    </row>
    <row r="1159" spans="3:5" s="146" customFormat="1" ht="12.75">
      <c r="C1159" s="162"/>
      <c r="D1159" s="162"/>
      <c r="E1159" s="162"/>
    </row>
    <row r="1160" spans="3:5" s="146" customFormat="1" ht="12.75">
      <c r="C1160" s="162"/>
      <c r="D1160" s="162"/>
      <c r="E1160" s="162"/>
    </row>
    <row r="1161" spans="3:5" s="146" customFormat="1" ht="12.75">
      <c r="C1161" s="162"/>
      <c r="D1161" s="162"/>
      <c r="E1161" s="162"/>
    </row>
    <row r="1162" spans="3:5" s="146" customFormat="1" ht="12.75">
      <c r="C1162" s="162"/>
      <c r="D1162" s="162"/>
      <c r="E1162" s="162"/>
    </row>
    <row r="1163" spans="3:5" s="146" customFormat="1" ht="12.75">
      <c r="C1163" s="162"/>
      <c r="D1163" s="162"/>
      <c r="E1163" s="162"/>
    </row>
    <row r="1164" spans="3:5" s="146" customFormat="1" ht="12.75">
      <c r="C1164" s="162"/>
      <c r="D1164" s="162"/>
      <c r="E1164" s="162"/>
    </row>
    <row r="1165" spans="3:5" s="146" customFormat="1" ht="12.75">
      <c r="C1165" s="162"/>
      <c r="D1165" s="162"/>
      <c r="E1165" s="162"/>
    </row>
    <row r="1166" spans="3:5" s="146" customFormat="1" ht="12.75">
      <c r="C1166" s="162"/>
      <c r="D1166" s="162"/>
      <c r="E1166" s="162"/>
    </row>
    <row r="1167" spans="3:5" s="146" customFormat="1" ht="12.75">
      <c r="C1167" s="162"/>
      <c r="D1167" s="162"/>
      <c r="E1167" s="162"/>
    </row>
    <row r="1168" spans="3:5" s="146" customFormat="1" ht="12.75">
      <c r="C1168" s="162"/>
      <c r="D1168" s="162"/>
      <c r="E1168" s="162"/>
    </row>
    <row r="1169" spans="3:5" s="146" customFormat="1" ht="12.75">
      <c r="C1169" s="162"/>
      <c r="D1169" s="162"/>
      <c r="E1169" s="162"/>
    </row>
    <row r="1170" spans="3:5" s="146" customFormat="1" ht="12.75">
      <c r="C1170" s="162"/>
      <c r="D1170" s="162"/>
      <c r="E1170" s="162"/>
    </row>
    <row r="1171" spans="3:5" s="146" customFormat="1" ht="12.75">
      <c r="C1171" s="162"/>
      <c r="D1171" s="162"/>
      <c r="E1171" s="162"/>
    </row>
    <row r="1172" spans="3:5" s="146" customFormat="1" ht="12.75">
      <c r="C1172" s="162"/>
      <c r="D1172" s="162"/>
      <c r="E1172" s="162"/>
    </row>
    <row r="1173" spans="3:5" s="146" customFormat="1" ht="12.75">
      <c r="C1173" s="162"/>
      <c r="D1173" s="162"/>
      <c r="E1173" s="162"/>
    </row>
    <row r="1174" spans="3:5" s="146" customFormat="1" ht="12.75">
      <c r="C1174" s="162"/>
      <c r="D1174" s="162"/>
      <c r="E1174" s="162"/>
    </row>
    <row r="1175" spans="3:5" s="146" customFormat="1" ht="12.75">
      <c r="C1175" s="162"/>
      <c r="D1175" s="162"/>
      <c r="E1175" s="162"/>
    </row>
    <row r="1176" spans="3:5" s="146" customFormat="1" ht="12.75">
      <c r="C1176" s="162"/>
      <c r="D1176" s="162"/>
      <c r="E1176" s="162"/>
    </row>
    <row r="1177" spans="3:5" s="146" customFormat="1" ht="12.75">
      <c r="C1177" s="162"/>
      <c r="D1177" s="162"/>
      <c r="E1177" s="162"/>
    </row>
    <row r="1178" spans="3:5" s="146" customFormat="1" ht="12.75">
      <c r="C1178" s="162"/>
      <c r="D1178" s="162"/>
      <c r="E1178" s="162"/>
    </row>
    <row r="1179" spans="3:5" s="146" customFormat="1" ht="12.75">
      <c r="C1179" s="162"/>
      <c r="D1179" s="162"/>
      <c r="E1179" s="162"/>
    </row>
    <row r="1180" spans="3:5" s="146" customFormat="1" ht="12.75">
      <c r="C1180" s="162"/>
      <c r="D1180" s="162"/>
      <c r="E1180" s="162"/>
    </row>
    <row r="1181" spans="3:5" s="146" customFormat="1" ht="12.75">
      <c r="C1181" s="162"/>
      <c r="D1181" s="162"/>
      <c r="E1181" s="162"/>
    </row>
    <row r="1182" spans="3:5" s="146" customFormat="1" ht="12.75">
      <c r="C1182" s="162"/>
      <c r="D1182" s="162"/>
      <c r="E1182" s="162"/>
    </row>
    <row r="1183" spans="3:5" s="146" customFormat="1" ht="12.75">
      <c r="C1183" s="162"/>
      <c r="D1183" s="162"/>
      <c r="E1183" s="162"/>
    </row>
    <row r="1184" spans="3:5" s="146" customFormat="1" ht="12.75">
      <c r="C1184" s="162"/>
      <c r="D1184" s="162"/>
      <c r="E1184" s="162"/>
    </row>
    <row r="1185" spans="3:5" s="146" customFormat="1" ht="12.75">
      <c r="C1185" s="162"/>
      <c r="D1185" s="162"/>
      <c r="E1185" s="162"/>
    </row>
    <row r="1186" spans="3:5" s="146" customFormat="1" ht="12.75">
      <c r="C1186" s="162"/>
      <c r="D1186" s="162"/>
      <c r="E1186" s="162"/>
    </row>
    <row r="1187" spans="3:5" s="146" customFormat="1" ht="12.75">
      <c r="C1187" s="162"/>
      <c r="D1187" s="162"/>
      <c r="E1187" s="162"/>
    </row>
    <row r="1188" spans="3:5" s="146" customFormat="1" ht="12.75">
      <c r="C1188" s="162"/>
      <c r="D1188" s="162"/>
      <c r="E1188" s="162"/>
    </row>
    <row r="1189" spans="3:5" s="146" customFormat="1" ht="12.75">
      <c r="C1189" s="162"/>
      <c r="D1189" s="162"/>
      <c r="E1189" s="162"/>
    </row>
    <row r="1190" spans="3:5" s="146" customFormat="1" ht="12.75">
      <c r="C1190" s="162"/>
      <c r="D1190" s="162"/>
      <c r="E1190" s="162"/>
    </row>
    <row r="1191" spans="3:5" s="146" customFormat="1" ht="12.75">
      <c r="C1191" s="162"/>
      <c r="D1191" s="162"/>
      <c r="E1191" s="162"/>
    </row>
    <row r="1192" spans="3:5" s="146" customFormat="1" ht="12.75">
      <c r="C1192" s="162"/>
      <c r="D1192" s="162"/>
      <c r="E1192" s="162"/>
    </row>
    <row r="1193" spans="3:5" s="146" customFormat="1" ht="12.75">
      <c r="C1193" s="162"/>
      <c r="D1193" s="162"/>
      <c r="E1193" s="162"/>
    </row>
    <row r="1194" spans="3:5" s="146" customFormat="1" ht="12.75">
      <c r="C1194" s="162"/>
      <c r="D1194" s="162"/>
      <c r="E1194" s="162"/>
    </row>
    <row r="1195" spans="3:5" s="146" customFormat="1" ht="12.75">
      <c r="C1195" s="162"/>
      <c r="D1195" s="162"/>
      <c r="E1195" s="162"/>
    </row>
    <row r="1196" spans="3:5" s="146" customFormat="1" ht="12.75">
      <c r="C1196" s="162"/>
      <c r="D1196" s="162"/>
      <c r="E1196" s="162"/>
    </row>
    <row r="1197" spans="3:5" s="146" customFormat="1" ht="12.75">
      <c r="C1197" s="162"/>
      <c r="D1197" s="162"/>
      <c r="E1197" s="162"/>
    </row>
    <row r="1198" spans="3:5" s="146" customFormat="1" ht="12.75">
      <c r="C1198" s="162"/>
      <c r="D1198" s="162"/>
      <c r="E1198" s="162"/>
    </row>
    <row r="1199" spans="3:5" s="146" customFormat="1" ht="12.75">
      <c r="C1199" s="162"/>
      <c r="D1199" s="162"/>
      <c r="E1199" s="162"/>
    </row>
    <row r="1200" spans="3:5" s="146" customFormat="1" ht="12.75">
      <c r="C1200" s="162"/>
      <c r="D1200" s="162"/>
      <c r="E1200" s="162"/>
    </row>
    <row r="1201" spans="3:5" s="146" customFormat="1" ht="12.75">
      <c r="C1201" s="162"/>
      <c r="D1201" s="162"/>
      <c r="E1201" s="162"/>
    </row>
    <row r="1202" spans="3:5" s="146" customFormat="1" ht="12.75">
      <c r="C1202" s="162"/>
      <c r="D1202" s="162"/>
      <c r="E1202" s="162"/>
    </row>
    <row r="1203" spans="3:5" s="146" customFormat="1" ht="12.75">
      <c r="C1203" s="162"/>
      <c r="D1203" s="162"/>
      <c r="E1203" s="162"/>
    </row>
    <row r="1204" spans="3:5" s="146" customFormat="1" ht="12.75">
      <c r="C1204" s="162"/>
      <c r="D1204" s="162"/>
      <c r="E1204" s="162"/>
    </row>
    <row r="1205" spans="3:5" s="146" customFormat="1" ht="12.75">
      <c r="C1205" s="162"/>
      <c r="D1205" s="162"/>
      <c r="E1205" s="162"/>
    </row>
    <row r="1206" spans="3:5" s="146" customFormat="1" ht="12.75">
      <c r="C1206" s="162"/>
      <c r="D1206" s="162"/>
      <c r="E1206" s="162"/>
    </row>
    <row r="1207" spans="3:5" s="146" customFormat="1" ht="12.75">
      <c r="C1207" s="162"/>
      <c r="D1207" s="162"/>
      <c r="E1207" s="162"/>
    </row>
    <row r="1208" spans="3:5" s="146" customFormat="1" ht="12.75">
      <c r="C1208" s="162"/>
      <c r="D1208" s="162"/>
      <c r="E1208" s="162"/>
    </row>
    <row r="1209" spans="3:5" s="146" customFormat="1" ht="12.75">
      <c r="C1209" s="162"/>
      <c r="D1209" s="162"/>
      <c r="E1209" s="162"/>
    </row>
    <row r="1210" spans="3:5" s="146" customFormat="1" ht="12.75">
      <c r="C1210" s="162"/>
      <c r="D1210" s="162"/>
      <c r="E1210" s="162"/>
    </row>
    <row r="1211" spans="3:5" s="146" customFormat="1" ht="12.75">
      <c r="C1211" s="162"/>
      <c r="D1211" s="162"/>
      <c r="E1211" s="162"/>
    </row>
    <row r="1212" spans="3:5" s="146" customFormat="1" ht="12.75">
      <c r="C1212" s="162"/>
      <c r="D1212" s="162"/>
      <c r="E1212" s="162"/>
    </row>
    <row r="1213" spans="3:5" s="146" customFormat="1" ht="12.75">
      <c r="C1213" s="162"/>
      <c r="D1213" s="162"/>
      <c r="E1213" s="162"/>
    </row>
    <row r="1214" spans="3:5" s="146" customFormat="1" ht="12.75">
      <c r="C1214" s="162"/>
      <c r="D1214" s="162"/>
      <c r="E1214" s="162"/>
    </row>
    <row r="1215" spans="3:5" s="146" customFormat="1" ht="12.75">
      <c r="C1215" s="162"/>
      <c r="D1215" s="162"/>
      <c r="E1215" s="162"/>
    </row>
    <row r="1216" spans="3:5" s="146" customFormat="1" ht="12.75">
      <c r="C1216" s="162"/>
      <c r="D1216" s="162"/>
      <c r="E1216" s="162"/>
    </row>
    <row r="1217" spans="3:5" s="146" customFormat="1" ht="12.75">
      <c r="C1217" s="162"/>
      <c r="D1217" s="162"/>
      <c r="E1217" s="162"/>
    </row>
    <row r="1218" spans="3:5" s="146" customFormat="1" ht="12.75">
      <c r="C1218" s="162"/>
      <c r="D1218" s="162"/>
      <c r="E1218" s="162"/>
    </row>
    <row r="1219" spans="3:5" s="146" customFormat="1" ht="12.75">
      <c r="C1219" s="162"/>
      <c r="D1219" s="162"/>
      <c r="E1219" s="162"/>
    </row>
    <row r="1220" spans="3:5" s="146" customFormat="1" ht="12.75">
      <c r="C1220" s="162"/>
      <c r="D1220" s="162"/>
      <c r="E1220" s="162"/>
    </row>
    <row r="1221" spans="3:5" s="146" customFormat="1" ht="12.75">
      <c r="C1221" s="162"/>
      <c r="D1221" s="162"/>
      <c r="E1221" s="162"/>
    </row>
    <row r="1222" spans="3:5" s="146" customFormat="1" ht="12.75">
      <c r="C1222" s="162"/>
      <c r="D1222" s="162"/>
      <c r="E1222" s="162"/>
    </row>
    <row r="1223" spans="3:5" s="146" customFormat="1" ht="12.75">
      <c r="C1223" s="162"/>
      <c r="D1223" s="162"/>
      <c r="E1223" s="162"/>
    </row>
    <row r="1224" spans="3:5" s="146" customFormat="1" ht="12.75">
      <c r="C1224" s="162"/>
      <c r="D1224" s="162"/>
      <c r="E1224" s="162"/>
    </row>
    <row r="1225" spans="3:5" s="146" customFormat="1" ht="12.75">
      <c r="C1225" s="162"/>
      <c r="D1225" s="162"/>
      <c r="E1225" s="162"/>
    </row>
    <row r="1226" spans="3:5" s="146" customFormat="1" ht="12.75">
      <c r="C1226" s="162"/>
      <c r="D1226" s="162"/>
      <c r="E1226" s="162"/>
    </row>
    <row r="1227" spans="3:5" s="146" customFormat="1" ht="12.75">
      <c r="C1227" s="162"/>
      <c r="D1227" s="162"/>
      <c r="E1227" s="162"/>
    </row>
    <row r="1228" spans="3:5" s="146" customFormat="1" ht="12.75">
      <c r="C1228" s="162"/>
      <c r="D1228" s="162"/>
      <c r="E1228" s="162"/>
    </row>
    <row r="1229" spans="3:5" s="146" customFormat="1" ht="12.75">
      <c r="C1229" s="162"/>
      <c r="D1229" s="162"/>
      <c r="E1229" s="162"/>
    </row>
    <row r="1230" spans="3:5" s="146" customFormat="1" ht="12.75">
      <c r="C1230" s="162"/>
      <c r="D1230" s="162"/>
      <c r="E1230" s="162"/>
    </row>
    <row r="1231" spans="3:5" s="146" customFormat="1" ht="12.75">
      <c r="C1231" s="162"/>
      <c r="D1231" s="162"/>
      <c r="E1231" s="162"/>
    </row>
    <row r="1232" spans="3:5" s="146" customFormat="1" ht="12.75">
      <c r="C1232" s="162"/>
      <c r="D1232" s="162"/>
      <c r="E1232" s="162"/>
    </row>
    <row r="1233" spans="3:5" s="146" customFormat="1" ht="12.75">
      <c r="C1233" s="162"/>
      <c r="D1233" s="162"/>
      <c r="E1233" s="162"/>
    </row>
    <row r="1234" spans="3:5" s="146" customFormat="1" ht="12.75">
      <c r="C1234" s="162"/>
      <c r="D1234" s="162"/>
      <c r="E1234" s="162"/>
    </row>
    <row r="1235" spans="3:5" s="146" customFormat="1" ht="12.75">
      <c r="C1235" s="162"/>
      <c r="D1235" s="162"/>
      <c r="E1235" s="162"/>
    </row>
    <row r="1236" spans="3:5" s="146" customFormat="1" ht="12.75">
      <c r="C1236" s="162"/>
      <c r="D1236" s="162"/>
      <c r="E1236" s="162"/>
    </row>
    <row r="1237" spans="3:5" s="146" customFormat="1" ht="12.75">
      <c r="C1237" s="162"/>
      <c r="D1237" s="162"/>
      <c r="E1237" s="162"/>
    </row>
    <row r="1238" spans="3:5" s="146" customFormat="1" ht="12.75">
      <c r="C1238" s="162"/>
      <c r="D1238" s="162"/>
      <c r="E1238" s="162"/>
    </row>
    <row r="1239" spans="3:5" s="146" customFormat="1" ht="12.75">
      <c r="C1239" s="162"/>
      <c r="D1239" s="162"/>
      <c r="E1239" s="162"/>
    </row>
    <row r="1240" spans="3:5" s="146" customFormat="1" ht="12.75">
      <c r="C1240" s="162"/>
      <c r="D1240" s="162"/>
      <c r="E1240" s="162"/>
    </row>
    <row r="1241" spans="3:5" s="146" customFormat="1" ht="12.75">
      <c r="C1241" s="162"/>
      <c r="D1241" s="162"/>
      <c r="E1241" s="162"/>
    </row>
    <row r="1242" spans="3:5" s="146" customFormat="1" ht="12.75">
      <c r="C1242" s="162"/>
      <c r="D1242" s="162"/>
      <c r="E1242" s="162"/>
    </row>
    <row r="1243" spans="3:5" s="146" customFormat="1" ht="12.75">
      <c r="C1243" s="162"/>
      <c r="D1243" s="162"/>
      <c r="E1243" s="162"/>
    </row>
    <row r="1244" spans="3:5" s="146" customFormat="1" ht="12.75">
      <c r="C1244" s="162"/>
      <c r="D1244" s="162"/>
      <c r="E1244" s="162"/>
    </row>
    <row r="1245" spans="3:5" s="146" customFormat="1" ht="12.75">
      <c r="C1245" s="162"/>
      <c r="D1245" s="162"/>
      <c r="E1245" s="162"/>
    </row>
    <row r="1246" spans="3:5" s="146" customFormat="1" ht="12.75">
      <c r="C1246" s="162"/>
      <c r="D1246" s="162"/>
      <c r="E1246" s="162"/>
    </row>
    <row r="1247" spans="3:5" s="146" customFormat="1" ht="12.75">
      <c r="C1247" s="162"/>
      <c r="D1247" s="162"/>
      <c r="E1247" s="162"/>
    </row>
    <row r="1248" spans="3:5" s="146" customFormat="1" ht="12.75">
      <c r="C1248" s="162"/>
      <c r="D1248" s="162"/>
      <c r="E1248" s="162"/>
    </row>
    <row r="1249" spans="3:5" s="146" customFormat="1" ht="12.75">
      <c r="C1249" s="162"/>
      <c r="D1249" s="162"/>
      <c r="E1249" s="162"/>
    </row>
    <row r="1250" spans="3:5" s="146" customFormat="1" ht="12.75">
      <c r="C1250" s="162"/>
      <c r="D1250" s="162"/>
      <c r="E1250" s="162"/>
    </row>
    <row r="1251" spans="3:5" s="146" customFormat="1" ht="12.75">
      <c r="C1251" s="162"/>
      <c r="D1251" s="162"/>
      <c r="E1251" s="162"/>
    </row>
    <row r="1252" spans="3:5" s="146" customFormat="1" ht="12.75">
      <c r="C1252" s="162"/>
      <c r="D1252" s="162"/>
      <c r="E1252" s="162"/>
    </row>
    <row r="1253" spans="3:5" s="146" customFormat="1" ht="12.75">
      <c r="C1253" s="162"/>
      <c r="D1253" s="162"/>
      <c r="E1253" s="162"/>
    </row>
    <row r="1254" spans="3:5" s="146" customFormat="1" ht="12.75">
      <c r="C1254" s="162"/>
      <c r="D1254" s="162"/>
      <c r="E1254" s="162"/>
    </row>
    <row r="1255" spans="3:5" s="146" customFormat="1" ht="12.75">
      <c r="C1255" s="162"/>
      <c r="D1255" s="162"/>
      <c r="E1255" s="162"/>
    </row>
    <row r="1256" spans="3:5" s="146" customFormat="1" ht="12.75">
      <c r="C1256" s="162"/>
      <c r="D1256" s="162"/>
      <c r="E1256" s="162"/>
    </row>
    <row r="1257" spans="3:5" s="146" customFormat="1" ht="12.75">
      <c r="C1257" s="162"/>
      <c r="D1257" s="162"/>
      <c r="E1257" s="162"/>
    </row>
    <row r="1258" spans="3:5" s="146" customFormat="1" ht="12.75">
      <c r="C1258" s="162"/>
      <c r="D1258" s="162"/>
      <c r="E1258" s="162"/>
    </row>
    <row r="1259" spans="3:5" s="146" customFormat="1" ht="12.75">
      <c r="C1259" s="162"/>
      <c r="D1259" s="162"/>
      <c r="E1259" s="162"/>
    </row>
    <row r="1260" spans="3:5" s="146" customFormat="1" ht="12.75">
      <c r="C1260" s="162"/>
      <c r="D1260" s="162"/>
      <c r="E1260" s="162"/>
    </row>
    <row r="1261" spans="3:5" s="146" customFormat="1" ht="12.75">
      <c r="C1261" s="162"/>
      <c r="D1261" s="162"/>
      <c r="E1261" s="162"/>
    </row>
    <row r="1262" spans="3:5" s="146" customFormat="1" ht="12.75">
      <c r="C1262" s="162"/>
      <c r="D1262" s="162"/>
      <c r="E1262" s="162"/>
    </row>
    <row r="1263" spans="3:5" s="146" customFormat="1" ht="12.75">
      <c r="C1263" s="162"/>
      <c r="D1263" s="162"/>
      <c r="E1263" s="162"/>
    </row>
    <row r="1264" spans="3:5" s="146" customFormat="1" ht="12.75">
      <c r="C1264" s="162"/>
      <c r="D1264" s="162"/>
      <c r="E1264" s="162"/>
    </row>
    <row r="1265" spans="3:5" s="146" customFormat="1" ht="12.75">
      <c r="C1265" s="162"/>
      <c r="D1265" s="162"/>
      <c r="E1265" s="162"/>
    </row>
    <row r="1266" spans="3:5" s="146" customFormat="1" ht="12.75">
      <c r="C1266" s="162"/>
      <c r="D1266" s="162"/>
      <c r="E1266" s="162"/>
    </row>
    <row r="1267" spans="3:5" s="146" customFormat="1" ht="12.75">
      <c r="C1267" s="162"/>
      <c r="D1267" s="162"/>
      <c r="E1267" s="162"/>
    </row>
    <row r="1268" spans="3:5" s="146" customFormat="1" ht="12.75">
      <c r="C1268" s="162"/>
      <c r="D1268" s="162"/>
      <c r="E1268" s="162"/>
    </row>
    <row r="1269" spans="3:5" s="146" customFormat="1" ht="12.75">
      <c r="C1269" s="162"/>
      <c r="D1269" s="162"/>
      <c r="E1269" s="162"/>
    </row>
    <row r="1270" spans="3:5" s="146" customFormat="1" ht="12.75">
      <c r="C1270" s="162"/>
      <c r="D1270" s="162"/>
      <c r="E1270" s="162"/>
    </row>
    <row r="1271" spans="3:5" s="146" customFormat="1" ht="12.75">
      <c r="C1271" s="162"/>
      <c r="D1271" s="162"/>
      <c r="E1271" s="162"/>
    </row>
    <row r="1272" spans="3:5" s="146" customFormat="1" ht="12.75">
      <c r="C1272" s="162"/>
      <c r="D1272" s="162"/>
      <c r="E1272" s="162"/>
    </row>
    <row r="1273" spans="3:5" s="146" customFormat="1" ht="12.75">
      <c r="C1273" s="162"/>
      <c r="D1273" s="162"/>
      <c r="E1273" s="162"/>
    </row>
    <row r="1274" spans="3:5" s="146" customFormat="1" ht="12.75">
      <c r="C1274" s="162"/>
      <c r="D1274" s="162"/>
      <c r="E1274" s="162"/>
    </row>
    <row r="1275" spans="3:5" s="146" customFormat="1" ht="12.75">
      <c r="C1275" s="162"/>
      <c r="D1275" s="162"/>
      <c r="E1275" s="162"/>
    </row>
    <row r="1276" spans="3:5" s="146" customFormat="1" ht="12.75">
      <c r="C1276" s="162"/>
      <c r="D1276" s="162"/>
      <c r="E1276" s="162"/>
    </row>
    <row r="1277" spans="3:5" s="146" customFormat="1" ht="12.75">
      <c r="C1277" s="162"/>
      <c r="D1277" s="162"/>
      <c r="E1277" s="162"/>
    </row>
    <row r="1278" spans="3:5" s="146" customFormat="1" ht="12.75">
      <c r="C1278" s="162"/>
      <c r="D1278" s="162"/>
      <c r="E1278" s="162"/>
    </row>
    <row r="1279" spans="3:5" s="146" customFormat="1" ht="12.75">
      <c r="C1279" s="162"/>
      <c r="D1279" s="162"/>
      <c r="E1279" s="162"/>
    </row>
    <row r="1280" spans="3:5" s="146" customFormat="1" ht="12.75">
      <c r="C1280" s="162"/>
      <c r="D1280" s="162"/>
      <c r="E1280" s="162"/>
    </row>
    <row r="1281" spans="3:5" s="146" customFormat="1" ht="12.75">
      <c r="C1281" s="162"/>
      <c r="D1281" s="162"/>
      <c r="E1281" s="162"/>
    </row>
    <row r="1282" spans="3:5" s="146" customFormat="1" ht="12.75">
      <c r="C1282" s="162"/>
      <c r="D1282" s="162"/>
      <c r="E1282" s="162"/>
    </row>
    <row r="1283" spans="3:5" s="146" customFormat="1" ht="12.75">
      <c r="C1283" s="162"/>
      <c r="D1283" s="162"/>
      <c r="E1283" s="162"/>
    </row>
    <row r="1284" spans="3:5" s="146" customFormat="1" ht="12.75">
      <c r="C1284" s="162"/>
      <c r="D1284" s="162"/>
      <c r="E1284" s="162"/>
    </row>
    <row r="1285" spans="3:5" s="146" customFormat="1" ht="12.75">
      <c r="C1285" s="162"/>
      <c r="D1285" s="162"/>
      <c r="E1285" s="162"/>
    </row>
    <row r="1286" spans="3:5" s="146" customFormat="1" ht="12.75">
      <c r="C1286" s="162"/>
      <c r="D1286" s="162"/>
      <c r="E1286" s="162"/>
    </row>
    <row r="1287" spans="3:5" s="146" customFormat="1" ht="12.75">
      <c r="C1287" s="162"/>
      <c r="D1287" s="162"/>
      <c r="E1287" s="162"/>
    </row>
    <row r="1288" spans="3:5" s="146" customFormat="1" ht="12.75">
      <c r="C1288" s="162"/>
      <c r="D1288" s="162"/>
      <c r="E1288" s="162"/>
    </row>
    <row r="1289" spans="3:5" s="146" customFormat="1" ht="12.75">
      <c r="C1289" s="162"/>
      <c r="D1289" s="162"/>
      <c r="E1289" s="162"/>
    </row>
    <row r="1290" spans="3:5" s="146" customFormat="1" ht="12.75">
      <c r="C1290" s="162"/>
      <c r="D1290" s="162"/>
      <c r="E1290" s="162"/>
    </row>
    <row r="1291" spans="3:5" s="146" customFormat="1" ht="12.75">
      <c r="C1291" s="162"/>
      <c r="D1291" s="162"/>
      <c r="E1291" s="162"/>
    </row>
    <row r="1292" spans="3:5" s="146" customFormat="1" ht="12.75">
      <c r="C1292" s="162"/>
      <c r="D1292" s="162"/>
      <c r="E1292" s="162"/>
    </row>
    <row r="1293" spans="3:5" s="146" customFormat="1" ht="12.75">
      <c r="C1293" s="162"/>
      <c r="D1293" s="162"/>
      <c r="E1293" s="162"/>
    </row>
    <row r="1294" spans="3:5" s="146" customFormat="1" ht="12.75">
      <c r="C1294" s="162"/>
      <c r="D1294" s="162"/>
      <c r="E1294" s="162"/>
    </row>
    <row r="1295" spans="3:5" s="146" customFormat="1" ht="12.75">
      <c r="C1295" s="162"/>
      <c r="D1295" s="162"/>
      <c r="E1295" s="162"/>
    </row>
    <row r="1296" spans="3:5" s="146" customFormat="1" ht="12.75">
      <c r="C1296" s="162"/>
      <c r="D1296" s="162"/>
      <c r="E1296" s="162"/>
    </row>
    <row r="1297" spans="3:5" s="146" customFormat="1" ht="12.75">
      <c r="C1297" s="162"/>
      <c r="D1297" s="162"/>
      <c r="E1297" s="162"/>
    </row>
    <row r="1298" spans="3:5" s="146" customFormat="1" ht="12.75">
      <c r="C1298" s="162"/>
      <c r="D1298" s="162"/>
      <c r="E1298" s="162"/>
    </row>
    <row r="1299" spans="3:5" s="146" customFormat="1" ht="12.75">
      <c r="C1299" s="162"/>
      <c r="D1299" s="162"/>
      <c r="E1299" s="162"/>
    </row>
    <row r="1300" spans="3:5" s="146" customFormat="1" ht="12.75">
      <c r="C1300" s="162"/>
      <c r="D1300" s="162"/>
      <c r="E1300" s="162"/>
    </row>
    <row r="1301" spans="3:5" s="146" customFormat="1" ht="12.75">
      <c r="C1301" s="162"/>
      <c r="D1301" s="162"/>
      <c r="E1301" s="162"/>
    </row>
    <row r="1302" spans="3:5" s="146" customFormat="1" ht="12.75">
      <c r="C1302" s="162"/>
      <c r="D1302" s="162"/>
      <c r="E1302" s="162"/>
    </row>
    <row r="1303" spans="3:5" s="146" customFormat="1" ht="12.75">
      <c r="C1303" s="162"/>
      <c r="D1303" s="162"/>
      <c r="E1303" s="162"/>
    </row>
    <row r="1304" spans="3:5" s="146" customFormat="1" ht="12.75">
      <c r="C1304" s="162"/>
      <c r="D1304" s="162"/>
      <c r="E1304" s="162"/>
    </row>
    <row r="1305" spans="3:5" s="146" customFormat="1" ht="12.75">
      <c r="C1305" s="162"/>
      <c r="D1305" s="162"/>
      <c r="E1305" s="162"/>
    </row>
    <row r="1306" spans="3:5" s="146" customFormat="1" ht="12.75">
      <c r="C1306" s="162"/>
      <c r="D1306" s="162"/>
      <c r="E1306" s="162"/>
    </row>
    <row r="1307" spans="3:5" s="146" customFormat="1" ht="12.75">
      <c r="C1307" s="162"/>
      <c r="D1307" s="162"/>
      <c r="E1307" s="162"/>
    </row>
    <row r="1308" spans="3:5" s="146" customFormat="1" ht="12.75">
      <c r="C1308" s="162"/>
      <c r="D1308" s="162"/>
      <c r="E1308" s="162"/>
    </row>
    <row r="1309" spans="3:5" s="146" customFormat="1" ht="12.75">
      <c r="C1309" s="162"/>
      <c r="D1309" s="162"/>
      <c r="E1309" s="162"/>
    </row>
    <row r="1310" spans="3:5" s="146" customFormat="1" ht="12.75">
      <c r="C1310" s="162"/>
      <c r="D1310" s="162"/>
      <c r="E1310" s="162"/>
    </row>
    <row r="1311" spans="3:5" s="146" customFormat="1" ht="12.75">
      <c r="C1311" s="162"/>
      <c r="D1311" s="162"/>
      <c r="E1311" s="162"/>
    </row>
    <row r="1312" spans="3:5" s="146" customFormat="1" ht="12.75">
      <c r="C1312" s="162"/>
      <c r="D1312" s="162"/>
      <c r="E1312" s="162"/>
    </row>
    <row r="1313" spans="3:5" s="146" customFormat="1" ht="12.75">
      <c r="C1313" s="162"/>
      <c r="D1313" s="162"/>
      <c r="E1313" s="162"/>
    </row>
    <row r="1314" spans="3:5" s="146" customFormat="1" ht="12.75">
      <c r="C1314" s="162"/>
      <c r="D1314" s="162"/>
      <c r="E1314" s="162"/>
    </row>
    <row r="1315" spans="3:5" s="146" customFormat="1" ht="12.75">
      <c r="C1315" s="162"/>
      <c r="D1315" s="162"/>
      <c r="E1315" s="162"/>
    </row>
    <row r="1316" spans="3:5" s="146" customFormat="1" ht="12.75">
      <c r="C1316" s="162"/>
      <c r="D1316" s="162"/>
      <c r="E1316" s="162"/>
    </row>
    <row r="1317" spans="3:5" s="146" customFormat="1" ht="12.75">
      <c r="C1317" s="162"/>
      <c r="D1317" s="162"/>
      <c r="E1317" s="162"/>
    </row>
    <row r="1318" spans="3:5" s="146" customFormat="1" ht="12.75">
      <c r="C1318" s="162"/>
      <c r="D1318" s="162"/>
      <c r="E1318" s="162"/>
    </row>
    <row r="1319" spans="3:5" s="146" customFormat="1" ht="12.75">
      <c r="C1319" s="162"/>
      <c r="D1319" s="162"/>
      <c r="E1319" s="162"/>
    </row>
    <row r="1320" spans="3:5" s="146" customFormat="1" ht="12.75">
      <c r="C1320" s="162"/>
      <c r="D1320" s="162"/>
      <c r="E1320" s="162"/>
    </row>
    <row r="1321" spans="3:5" s="146" customFormat="1" ht="12.75">
      <c r="C1321" s="162"/>
      <c r="D1321" s="162"/>
      <c r="E1321" s="162"/>
    </row>
    <row r="1322" spans="3:5" s="146" customFormat="1" ht="12.75">
      <c r="C1322" s="162"/>
      <c r="D1322" s="162"/>
      <c r="E1322" s="162"/>
    </row>
    <row r="1323" spans="3:5" s="146" customFormat="1" ht="12.75">
      <c r="C1323" s="162"/>
      <c r="D1323" s="162"/>
      <c r="E1323" s="162"/>
    </row>
    <row r="1324" spans="3:5" s="146" customFormat="1" ht="12.75">
      <c r="C1324" s="162"/>
      <c r="D1324" s="162"/>
      <c r="E1324" s="162"/>
    </row>
    <row r="1325" spans="3:5" s="146" customFormat="1" ht="12.75">
      <c r="C1325" s="162"/>
      <c r="D1325" s="162"/>
      <c r="E1325" s="162"/>
    </row>
    <row r="1326" spans="3:5" s="146" customFormat="1" ht="12.75">
      <c r="C1326" s="162"/>
      <c r="D1326" s="162"/>
      <c r="E1326" s="162"/>
    </row>
    <row r="1327" spans="3:5" s="146" customFormat="1" ht="12.75">
      <c r="C1327" s="162"/>
      <c r="D1327" s="162"/>
      <c r="E1327" s="162"/>
    </row>
    <row r="1328" spans="3:5" s="146" customFormat="1" ht="12.75">
      <c r="C1328" s="162"/>
      <c r="D1328" s="162"/>
      <c r="E1328" s="162"/>
    </row>
    <row r="1329" spans="3:5" s="146" customFormat="1" ht="12.75">
      <c r="C1329" s="162"/>
      <c r="D1329" s="162"/>
      <c r="E1329" s="162"/>
    </row>
    <row r="1330" spans="3:5" s="146" customFormat="1" ht="12.75">
      <c r="C1330" s="162"/>
      <c r="D1330" s="162"/>
      <c r="E1330" s="162"/>
    </row>
    <row r="1331" spans="3:5" s="146" customFormat="1" ht="12.75">
      <c r="C1331" s="162"/>
      <c r="D1331" s="162"/>
      <c r="E1331" s="162"/>
    </row>
    <row r="1332" spans="3:5" s="146" customFormat="1" ht="12.75">
      <c r="C1332" s="162"/>
      <c r="D1332" s="162"/>
      <c r="E1332" s="162"/>
    </row>
    <row r="1333" spans="3:5" s="146" customFormat="1" ht="12.75">
      <c r="C1333" s="162"/>
      <c r="D1333" s="162"/>
      <c r="E1333" s="162"/>
    </row>
    <row r="1334" spans="3:5" s="146" customFormat="1" ht="12.75">
      <c r="C1334" s="162"/>
      <c r="D1334" s="162"/>
      <c r="E1334" s="162"/>
    </row>
    <row r="1335" spans="3:5" s="146" customFormat="1" ht="12.75">
      <c r="C1335" s="162"/>
      <c r="D1335" s="162"/>
      <c r="E1335" s="162"/>
    </row>
    <row r="1336" spans="3:5" s="146" customFormat="1" ht="12.75">
      <c r="C1336" s="162"/>
      <c r="D1336" s="162"/>
      <c r="E1336" s="162"/>
    </row>
    <row r="1337" spans="3:5" s="146" customFormat="1" ht="12.75">
      <c r="C1337" s="162"/>
      <c r="D1337" s="162"/>
      <c r="E1337" s="162"/>
    </row>
    <row r="1338" spans="3:5" s="146" customFormat="1" ht="12.75">
      <c r="C1338" s="162"/>
      <c r="D1338" s="162"/>
      <c r="E1338" s="162"/>
    </row>
    <row r="1339" spans="3:5" s="146" customFormat="1" ht="12.75">
      <c r="C1339" s="162"/>
      <c r="D1339" s="162"/>
      <c r="E1339" s="162"/>
    </row>
    <row r="1340" spans="3:5" s="146" customFormat="1" ht="12.75">
      <c r="C1340" s="162"/>
      <c r="D1340" s="162"/>
      <c r="E1340" s="162"/>
    </row>
    <row r="1341" spans="3:5" s="146" customFormat="1" ht="12.75">
      <c r="C1341" s="162"/>
      <c r="D1341" s="162"/>
      <c r="E1341" s="162"/>
    </row>
    <row r="1342" spans="3:5" s="146" customFormat="1" ht="12.75">
      <c r="C1342" s="162"/>
      <c r="D1342" s="162"/>
      <c r="E1342" s="162"/>
    </row>
    <row r="1343" spans="3:5" s="146" customFormat="1" ht="12.75">
      <c r="C1343" s="162"/>
      <c r="D1343" s="162"/>
      <c r="E1343" s="162"/>
    </row>
    <row r="1344" spans="3:5" s="146" customFormat="1" ht="12.75">
      <c r="C1344" s="162"/>
      <c r="D1344" s="162"/>
      <c r="E1344" s="162"/>
    </row>
    <row r="1345" spans="3:5" s="146" customFormat="1" ht="12.75">
      <c r="C1345" s="162"/>
      <c r="D1345" s="162"/>
      <c r="E1345" s="162"/>
    </row>
    <row r="1346" spans="3:5" s="146" customFormat="1" ht="12.75">
      <c r="C1346" s="162"/>
      <c r="D1346" s="162"/>
      <c r="E1346" s="162"/>
    </row>
    <row r="1347" spans="3:5" s="146" customFormat="1" ht="12.75">
      <c r="C1347" s="162"/>
      <c r="D1347" s="162"/>
      <c r="E1347" s="162"/>
    </row>
    <row r="1348" spans="3:5" s="146" customFormat="1" ht="12.75">
      <c r="C1348" s="162"/>
      <c r="D1348" s="162"/>
      <c r="E1348" s="162"/>
    </row>
    <row r="1349" spans="3:5" s="146" customFormat="1" ht="12.75">
      <c r="C1349" s="162"/>
      <c r="D1349" s="162"/>
      <c r="E1349" s="162"/>
    </row>
    <row r="1350" spans="3:5" s="146" customFormat="1" ht="12.75">
      <c r="C1350" s="162"/>
      <c r="D1350" s="162"/>
      <c r="E1350" s="162"/>
    </row>
    <row r="1351" spans="3:5" s="146" customFormat="1" ht="12.75">
      <c r="C1351" s="162"/>
      <c r="D1351" s="162"/>
      <c r="E1351" s="162"/>
    </row>
    <row r="1352" spans="3:5" s="146" customFormat="1" ht="12.75">
      <c r="C1352" s="162"/>
      <c r="D1352" s="162"/>
      <c r="E1352" s="162"/>
    </row>
    <row r="1353" spans="3:5" s="146" customFormat="1" ht="12.75">
      <c r="C1353" s="162"/>
      <c r="D1353" s="162"/>
      <c r="E1353" s="162"/>
    </row>
    <row r="1354" spans="3:5" s="146" customFormat="1" ht="12.75">
      <c r="C1354" s="162"/>
      <c r="D1354" s="162"/>
      <c r="E1354" s="162"/>
    </row>
    <row r="1355" spans="3:5" s="146" customFormat="1" ht="12.75">
      <c r="C1355" s="162"/>
      <c r="D1355" s="162"/>
      <c r="E1355" s="162"/>
    </row>
    <row r="1356" spans="3:5" s="146" customFormat="1" ht="12.75">
      <c r="C1356" s="162"/>
      <c r="D1356" s="162"/>
      <c r="E1356" s="162"/>
    </row>
    <row r="1357" spans="3:5" s="146" customFormat="1" ht="12.75">
      <c r="C1357" s="162"/>
      <c r="D1357" s="162"/>
      <c r="E1357" s="162"/>
    </row>
    <row r="1358" spans="3:5" s="146" customFormat="1" ht="12.75">
      <c r="C1358" s="162"/>
      <c r="D1358" s="162"/>
      <c r="E1358" s="162"/>
    </row>
    <row r="1359" spans="3:5" s="146" customFormat="1" ht="12.75">
      <c r="C1359" s="162"/>
      <c r="D1359" s="162"/>
      <c r="E1359" s="162"/>
    </row>
    <row r="1360" spans="3:5" s="146" customFormat="1" ht="12.75">
      <c r="C1360" s="162"/>
      <c r="D1360" s="162"/>
      <c r="E1360" s="162"/>
    </row>
    <row r="1361" spans="3:5" s="146" customFormat="1" ht="12.75">
      <c r="C1361" s="162"/>
      <c r="D1361" s="162"/>
      <c r="E1361" s="162"/>
    </row>
    <row r="1362" spans="3:5" s="146" customFormat="1" ht="12.75">
      <c r="C1362" s="162"/>
      <c r="D1362" s="162"/>
      <c r="E1362" s="162"/>
    </row>
    <row r="1363" spans="3:5" s="146" customFormat="1" ht="12.75">
      <c r="C1363" s="162"/>
      <c r="D1363" s="162"/>
      <c r="E1363" s="162"/>
    </row>
    <row r="1364" spans="3:5" s="146" customFormat="1" ht="12.75">
      <c r="C1364" s="162"/>
      <c r="D1364" s="162"/>
      <c r="E1364" s="162"/>
    </row>
    <row r="1365" spans="3:5" s="146" customFormat="1" ht="12.75">
      <c r="C1365" s="162"/>
      <c r="D1365" s="162"/>
      <c r="E1365" s="162"/>
    </row>
    <row r="1366" spans="3:5" s="146" customFormat="1" ht="12.75">
      <c r="C1366" s="162"/>
      <c r="D1366" s="162"/>
      <c r="E1366" s="162"/>
    </row>
    <row r="1367" spans="3:5" s="146" customFormat="1" ht="12.75">
      <c r="C1367" s="162"/>
      <c r="D1367" s="162"/>
      <c r="E1367" s="162"/>
    </row>
    <row r="1368" spans="3:5" s="146" customFormat="1" ht="12.75">
      <c r="C1368" s="162"/>
      <c r="D1368" s="162"/>
      <c r="E1368" s="162"/>
    </row>
    <row r="1369" spans="3:5" s="146" customFormat="1" ht="12.75">
      <c r="C1369" s="162"/>
      <c r="D1369" s="162"/>
      <c r="E1369" s="162"/>
    </row>
    <row r="1370" spans="3:5" s="146" customFormat="1" ht="12.75">
      <c r="C1370" s="162"/>
      <c r="D1370" s="162"/>
      <c r="E1370" s="162"/>
    </row>
    <row r="1371" spans="3:5" s="146" customFormat="1" ht="12.75">
      <c r="C1371" s="162"/>
      <c r="D1371" s="162"/>
      <c r="E1371" s="162"/>
    </row>
    <row r="1372" spans="3:5" s="146" customFormat="1" ht="12.75">
      <c r="C1372" s="162"/>
      <c r="D1372" s="162"/>
      <c r="E1372" s="162"/>
    </row>
    <row r="1373" spans="3:5" s="146" customFormat="1" ht="12.75">
      <c r="C1373" s="162"/>
      <c r="D1373" s="162"/>
      <c r="E1373" s="162"/>
    </row>
    <row r="1374" spans="3:5" s="146" customFormat="1" ht="12.75">
      <c r="C1374" s="162"/>
      <c r="D1374" s="162"/>
      <c r="E1374" s="162"/>
    </row>
    <row r="1375" spans="3:5" s="146" customFormat="1" ht="12.75">
      <c r="C1375" s="162"/>
      <c r="D1375" s="162"/>
      <c r="E1375" s="162"/>
    </row>
    <row r="1376" spans="3:5" s="146" customFormat="1" ht="12.75">
      <c r="C1376" s="162"/>
      <c r="D1376" s="162"/>
      <c r="E1376" s="162"/>
    </row>
    <row r="1377" spans="3:5" s="146" customFormat="1" ht="12.75">
      <c r="C1377" s="162"/>
      <c r="D1377" s="162"/>
      <c r="E1377" s="162"/>
    </row>
    <row r="1378" spans="3:5" s="146" customFormat="1" ht="12.75">
      <c r="C1378" s="162"/>
      <c r="D1378" s="162"/>
      <c r="E1378" s="162"/>
    </row>
    <row r="1379" spans="3:5" s="146" customFormat="1" ht="12.75">
      <c r="C1379" s="162"/>
      <c r="D1379" s="162"/>
      <c r="E1379" s="162"/>
    </row>
    <row r="1380" spans="3:5" s="146" customFormat="1" ht="12.75">
      <c r="C1380" s="162"/>
      <c r="D1380" s="162"/>
      <c r="E1380" s="162"/>
    </row>
    <row r="1381" spans="3:5" s="146" customFormat="1" ht="12.75">
      <c r="C1381" s="162"/>
      <c r="D1381" s="162"/>
      <c r="E1381" s="162"/>
    </row>
    <row r="1382" spans="3:5" s="146" customFormat="1" ht="12.75">
      <c r="C1382" s="162"/>
      <c r="D1382" s="162"/>
      <c r="E1382" s="162"/>
    </row>
    <row r="1383" spans="3:5" s="146" customFormat="1" ht="12.75">
      <c r="C1383" s="162"/>
      <c r="D1383" s="162"/>
      <c r="E1383" s="162"/>
    </row>
    <row r="1384" spans="3:5" s="146" customFormat="1" ht="12.75">
      <c r="C1384" s="162"/>
      <c r="D1384" s="162"/>
      <c r="E1384" s="162"/>
    </row>
    <row r="1385" spans="3:5" s="146" customFormat="1" ht="12.75">
      <c r="C1385" s="162"/>
      <c r="D1385" s="162"/>
      <c r="E1385" s="162"/>
    </row>
    <row r="1386" spans="3:5" s="146" customFormat="1" ht="12.75">
      <c r="C1386" s="162"/>
      <c r="D1386" s="162"/>
      <c r="E1386" s="162"/>
    </row>
    <row r="1387" spans="3:5" s="146" customFormat="1" ht="12.75">
      <c r="C1387" s="162"/>
      <c r="D1387" s="162"/>
      <c r="E1387" s="162"/>
    </row>
    <row r="1388" spans="3:5" s="146" customFormat="1" ht="12.75">
      <c r="C1388" s="162"/>
      <c r="D1388" s="162"/>
      <c r="E1388" s="162"/>
    </row>
    <row r="1389" spans="3:5" s="146" customFormat="1" ht="12.75">
      <c r="C1389" s="162"/>
      <c r="D1389" s="162"/>
      <c r="E1389" s="162"/>
    </row>
    <row r="1390" spans="3:5" s="146" customFormat="1" ht="12.75">
      <c r="C1390" s="162"/>
      <c r="D1390" s="162"/>
      <c r="E1390" s="162"/>
    </row>
    <row r="1391" spans="3:5" s="146" customFormat="1" ht="12.75">
      <c r="C1391" s="162"/>
      <c r="D1391" s="162"/>
      <c r="E1391" s="162"/>
    </row>
    <row r="1392" spans="3:5" s="146" customFormat="1" ht="12.75">
      <c r="C1392" s="162"/>
      <c r="D1392" s="162"/>
      <c r="E1392" s="162"/>
    </row>
    <row r="1393" spans="3:5" s="146" customFormat="1" ht="12.75">
      <c r="C1393" s="162"/>
      <c r="D1393" s="162"/>
      <c r="E1393" s="162"/>
    </row>
    <row r="1394" spans="3:5" s="146" customFormat="1" ht="12.75">
      <c r="C1394" s="162"/>
      <c r="D1394" s="162"/>
      <c r="E1394" s="162"/>
    </row>
    <row r="1395" spans="3:5" s="146" customFormat="1" ht="12.75">
      <c r="C1395" s="162"/>
      <c r="D1395" s="162"/>
      <c r="E1395" s="162"/>
    </row>
    <row r="1396" spans="3:5" s="146" customFormat="1" ht="12.75">
      <c r="C1396" s="162"/>
      <c r="D1396" s="162"/>
      <c r="E1396" s="162"/>
    </row>
    <row r="1397" spans="3:5" s="146" customFormat="1" ht="12.75">
      <c r="C1397" s="162"/>
      <c r="D1397" s="162"/>
      <c r="E1397" s="162"/>
    </row>
    <row r="1398" spans="3:5" s="146" customFormat="1" ht="12.75">
      <c r="C1398" s="162"/>
      <c r="D1398" s="162"/>
      <c r="E1398" s="162"/>
    </row>
    <row r="1399" spans="3:5" s="146" customFormat="1" ht="12.75">
      <c r="C1399" s="162"/>
      <c r="D1399" s="162"/>
      <c r="E1399" s="162"/>
    </row>
    <row r="1400" spans="3:5" s="146" customFormat="1" ht="12.75">
      <c r="C1400" s="162"/>
      <c r="D1400" s="162"/>
      <c r="E1400" s="162"/>
    </row>
    <row r="1401" spans="3:5" s="146" customFormat="1" ht="12.75">
      <c r="C1401" s="162"/>
      <c r="D1401" s="162"/>
      <c r="E1401" s="162"/>
    </row>
    <row r="1402" spans="3:5" s="146" customFormat="1" ht="12.75">
      <c r="C1402" s="162"/>
      <c r="D1402" s="162"/>
      <c r="E1402" s="162"/>
    </row>
    <row r="1403" spans="3:5" s="146" customFormat="1" ht="12.75">
      <c r="C1403" s="162"/>
      <c r="D1403" s="162"/>
      <c r="E1403" s="162"/>
    </row>
    <row r="1404" spans="3:5" s="146" customFormat="1" ht="12.75">
      <c r="C1404" s="162"/>
      <c r="D1404" s="162"/>
      <c r="E1404" s="162"/>
    </row>
    <row r="1405" spans="3:5" s="146" customFormat="1" ht="12.75">
      <c r="C1405" s="162"/>
      <c r="D1405" s="162"/>
      <c r="E1405" s="162"/>
    </row>
    <row r="1406" spans="3:5" s="146" customFormat="1" ht="12.75">
      <c r="C1406" s="162"/>
      <c r="D1406" s="162"/>
      <c r="E1406" s="162"/>
    </row>
    <row r="1407" spans="3:5" s="146" customFormat="1" ht="12.75">
      <c r="C1407" s="162"/>
      <c r="D1407" s="162"/>
      <c r="E1407" s="162"/>
    </row>
    <row r="1408" spans="3:5" s="146" customFormat="1" ht="12.75">
      <c r="C1408" s="162"/>
      <c r="D1408" s="162"/>
      <c r="E1408" s="162"/>
    </row>
    <row r="1409" spans="3:5" s="146" customFormat="1" ht="12.75">
      <c r="C1409" s="162"/>
      <c r="D1409" s="162"/>
      <c r="E1409" s="162"/>
    </row>
    <row r="1410" spans="3:5" s="146" customFormat="1" ht="12.75">
      <c r="C1410" s="162"/>
      <c r="D1410" s="162"/>
      <c r="E1410" s="162"/>
    </row>
    <row r="1411" spans="3:5" s="146" customFormat="1" ht="12.75">
      <c r="C1411" s="162"/>
      <c r="D1411" s="162"/>
      <c r="E1411" s="162"/>
    </row>
    <row r="1412" spans="3:5" s="146" customFormat="1" ht="12.75">
      <c r="C1412" s="162"/>
      <c r="D1412" s="162"/>
      <c r="E1412" s="162"/>
    </row>
    <row r="1413" spans="3:5" s="146" customFormat="1" ht="12.75">
      <c r="C1413" s="162"/>
      <c r="D1413" s="162"/>
      <c r="E1413" s="162"/>
    </row>
    <row r="1414" spans="3:5" s="146" customFormat="1" ht="12.75">
      <c r="C1414" s="162"/>
      <c r="D1414" s="162"/>
      <c r="E1414" s="162"/>
    </row>
    <row r="1415" spans="3:5" s="146" customFormat="1" ht="12.75">
      <c r="C1415" s="162"/>
      <c r="D1415" s="162"/>
      <c r="E1415" s="162"/>
    </row>
    <row r="1416" spans="3:5" s="146" customFormat="1" ht="12.75">
      <c r="C1416" s="162"/>
      <c r="D1416" s="162"/>
      <c r="E1416" s="162"/>
    </row>
    <row r="1417" spans="3:5" s="146" customFormat="1" ht="12.75">
      <c r="C1417" s="162"/>
      <c r="D1417" s="162"/>
      <c r="E1417" s="162"/>
    </row>
    <row r="1418" spans="3:5" s="146" customFormat="1" ht="12.75">
      <c r="C1418" s="162"/>
      <c r="D1418" s="162"/>
      <c r="E1418" s="162"/>
    </row>
    <row r="1419" spans="3:5" s="146" customFormat="1" ht="12.75">
      <c r="C1419" s="162"/>
      <c r="D1419" s="162"/>
      <c r="E1419" s="162"/>
    </row>
    <row r="1420" spans="3:5" s="146" customFormat="1" ht="12.75">
      <c r="C1420" s="162"/>
      <c r="D1420" s="162"/>
      <c r="E1420" s="162"/>
    </row>
    <row r="1421" spans="3:5" s="146" customFormat="1" ht="12.75">
      <c r="C1421" s="162"/>
      <c r="D1421" s="162"/>
      <c r="E1421" s="162"/>
    </row>
    <row r="1422" spans="3:5" s="146" customFormat="1" ht="12.75">
      <c r="C1422" s="162"/>
      <c r="D1422" s="162"/>
      <c r="E1422" s="162"/>
    </row>
    <row r="1423" spans="3:5" s="146" customFormat="1" ht="12.75">
      <c r="C1423" s="162"/>
      <c r="D1423" s="162"/>
      <c r="E1423" s="162"/>
    </row>
    <row r="1424" spans="3:5" s="146" customFormat="1" ht="12.75">
      <c r="C1424" s="162"/>
      <c r="D1424" s="162"/>
      <c r="E1424" s="162"/>
    </row>
    <row r="1425" spans="3:5" s="146" customFormat="1" ht="12.75">
      <c r="C1425" s="162"/>
      <c r="D1425" s="162"/>
      <c r="E1425" s="162"/>
    </row>
    <row r="1426" spans="3:5" s="146" customFormat="1" ht="12.75">
      <c r="C1426" s="162"/>
      <c r="D1426" s="162"/>
      <c r="E1426" s="162"/>
    </row>
    <row r="1427" spans="3:5" s="146" customFormat="1" ht="12.75">
      <c r="C1427" s="162"/>
      <c r="D1427" s="162"/>
      <c r="E1427" s="162"/>
    </row>
    <row r="1428" spans="3:5" s="146" customFormat="1" ht="12.75">
      <c r="C1428" s="162"/>
      <c r="D1428" s="162"/>
      <c r="E1428" s="162"/>
    </row>
    <row r="1429" spans="3:5" s="146" customFormat="1" ht="12.75">
      <c r="C1429" s="162"/>
      <c r="D1429" s="162"/>
      <c r="E1429" s="162"/>
    </row>
    <row r="1430" spans="3:5" s="146" customFormat="1" ht="12.75">
      <c r="C1430" s="162"/>
      <c r="D1430" s="162"/>
      <c r="E1430" s="162"/>
    </row>
    <row r="1431" spans="3:5" s="146" customFormat="1" ht="12.75">
      <c r="C1431" s="162"/>
      <c r="D1431" s="162"/>
      <c r="E1431" s="162"/>
    </row>
    <row r="1432" spans="3:5" s="146" customFormat="1" ht="12.75">
      <c r="C1432" s="162"/>
      <c r="D1432" s="162"/>
      <c r="E1432" s="162"/>
    </row>
    <row r="1433" spans="3:5" s="146" customFormat="1" ht="12.75">
      <c r="C1433" s="162"/>
      <c r="D1433" s="162"/>
      <c r="E1433" s="162"/>
    </row>
    <row r="1434" spans="3:5" s="146" customFormat="1" ht="12.75">
      <c r="C1434" s="162"/>
      <c r="D1434" s="162"/>
      <c r="E1434" s="162"/>
    </row>
    <row r="1435" spans="3:5" s="146" customFormat="1" ht="12.75">
      <c r="C1435" s="162"/>
      <c r="D1435" s="162"/>
      <c r="E1435" s="162"/>
    </row>
    <row r="1436" spans="3:5" s="146" customFormat="1" ht="12.75">
      <c r="C1436" s="162"/>
      <c r="D1436" s="162"/>
      <c r="E1436" s="162"/>
    </row>
    <row r="1437" spans="3:5" s="146" customFormat="1" ht="12.75">
      <c r="C1437" s="162"/>
      <c r="D1437" s="162"/>
      <c r="E1437" s="162"/>
    </row>
    <row r="1438" spans="3:5" s="146" customFormat="1" ht="12.75">
      <c r="C1438" s="162"/>
      <c r="D1438" s="162"/>
      <c r="E1438" s="162"/>
    </row>
    <row r="1439" spans="3:5" s="146" customFormat="1" ht="12.75">
      <c r="C1439" s="162"/>
      <c r="D1439" s="162"/>
      <c r="E1439" s="162"/>
    </row>
    <row r="1440" spans="3:5" s="146" customFormat="1" ht="12.75">
      <c r="C1440" s="162"/>
      <c r="D1440" s="162"/>
      <c r="E1440" s="162"/>
    </row>
    <row r="1441" spans="3:5" s="146" customFormat="1" ht="12.75">
      <c r="C1441" s="162"/>
      <c r="D1441" s="162"/>
      <c r="E1441" s="162"/>
    </row>
    <row r="1442" spans="3:5" s="146" customFormat="1" ht="12.75">
      <c r="C1442" s="162"/>
      <c r="D1442" s="162"/>
      <c r="E1442" s="162"/>
    </row>
    <row r="1443" spans="3:5" s="146" customFormat="1" ht="12.75">
      <c r="C1443" s="162"/>
      <c r="D1443" s="162"/>
      <c r="E1443" s="162"/>
    </row>
    <row r="1444" spans="3:5" s="146" customFormat="1" ht="12.75">
      <c r="C1444" s="162"/>
      <c r="D1444" s="162"/>
      <c r="E1444" s="162"/>
    </row>
    <row r="1445" spans="3:5" s="146" customFormat="1" ht="12.75">
      <c r="C1445" s="162"/>
      <c r="D1445" s="162"/>
      <c r="E1445" s="162"/>
    </row>
    <row r="1446" spans="3:5" s="146" customFormat="1" ht="12.75">
      <c r="C1446" s="162"/>
      <c r="D1446" s="162"/>
      <c r="E1446" s="162"/>
    </row>
    <row r="1447" spans="3:5" s="146" customFormat="1" ht="12.75">
      <c r="C1447" s="162"/>
      <c r="D1447" s="162"/>
      <c r="E1447" s="162"/>
    </row>
    <row r="1448" spans="3:5" s="146" customFormat="1" ht="12.75">
      <c r="C1448" s="162"/>
      <c r="D1448" s="162"/>
      <c r="E1448" s="162"/>
    </row>
    <row r="1449" spans="3:5" s="146" customFormat="1" ht="12.75">
      <c r="C1449" s="162"/>
      <c r="D1449" s="162"/>
      <c r="E1449" s="162"/>
    </row>
    <row r="1450" spans="3:5" s="146" customFormat="1" ht="12.75">
      <c r="C1450" s="162"/>
      <c r="D1450" s="162"/>
      <c r="E1450" s="162"/>
    </row>
    <row r="1451" spans="3:5" s="146" customFormat="1" ht="12.75">
      <c r="C1451" s="162"/>
      <c r="D1451" s="162"/>
      <c r="E1451" s="162"/>
    </row>
    <row r="1452" spans="3:5" s="146" customFormat="1" ht="12.75">
      <c r="C1452" s="162"/>
      <c r="D1452" s="162"/>
      <c r="E1452" s="162"/>
    </row>
    <row r="1453" spans="3:5" s="146" customFormat="1" ht="12.75">
      <c r="C1453" s="162"/>
      <c r="D1453" s="162"/>
      <c r="E1453" s="162"/>
    </row>
    <row r="1454" spans="3:5" s="146" customFormat="1" ht="12.75">
      <c r="C1454" s="162"/>
      <c r="D1454" s="162"/>
      <c r="E1454" s="162"/>
    </row>
    <row r="1455" spans="3:5" s="146" customFormat="1" ht="12.75">
      <c r="C1455" s="162"/>
      <c r="D1455" s="162"/>
      <c r="E1455" s="162"/>
    </row>
    <row r="1456" spans="3:5" s="146" customFormat="1" ht="12.75">
      <c r="C1456" s="162"/>
      <c r="D1456" s="162"/>
      <c r="E1456" s="162"/>
    </row>
    <row r="1457" spans="3:5" s="146" customFormat="1" ht="12.75">
      <c r="C1457" s="162"/>
      <c r="D1457" s="162"/>
      <c r="E1457" s="162"/>
    </row>
    <row r="1458" spans="3:5" s="146" customFormat="1" ht="12.75">
      <c r="C1458" s="162"/>
      <c r="D1458" s="162"/>
      <c r="E1458" s="162"/>
    </row>
    <row r="1459" spans="3:5" s="146" customFormat="1" ht="12.75">
      <c r="C1459" s="162"/>
      <c r="D1459" s="162"/>
      <c r="E1459" s="162"/>
    </row>
    <row r="1460" spans="3:5" s="146" customFormat="1" ht="12.75">
      <c r="C1460" s="162"/>
      <c r="D1460" s="162"/>
      <c r="E1460" s="162"/>
    </row>
    <row r="1461" spans="3:5" s="146" customFormat="1" ht="12.75">
      <c r="C1461" s="162"/>
      <c r="D1461" s="162"/>
      <c r="E1461" s="162"/>
    </row>
    <row r="1462" spans="3:5" s="146" customFormat="1" ht="12.75">
      <c r="C1462" s="162"/>
      <c r="D1462" s="162"/>
      <c r="E1462" s="162"/>
    </row>
    <row r="1463" spans="3:5" s="146" customFormat="1" ht="12.75">
      <c r="C1463" s="162"/>
      <c r="D1463" s="162"/>
      <c r="E1463" s="162"/>
    </row>
    <row r="1464" spans="3:5" s="146" customFormat="1" ht="12.75">
      <c r="C1464" s="162"/>
      <c r="D1464" s="162"/>
      <c r="E1464" s="162"/>
    </row>
    <row r="1465" spans="3:5" s="146" customFormat="1" ht="12.75">
      <c r="C1465" s="162"/>
      <c r="D1465" s="162"/>
      <c r="E1465" s="162"/>
    </row>
    <row r="1466" spans="3:5" s="146" customFormat="1" ht="12.75">
      <c r="C1466" s="162"/>
      <c r="D1466" s="162"/>
      <c r="E1466" s="162"/>
    </row>
    <row r="1467" spans="3:5" s="146" customFormat="1" ht="12.75">
      <c r="C1467" s="162"/>
      <c r="D1467" s="162"/>
      <c r="E1467" s="162"/>
    </row>
    <row r="1468" spans="3:5" s="146" customFormat="1" ht="12.75">
      <c r="C1468" s="162"/>
      <c r="D1468" s="162"/>
      <c r="E1468" s="162"/>
    </row>
    <row r="1469" spans="3:5" s="146" customFormat="1" ht="12.75">
      <c r="C1469" s="162"/>
      <c r="D1469" s="162"/>
      <c r="E1469" s="162"/>
    </row>
    <row r="1470" spans="3:5" s="146" customFormat="1" ht="12.75">
      <c r="C1470" s="162"/>
      <c r="D1470" s="162"/>
      <c r="E1470" s="162"/>
    </row>
    <row r="1471" spans="3:5" s="146" customFormat="1" ht="12.75">
      <c r="C1471" s="162"/>
      <c r="D1471" s="162"/>
      <c r="E1471" s="162"/>
    </row>
    <row r="1472" spans="3:5" s="146" customFormat="1" ht="12.75">
      <c r="C1472" s="162"/>
      <c r="D1472" s="162"/>
      <c r="E1472" s="162"/>
    </row>
    <row r="1473" spans="3:5" s="146" customFormat="1" ht="12.75">
      <c r="C1473" s="162"/>
      <c r="D1473" s="162"/>
      <c r="E1473" s="162"/>
    </row>
    <row r="1474" spans="3:5" s="146" customFormat="1" ht="12.75">
      <c r="C1474" s="162"/>
      <c r="D1474" s="162"/>
      <c r="E1474" s="162"/>
    </row>
    <row r="1475" spans="3:5" s="146" customFormat="1" ht="12.75">
      <c r="C1475" s="162"/>
      <c r="D1475" s="162"/>
      <c r="E1475" s="162"/>
    </row>
    <row r="1476" spans="3:5" s="146" customFormat="1" ht="12.75">
      <c r="C1476" s="162"/>
      <c r="D1476" s="162"/>
      <c r="E1476" s="162"/>
    </row>
    <row r="1477" spans="3:5" s="146" customFormat="1" ht="12.75">
      <c r="C1477" s="162"/>
      <c r="D1477" s="162"/>
      <c r="E1477" s="162"/>
    </row>
    <row r="1478" spans="3:5" s="146" customFormat="1" ht="12.75">
      <c r="C1478" s="162"/>
      <c r="D1478" s="162"/>
      <c r="E1478" s="162"/>
    </row>
    <row r="1479" spans="3:5" s="146" customFormat="1" ht="12.75">
      <c r="C1479" s="162"/>
      <c r="D1479" s="162"/>
      <c r="E1479" s="162"/>
    </row>
    <row r="1480" spans="3:5" s="146" customFormat="1" ht="12.75">
      <c r="C1480" s="162"/>
      <c r="D1480" s="162"/>
      <c r="E1480" s="162"/>
    </row>
    <row r="1481" spans="3:5" s="146" customFormat="1" ht="12.75">
      <c r="C1481" s="162"/>
      <c r="D1481" s="162"/>
      <c r="E1481" s="162"/>
    </row>
    <row r="1482" spans="3:5" s="146" customFormat="1" ht="12.75">
      <c r="C1482" s="162"/>
      <c r="D1482" s="162"/>
      <c r="E1482" s="162"/>
    </row>
    <row r="1483" spans="3:5" s="146" customFormat="1" ht="12.75">
      <c r="C1483" s="162"/>
      <c r="D1483" s="162"/>
      <c r="E1483" s="162"/>
    </row>
    <row r="1484" spans="3:5" s="146" customFormat="1" ht="12.75">
      <c r="C1484" s="162"/>
      <c r="D1484" s="162"/>
      <c r="E1484" s="162"/>
    </row>
    <row r="1485" spans="3:5" s="146" customFormat="1" ht="12.75">
      <c r="C1485" s="162"/>
      <c r="D1485" s="162"/>
      <c r="E1485" s="162"/>
    </row>
    <row r="1486" spans="3:5" s="146" customFormat="1" ht="12.75">
      <c r="C1486" s="162"/>
      <c r="D1486" s="162"/>
      <c r="E1486" s="162"/>
    </row>
    <row r="1487" spans="3:5" s="146" customFormat="1" ht="12.75">
      <c r="C1487" s="162"/>
      <c r="D1487" s="162"/>
      <c r="E1487" s="162"/>
    </row>
    <row r="1488" spans="3:5" s="146" customFormat="1" ht="12.75">
      <c r="C1488" s="162"/>
      <c r="D1488" s="162"/>
      <c r="E1488" s="162"/>
    </row>
    <row r="1489" spans="3:5" s="146" customFormat="1" ht="12.75">
      <c r="C1489" s="162"/>
      <c r="D1489" s="162"/>
      <c r="E1489" s="162"/>
    </row>
    <row r="1490" spans="3:5" s="146" customFormat="1" ht="12.75">
      <c r="C1490" s="162"/>
      <c r="D1490" s="162"/>
      <c r="E1490" s="162"/>
    </row>
    <row r="1491" spans="3:5" s="146" customFormat="1" ht="12.75">
      <c r="C1491" s="162"/>
      <c r="D1491" s="162"/>
      <c r="E1491" s="162"/>
    </row>
    <row r="1492" spans="3:5" s="146" customFormat="1" ht="12.75">
      <c r="C1492" s="162"/>
      <c r="D1492" s="162"/>
      <c r="E1492" s="162"/>
    </row>
    <row r="1493" spans="3:5" s="146" customFormat="1" ht="12.75">
      <c r="C1493" s="162"/>
      <c r="D1493" s="162"/>
      <c r="E1493" s="162"/>
    </row>
    <row r="1494" spans="3:5" s="146" customFormat="1" ht="12.75">
      <c r="C1494" s="162"/>
      <c r="D1494" s="162"/>
      <c r="E1494" s="162"/>
    </row>
    <row r="1495" spans="3:5" s="146" customFormat="1" ht="12.75">
      <c r="C1495" s="162"/>
      <c r="D1495" s="162"/>
      <c r="E1495" s="162"/>
    </row>
    <row r="1496" spans="3:5" s="146" customFormat="1" ht="12.75">
      <c r="C1496" s="162"/>
      <c r="D1496" s="162"/>
      <c r="E1496" s="162"/>
    </row>
    <row r="1497" spans="3:5" s="146" customFormat="1" ht="12.75">
      <c r="C1497" s="162"/>
      <c r="D1497" s="162"/>
      <c r="E1497" s="162"/>
    </row>
    <row r="1498" spans="3:5" s="146" customFormat="1" ht="12.75">
      <c r="C1498" s="162"/>
      <c r="D1498" s="162"/>
      <c r="E1498" s="162"/>
    </row>
    <row r="1499" spans="3:5" s="146" customFormat="1" ht="12.75">
      <c r="C1499" s="162"/>
      <c r="D1499" s="162"/>
      <c r="E1499" s="162"/>
    </row>
    <row r="1500" spans="3:5" s="146" customFormat="1" ht="12.75">
      <c r="C1500" s="162"/>
      <c r="D1500" s="162"/>
      <c r="E1500" s="162"/>
    </row>
    <row r="1501" spans="3:5" s="146" customFormat="1" ht="12.75">
      <c r="C1501" s="162"/>
      <c r="D1501" s="162"/>
      <c r="E1501" s="162"/>
    </row>
    <row r="1502" spans="3:5" s="146" customFormat="1" ht="12.75">
      <c r="C1502" s="162"/>
      <c r="D1502" s="162"/>
      <c r="E1502" s="162"/>
    </row>
    <row r="1503" spans="3:5" s="146" customFormat="1" ht="12.75">
      <c r="C1503" s="162"/>
      <c r="D1503" s="162"/>
      <c r="E1503" s="162"/>
    </row>
    <row r="1504" spans="3:5" s="146" customFormat="1" ht="12.75">
      <c r="C1504" s="162"/>
      <c r="D1504" s="162"/>
      <c r="E1504" s="162"/>
    </row>
    <row r="1505" spans="3:5" s="146" customFormat="1" ht="12.75">
      <c r="C1505" s="162"/>
      <c r="D1505" s="162"/>
      <c r="E1505" s="162"/>
    </row>
    <row r="1506" spans="3:5" s="146" customFormat="1" ht="12.75">
      <c r="C1506" s="162"/>
      <c r="D1506" s="162"/>
      <c r="E1506" s="162"/>
    </row>
    <row r="1507" spans="3:5" s="146" customFormat="1" ht="12.75">
      <c r="C1507" s="162"/>
      <c r="D1507" s="162"/>
      <c r="E1507" s="162"/>
    </row>
    <row r="1508" spans="3:5" s="146" customFormat="1" ht="12.75">
      <c r="C1508" s="162"/>
      <c r="D1508" s="162"/>
      <c r="E1508" s="162"/>
    </row>
    <row r="1509" spans="3:5" s="146" customFormat="1" ht="12.75">
      <c r="C1509" s="162"/>
      <c r="D1509" s="162"/>
      <c r="E1509" s="162"/>
    </row>
    <row r="1510" spans="3:5" s="146" customFormat="1" ht="12.75">
      <c r="C1510" s="162"/>
      <c r="D1510" s="162"/>
      <c r="E1510" s="162"/>
    </row>
    <row r="1511" spans="3:5" s="146" customFormat="1" ht="12.75">
      <c r="C1511" s="162"/>
      <c r="D1511" s="162"/>
      <c r="E1511" s="162"/>
    </row>
    <row r="1512" spans="3:5" s="146" customFormat="1" ht="12.75">
      <c r="C1512" s="162"/>
      <c r="D1512" s="162"/>
      <c r="E1512" s="162"/>
    </row>
    <row r="1513" spans="3:5" s="146" customFormat="1" ht="12.75">
      <c r="C1513" s="162"/>
      <c r="D1513" s="162"/>
      <c r="E1513" s="162"/>
    </row>
    <row r="1514" spans="3:5" s="146" customFormat="1" ht="12.75">
      <c r="C1514" s="162"/>
      <c r="D1514" s="162"/>
      <c r="E1514" s="162"/>
    </row>
    <row r="1515" spans="3:5" s="146" customFormat="1" ht="12.75">
      <c r="C1515" s="162"/>
      <c r="D1515" s="162"/>
      <c r="E1515" s="162"/>
    </row>
    <row r="1516" spans="3:5" s="146" customFormat="1" ht="12.75">
      <c r="C1516" s="162"/>
      <c r="D1516" s="162"/>
      <c r="E1516" s="162"/>
    </row>
    <row r="1517" spans="3:5" s="146" customFormat="1" ht="12.75">
      <c r="C1517" s="162"/>
      <c r="D1517" s="162"/>
      <c r="E1517" s="162"/>
    </row>
    <row r="1518" spans="3:5" s="146" customFormat="1" ht="12.75">
      <c r="C1518" s="162"/>
      <c r="D1518" s="162"/>
      <c r="E1518" s="162"/>
    </row>
    <row r="1519" spans="3:5" s="146" customFormat="1" ht="12.75">
      <c r="C1519" s="162"/>
      <c r="D1519" s="162"/>
      <c r="E1519" s="162"/>
    </row>
    <row r="1520" spans="3:5" s="146" customFormat="1" ht="12.75">
      <c r="C1520" s="162"/>
      <c r="D1520" s="162"/>
      <c r="E1520" s="162"/>
    </row>
    <row r="1521" spans="3:5" s="146" customFormat="1" ht="12.75">
      <c r="C1521" s="162"/>
      <c r="D1521" s="162"/>
      <c r="E1521" s="162"/>
    </row>
    <row r="1522" spans="3:5" s="146" customFormat="1" ht="12.75">
      <c r="C1522" s="162"/>
      <c r="D1522" s="162"/>
      <c r="E1522" s="162"/>
    </row>
    <row r="1523" spans="3:5" s="146" customFormat="1" ht="12.75">
      <c r="C1523" s="162"/>
      <c r="D1523" s="162"/>
      <c r="E1523" s="162"/>
    </row>
    <row r="1524" spans="3:5" s="146" customFormat="1" ht="12.75">
      <c r="C1524" s="162"/>
      <c r="D1524" s="162"/>
      <c r="E1524" s="162"/>
    </row>
    <row r="1525" spans="3:5" s="146" customFormat="1" ht="12.75">
      <c r="C1525" s="162"/>
      <c r="D1525" s="162"/>
      <c r="E1525" s="162"/>
    </row>
    <row r="1526" spans="3:5" s="146" customFormat="1" ht="12.75">
      <c r="C1526" s="162"/>
      <c r="D1526" s="162"/>
      <c r="E1526" s="162"/>
    </row>
    <row r="1527" spans="3:5" s="146" customFormat="1" ht="12.75">
      <c r="C1527" s="162"/>
      <c r="D1527" s="162"/>
      <c r="E1527" s="162"/>
    </row>
    <row r="1528" spans="3:5" s="146" customFormat="1" ht="12.75">
      <c r="C1528" s="162"/>
      <c r="D1528" s="162"/>
      <c r="E1528" s="162"/>
    </row>
    <row r="1529" spans="3:5" s="146" customFormat="1" ht="12.75">
      <c r="C1529" s="162"/>
      <c r="D1529" s="162"/>
      <c r="E1529" s="162"/>
    </row>
    <row r="1530" spans="3:5" s="146" customFormat="1" ht="12.75">
      <c r="C1530" s="162"/>
      <c r="D1530" s="162"/>
      <c r="E1530" s="162"/>
    </row>
    <row r="1531" spans="3:5" s="146" customFormat="1" ht="12.75">
      <c r="C1531" s="162"/>
      <c r="D1531" s="162"/>
      <c r="E1531" s="162"/>
    </row>
    <row r="1532" spans="3:5" s="146" customFormat="1" ht="12.75">
      <c r="C1532" s="162"/>
      <c r="D1532" s="162"/>
      <c r="E1532" s="162"/>
    </row>
    <row r="1533" spans="3:5" s="146" customFormat="1" ht="12.75">
      <c r="C1533" s="162"/>
      <c r="D1533" s="162"/>
      <c r="E1533" s="162"/>
    </row>
    <row r="1534" spans="3:5" s="146" customFormat="1" ht="12.75">
      <c r="C1534" s="162"/>
      <c r="D1534" s="162"/>
      <c r="E1534" s="162"/>
    </row>
    <row r="1535" spans="3:5" s="146" customFormat="1" ht="12.75">
      <c r="C1535" s="162"/>
      <c r="D1535" s="162"/>
      <c r="E1535" s="162"/>
    </row>
    <row r="1536" spans="3:5" s="146" customFormat="1" ht="12.75">
      <c r="C1536" s="162"/>
      <c r="D1536" s="162"/>
      <c r="E1536" s="162"/>
    </row>
    <row r="1537" spans="3:5" s="146" customFormat="1" ht="12.75">
      <c r="C1537" s="162"/>
      <c r="D1537" s="162"/>
      <c r="E1537" s="162"/>
    </row>
    <row r="1538" spans="3:5" s="146" customFormat="1" ht="12.75">
      <c r="C1538" s="162"/>
      <c r="D1538" s="162"/>
      <c r="E1538" s="162"/>
    </row>
    <row r="1539" spans="3:5" s="146" customFormat="1" ht="12.75">
      <c r="C1539" s="162"/>
      <c r="D1539" s="162"/>
      <c r="E1539" s="162"/>
    </row>
    <row r="1540" spans="3:5" s="146" customFormat="1" ht="12.75">
      <c r="C1540" s="162"/>
      <c r="D1540" s="162"/>
      <c r="E1540" s="162"/>
    </row>
    <row r="1541" spans="3:5" s="146" customFormat="1" ht="12.75">
      <c r="C1541" s="162"/>
      <c r="D1541" s="162"/>
      <c r="E1541" s="162"/>
    </row>
    <row r="1542" spans="3:5" s="146" customFormat="1" ht="12.75">
      <c r="C1542" s="162"/>
      <c r="D1542" s="162"/>
      <c r="E1542" s="162"/>
    </row>
    <row r="1543" spans="3:5" s="146" customFormat="1" ht="12.75">
      <c r="C1543" s="162"/>
      <c r="D1543" s="162"/>
      <c r="E1543" s="162"/>
    </row>
    <row r="1544" spans="3:5" s="146" customFormat="1" ht="12.75">
      <c r="C1544" s="162"/>
      <c r="D1544" s="162"/>
      <c r="E1544" s="162"/>
    </row>
    <row r="1545" spans="3:5" s="146" customFormat="1" ht="12.75">
      <c r="C1545" s="162"/>
      <c r="D1545" s="162"/>
      <c r="E1545" s="162"/>
    </row>
    <row r="1546" spans="3:5" s="146" customFormat="1" ht="12.75">
      <c r="C1546" s="162"/>
      <c r="D1546" s="162"/>
      <c r="E1546" s="162"/>
    </row>
    <row r="1547" spans="3:5" s="146" customFormat="1" ht="12.75">
      <c r="C1547" s="162"/>
      <c r="D1547" s="162"/>
      <c r="E1547" s="162"/>
    </row>
  </sheetData>
  <sheetProtection formatCells="0" formatColumns="0" formatRows="0" insertColumns="0" insertRows="0" insertHyperlinks="0" deleteColumns="0" deleteRows="0" sort="0" autoFilter="0" pivotTables="0"/>
  <mergeCells count="10">
    <mergeCell ref="A1:G1"/>
    <mergeCell ref="A2:G2"/>
    <mergeCell ref="A3:G3"/>
    <mergeCell ref="A4:G4"/>
    <mergeCell ref="F32:G32"/>
    <mergeCell ref="F33:G33"/>
    <mergeCell ref="D32:E32"/>
    <mergeCell ref="D33:E33"/>
    <mergeCell ref="A32:B32"/>
    <mergeCell ref="A33:B33"/>
  </mergeCells>
  <dataValidations disablePrompts="1" count="7">
    <dataValidation allowBlank="1" showInputMessage="1" showErrorMessage="1" prompt="Procedencia de los recursos: Estatal o Municipal." sqref="G12:G14" xr:uid="{00000000-0002-0000-1000-000000000000}"/>
    <dataValidation allowBlank="1" showInputMessage="1" showErrorMessage="1" prompt="Tipo de patrimonio clasificado de acuerdo al Plan de Cuentas emitido por el CONAC: Aportaciones, Donaciones de Capital y/o Actualización de la Hacienda Pública/Patrimonio." sqref="F12:F14" xr:uid="{00000000-0002-0000-1000-000001000000}"/>
    <dataValidation allowBlank="1" showInputMessage="1" showErrorMessage="1" prompt="Corresponde al nombre o descripción de la cuenta de acuerdo al Plan de Cuentas emitido por el CONAC." sqref="B12:B14" xr:uid="{00000000-0002-0000-1000-000002000000}"/>
    <dataValidation allowBlank="1" showInputMessage="1" showErrorMessage="1" prompt="Corresponde al número de la cuenta de acuerdo al Plan de Cuentas emitido por el CONAC (DOF 22/11/2010)." sqref="A12:A14" xr:uid="{00000000-0002-0000-1000-000003000000}"/>
    <dataValidation allowBlank="1" showInputMessage="1" showErrorMessage="1" prompt="Saldo al 31 de diciembre del año anterior a la cuenta pública que se presenta." sqref="C12:C14" xr:uid="{00000000-0002-0000-1000-000004000000}"/>
    <dataValidation allowBlank="1" showInputMessage="1" showErrorMessage="1" prompt="Variación (aumento o disminución) del patrimonio en el periodo, (diferencia entre saldo final y el saldo inicial)." sqref="E12:E14" xr:uid="{00000000-0002-0000-1000-000005000000}"/>
    <dataValidation allowBlank="1" showInputMessage="1" showErrorMessage="1" prompt="Importe final del periodo que corresponde la cuenta pública presentada (mensual:  enero, febrero, marzo, etc.; trimestral: 1er, 2do, 3ro. o 4to.)." sqref="D12:D14" xr:uid="{00000000-0002-0000-1000-000006000000}"/>
  </dataValidations>
  <pageMargins left="0.70866141732283472" right="0.70866141732283472" top="0.74803149606299213" bottom="0.74803149606299213" header="0.31496062992125984" footer="0.31496062992125984"/>
  <pageSetup paperSize="5" scale="9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547"/>
  <sheetViews>
    <sheetView zoomScaleNormal="100" zoomScaleSheetLayoutView="100" workbookViewId="0">
      <selection activeCell="A39" sqref="A39:B39"/>
    </sheetView>
  </sheetViews>
  <sheetFormatPr defaultColWidth="11.42578125" defaultRowHeight="11.25"/>
  <cols>
    <col min="1" max="1" width="17.140625" style="2" customWidth="1"/>
    <col min="2" max="2" width="35" style="2" customWidth="1"/>
    <col min="3" max="3" width="31.140625" style="24" customWidth="1"/>
    <col min="4" max="4" width="18.28515625" style="24" customWidth="1"/>
    <col min="5" max="5" width="25.7109375" style="24" customWidth="1"/>
    <col min="6" max="6" width="25.140625" style="2" customWidth="1"/>
    <col min="7" max="16384" width="11.42578125" style="2"/>
  </cols>
  <sheetData>
    <row r="1" spans="1:7" s="146" customFormat="1" ht="12.75">
      <c r="A1" s="498" t="s">
        <v>51</v>
      </c>
      <c r="B1" s="499"/>
      <c r="C1" s="499"/>
      <c r="D1" s="499"/>
      <c r="E1" s="499"/>
      <c r="F1" s="500"/>
      <c r="G1" s="486"/>
    </row>
    <row r="2" spans="1:7" s="188" customFormat="1" ht="12.75">
      <c r="A2" s="501" t="s">
        <v>37</v>
      </c>
      <c r="B2" s="502"/>
      <c r="C2" s="502"/>
      <c r="D2" s="502"/>
      <c r="E2" s="502"/>
      <c r="F2" s="503"/>
    </row>
    <row r="3" spans="1:7" s="188" customFormat="1" ht="12.75">
      <c r="A3" s="501" t="s">
        <v>961</v>
      </c>
      <c r="B3" s="502"/>
      <c r="C3" s="502"/>
      <c r="D3" s="502"/>
      <c r="E3" s="502"/>
      <c r="F3" s="503"/>
    </row>
    <row r="4" spans="1:7" s="188" customFormat="1" ht="12.75">
      <c r="A4" s="504" t="s">
        <v>53</v>
      </c>
      <c r="B4" s="505"/>
      <c r="C4" s="505"/>
      <c r="D4" s="505"/>
      <c r="E4" s="505"/>
      <c r="F4" s="506"/>
    </row>
    <row r="5" spans="1:7" s="188" customFormat="1" ht="12.75">
      <c r="C5" s="233"/>
      <c r="D5" s="233"/>
      <c r="E5" s="233"/>
    </row>
    <row r="6" spans="1:7" s="188" customFormat="1" ht="11.25" customHeight="1">
      <c r="A6" s="492"/>
      <c r="B6" s="492"/>
      <c r="C6" s="171"/>
      <c r="D6" s="171"/>
      <c r="E6" s="171"/>
      <c r="F6" s="232"/>
    </row>
    <row r="7" spans="1:7" s="210" customFormat="1" ht="12.75">
      <c r="A7" s="234"/>
      <c r="B7" s="234"/>
      <c r="C7" s="235"/>
      <c r="D7" s="171"/>
      <c r="E7" s="171"/>
    </row>
    <row r="8" spans="1:7" s="146" customFormat="1" ht="18" customHeight="1">
      <c r="A8" s="180" t="s">
        <v>58</v>
      </c>
      <c r="B8" s="181" t="s">
        <v>59</v>
      </c>
      <c r="C8" s="236" t="s">
        <v>725</v>
      </c>
      <c r="D8" s="236" t="s">
        <v>726</v>
      </c>
      <c r="E8" s="237" t="s">
        <v>951</v>
      </c>
      <c r="F8" s="237" t="s">
        <v>894</v>
      </c>
      <c r="G8" s="486"/>
    </row>
    <row r="9" spans="1:7" s="146" customFormat="1" ht="12.75">
      <c r="A9" s="212" t="s">
        <v>962</v>
      </c>
      <c r="B9" s="238"/>
      <c r="C9" s="168"/>
      <c r="D9" s="168"/>
      <c r="E9" s="168"/>
      <c r="F9" s="238"/>
      <c r="G9" s="212" t="s">
        <v>963</v>
      </c>
    </row>
    <row r="10" spans="1:7" s="146" customFormat="1" ht="25.5">
      <c r="A10" s="238" t="s">
        <v>964</v>
      </c>
      <c r="B10" s="238" t="s">
        <v>965</v>
      </c>
      <c r="C10" s="168">
        <v>233370167.44999999</v>
      </c>
      <c r="D10" s="168">
        <v>0</v>
      </c>
      <c r="E10" s="168">
        <f>+C10-D10</f>
        <v>233370167.44999999</v>
      </c>
      <c r="F10" s="238"/>
      <c r="G10" s="129"/>
    </row>
    <row r="11" spans="1:7" s="146" customFormat="1" ht="12.75">
      <c r="A11" s="238" t="s">
        <v>966</v>
      </c>
      <c r="B11" s="238" t="s">
        <v>967</v>
      </c>
      <c r="C11" s="168">
        <v>41137728.460000001</v>
      </c>
      <c r="D11" s="168">
        <v>273010688.44</v>
      </c>
      <c r="E11" s="168">
        <f>+C11-D11</f>
        <v>-231872959.97999999</v>
      </c>
      <c r="F11" s="238" t="s">
        <v>904</v>
      </c>
      <c r="G11" s="129"/>
    </row>
    <row r="12" spans="1:7" s="146" customFormat="1" ht="12.75">
      <c r="A12" s="238"/>
      <c r="B12" s="376" t="s">
        <v>67</v>
      </c>
      <c r="C12" s="377">
        <f>+C10+C11</f>
        <v>274507895.90999997</v>
      </c>
      <c r="D12" s="377">
        <f>+D10+D11</f>
        <v>273010688.44</v>
      </c>
      <c r="E12" s="377">
        <f>+E10+E11</f>
        <v>1497207.4699999988</v>
      </c>
      <c r="F12" s="238"/>
      <c r="G12" s="129"/>
    </row>
    <row r="13" spans="1:7" s="146" customFormat="1" ht="12.75">
      <c r="A13" s="129"/>
      <c r="B13" s="129"/>
      <c r="C13" s="171"/>
      <c r="D13" s="171"/>
      <c r="E13" s="171"/>
      <c r="F13" s="129"/>
      <c r="G13" s="378">
        <f>C13-D13</f>
        <v>0</v>
      </c>
    </row>
    <row r="14" spans="1:7" s="146" customFormat="1" ht="12.75">
      <c r="A14" s="129"/>
      <c r="B14" s="129"/>
      <c r="C14" s="171"/>
      <c r="D14" s="171"/>
      <c r="E14" s="171"/>
      <c r="F14" s="129"/>
      <c r="G14" s="129"/>
    </row>
    <row r="15" spans="1:7" s="146" customFormat="1" ht="12.75">
      <c r="A15" s="129"/>
      <c r="B15" s="129"/>
      <c r="C15" s="171"/>
      <c r="D15" s="171"/>
      <c r="E15" s="171"/>
      <c r="F15" s="129"/>
      <c r="G15" s="129"/>
    </row>
    <row r="16" spans="1:7" s="146" customFormat="1" ht="12.75">
      <c r="A16" s="129"/>
      <c r="B16" s="129"/>
      <c r="C16" s="171"/>
      <c r="D16" s="171"/>
      <c r="E16" s="171"/>
      <c r="F16" s="129"/>
      <c r="G16" s="129"/>
    </row>
    <row r="17" spans="1:13" s="128" customFormat="1" ht="12.75">
      <c r="A17" s="129"/>
      <c r="B17" s="129"/>
      <c r="C17" s="171"/>
      <c r="D17" s="170"/>
      <c r="E17" s="171"/>
      <c r="F17" s="129"/>
      <c r="G17" s="129"/>
      <c r="J17" s="163"/>
      <c r="K17" s="163"/>
      <c r="L17" s="310"/>
      <c r="M17" s="311"/>
    </row>
    <row r="18" spans="1:13" s="128" customFormat="1" ht="12.75">
      <c r="A18" s="129"/>
      <c r="B18" s="129"/>
      <c r="C18" s="171"/>
      <c r="D18" s="170"/>
      <c r="E18" s="171"/>
      <c r="F18" s="129"/>
      <c r="G18" s="129"/>
      <c r="J18" s="163"/>
      <c r="M18" s="118"/>
    </row>
    <row r="19" spans="1:13" s="128" customFormat="1" ht="12.75">
      <c r="A19" s="129"/>
      <c r="B19" s="129"/>
      <c r="C19" s="171"/>
      <c r="D19" s="171"/>
      <c r="E19" s="171"/>
      <c r="F19" s="129"/>
      <c r="G19" s="129"/>
      <c r="J19" s="163"/>
      <c r="K19" s="163"/>
      <c r="L19" s="163"/>
      <c r="M19" s="163"/>
    </row>
    <row r="20" spans="1:13" s="128" customFormat="1" ht="12.75">
      <c r="A20" s="129"/>
      <c r="B20" s="129"/>
      <c r="C20" s="171"/>
      <c r="D20" s="171"/>
      <c r="E20" s="171"/>
      <c r="F20" s="129"/>
      <c r="G20" s="129"/>
      <c r="H20" s="163"/>
      <c r="I20" s="163"/>
      <c r="J20" s="163"/>
      <c r="K20" s="163"/>
      <c r="L20" s="483"/>
      <c r="M20" s="482"/>
    </row>
    <row r="21" spans="1:13" s="128" customFormat="1" ht="12.75">
      <c r="A21" s="129"/>
      <c r="B21" s="129"/>
      <c r="C21" s="171"/>
      <c r="D21" s="171"/>
      <c r="E21" s="171"/>
      <c r="F21" s="129"/>
      <c r="G21" s="129"/>
      <c r="H21" s="311"/>
      <c r="I21" s="311"/>
      <c r="J21" s="311"/>
      <c r="K21" s="311"/>
      <c r="L21" s="311"/>
      <c r="M21" s="311"/>
    </row>
    <row r="22" spans="1:13" s="146" customFormat="1" ht="12.75">
      <c r="A22" s="129"/>
      <c r="B22" s="129"/>
      <c r="C22" s="171"/>
      <c r="D22" s="171"/>
      <c r="E22" s="171"/>
      <c r="F22" s="129"/>
      <c r="G22" s="129"/>
      <c r="H22" s="486"/>
      <c r="I22" s="486"/>
      <c r="J22" s="486"/>
      <c r="K22" s="486"/>
      <c r="L22" s="486"/>
      <c r="M22" s="486"/>
    </row>
    <row r="23" spans="1:13" s="146" customFormat="1" ht="12.75">
      <c r="A23" s="129"/>
      <c r="B23" s="129"/>
      <c r="C23" s="171"/>
      <c r="D23" s="171"/>
      <c r="E23" s="171"/>
      <c r="F23" s="129"/>
      <c r="G23" s="129"/>
      <c r="H23" s="486"/>
      <c r="I23" s="486"/>
      <c r="J23" s="486"/>
      <c r="K23" s="486"/>
      <c r="L23" s="486"/>
      <c r="M23" s="486"/>
    </row>
    <row r="24" spans="1:13" s="146" customFormat="1" ht="12.75">
      <c r="A24" s="129"/>
      <c r="B24" s="129"/>
      <c r="C24" s="171"/>
      <c r="D24" s="171"/>
      <c r="E24" s="171"/>
      <c r="F24" s="129"/>
      <c r="G24" s="129"/>
      <c r="H24" s="486"/>
      <c r="I24" s="486"/>
      <c r="J24" s="486"/>
      <c r="K24" s="486"/>
      <c r="L24" s="486"/>
      <c r="M24" s="486"/>
    </row>
    <row r="25" spans="1:13" s="146" customFormat="1" ht="12.75">
      <c r="A25" s="172"/>
      <c r="B25" s="172"/>
      <c r="C25" s="163"/>
      <c r="D25" s="163"/>
      <c r="E25" s="163"/>
      <c r="F25" s="172"/>
      <c r="G25" s="486"/>
      <c r="H25" s="486"/>
      <c r="I25" s="486"/>
      <c r="J25" s="486"/>
      <c r="K25" s="486"/>
      <c r="L25" s="486"/>
      <c r="M25" s="486"/>
    </row>
    <row r="26" spans="1:13" s="146" customFormat="1" ht="12.75">
      <c r="A26" s="172"/>
      <c r="B26" s="172"/>
      <c r="C26" s="163"/>
      <c r="D26" s="163"/>
      <c r="E26" s="163"/>
      <c r="F26" s="172"/>
      <c r="G26" s="486"/>
      <c r="H26" s="486"/>
      <c r="I26" s="486"/>
      <c r="J26" s="486"/>
      <c r="K26" s="486"/>
      <c r="L26" s="486"/>
      <c r="M26" s="486"/>
    </row>
    <row r="27" spans="1:13" s="146" customFormat="1" ht="12.75">
      <c r="A27" s="172"/>
      <c r="B27" s="172"/>
      <c r="C27" s="163"/>
      <c r="D27" s="163"/>
      <c r="E27" s="163"/>
      <c r="F27" s="172"/>
      <c r="G27" s="486"/>
      <c r="H27" s="486"/>
      <c r="I27" s="486"/>
      <c r="J27" s="486"/>
      <c r="K27" s="486"/>
      <c r="L27" s="486"/>
      <c r="M27" s="486"/>
    </row>
    <row r="28" spans="1:13" s="146" customFormat="1" ht="12.75">
      <c r="A28" s="172"/>
      <c r="B28" s="172"/>
      <c r="C28" s="163"/>
      <c r="D28" s="163"/>
      <c r="E28" s="163"/>
      <c r="F28" s="172"/>
      <c r="G28" s="486"/>
      <c r="H28" s="486"/>
      <c r="I28" s="486"/>
      <c r="J28" s="486"/>
      <c r="K28" s="486"/>
      <c r="L28" s="486"/>
      <c r="M28" s="486"/>
    </row>
    <row r="29" spans="1:13" s="146" customFormat="1" ht="12.75">
      <c r="A29" s="172"/>
      <c r="B29" s="172"/>
      <c r="C29" s="163"/>
      <c r="D29" s="163"/>
      <c r="E29" s="163"/>
      <c r="F29" s="172"/>
      <c r="G29" s="486"/>
      <c r="H29" s="486"/>
      <c r="I29" s="486"/>
      <c r="J29" s="486"/>
      <c r="K29" s="486"/>
      <c r="L29" s="486"/>
      <c r="M29" s="486"/>
    </row>
    <row r="30" spans="1:13" s="146" customFormat="1" ht="12.75">
      <c r="A30" s="172"/>
      <c r="B30" s="212"/>
      <c r="C30" s="121"/>
      <c r="D30" s="121"/>
      <c r="E30" s="121"/>
      <c r="F30" s="172"/>
      <c r="G30" s="486"/>
      <c r="H30" s="486"/>
      <c r="I30" s="486"/>
      <c r="J30" s="486"/>
      <c r="K30" s="486"/>
      <c r="L30" s="486"/>
      <c r="M30" s="486"/>
    </row>
    <row r="31" spans="1:13" s="146" customFormat="1" ht="12.75">
      <c r="A31" s="172"/>
      <c r="B31" s="172"/>
      <c r="C31" s="162"/>
      <c r="D31" s="162"/>
      <c r="E31" s="162"/>
      <c r="F31" s="172"/>
      <c r="G31" s="486"/>
      <c r="H31" s="486"/>
      <c r="I31" s="486"/>
      <c r="J31" s="486"/>
      <c r="K31" s="486"/>
      <c r="L31" s="486"/>
      <c r="M31" s="486"/>
    </row>
    <row r="32" spans="1:13" s="146" customFormat="1" ht="12.75">
      <c r="A32" s="172"/>
      <c r="B32" s="172"/>
      <c r="C32" s="162"/>
      <c r="D32" s="162"/>
      <c r="E32" s="162"/>
      <c r="F32" s="172"/>
      <c r="G32" s="486"/>
      <c r="H32" s="486"/>
      <c r="I32" s="486"/>
      <c r="J32" s="486"/>
      <c r="K32" s="486"/>
      <c r="L32" s="486"/>
      <c r="M32" s="486"/>
    </row>
    <row r="33" spans="1:6" s="146" customFormat="1" ht="12.75">
      <c r="A33" s="172"/>
      <c r="B33" s="172"/>
      <c r="C33" s="162"/>
      <c r="D33" s="162"/>
      <c r="E33" s="162"/>
      <c r="F33" s="172"/>
    </row>
    <row r="34" spans="1:6" s="146" customFormat="1" ht="12.75">
      <c r="A34" s="172"/>
      <c r="B34" s="172"/>
      <c r="C34" s="162"/>
      <c r="D34" s="162"/>
      <c r="E34" s="162"/>
      <c r="F34" s="172"/>
    </row>
    <row r="35" spans="1:6" s="146" customFormat="1" ht="12.75">
      <c r="A35" s="172"/>
      <c r="B35" s="172"/>
      <c r="C35" s="162"/>
      <c r="D35" s="162"/>
      <c r="E35" s="162"/>
      <c r="F35" s="172"/>
    </row>
    <row r="36" spans="1:6" s="146" customFormat="1" ht="12.75">
      <c r="A36" s="172"/>
      <c r="B36" s="172"/>
      <c r="C36" s="162"/>
      <c r="D36" s="162"/>
      <c r="E36" s="162"/>
      <c r="F36" s="172"/>
    </row>
    <row r="37" spans="1:6" s="146" customFormat="1" ht="24" customHeight="1">
      <c r="A37" s="524" t="s">
        <v>72</v>
      </c>
      <c r="B37" s="524"/>
      <c r="C37" s="483" t="s">
        <v>73</v>
      </c>
      <c r="D37" s="524" t="s">
        <v>74</v>
      </c>
      <c r="E37" s="524"/>
      <c r="F37" s="484" t="s">
        <v>75</v>
      </c>
    </row>
    <row r="38" spans="1:6" s="146" customFormat="1" ht="12.75">
      <c r="A38" s="510" t="s">
        <v>76</v>
      </c>
      <c r="B38" s="510"/>
      <c r="C38" s="477" t="s">
        <v>77</v>
      </c>
      <c r="D38" s="510" t="s">
        <v>78</v>
      </c>
      <c r="E38" s="510"/>
      <c r="F38" s="485" t="s">
        <v>79</v>
      </c>
    </row>
    <row r="39" spans="1:6" s="146" customFormat="1" ht="12.75">
      <c r="A39" s="172"/>
      <c r="B39" s="172"/>
      <c r="C39" s="163"/>
      <c r="D39" s="162"/>
      <c r="E39" s="162"/>
      <c r="F39" s="172"/>
    </row>
    <row r="40" spans="1:6" s="107" customFormat="1" ht="12.75">
      <c r="A40" s="126"/>
      <c r="B40" s="126"/>
      <c r="C40" s="108"/>
      <c r="D40" s="108"/>
      <c r="E40" s="108"/>
      <c r="F40" s="126"/>
    </row>
    <row r="41" spans="1:6" s="107" customFormat="1" ht="12.75">
      <c r="A41" s="126"/>
      <c r="B41" s="126"/>
      <c r="C41" s="108"/>
      <c r="D41" s="108"/>
      <c r="E41" s="108"/>
      <c r="F41" s="126"/>
    </row>
    <row r="42" spans="1:6" s="107" customFormat="1" ht="12.75">
      <c r="A42" s="126"/>
      <c r="B42" s="126"/>
      <c r="C42" s="108"/>
      <c r="D42" s="108"/>
      <c r="E42" s="108"/>
      <c r="F42" s="126"/>
    </row>
    <row r="43" spans="1:6" s="107" customFormat="1" ht="12.75">
      <c r="A43" s="126"/>
      <c r="B43" s="126"/>
      <c r="C43" s="108"/>
      <c r="D43" s="108"/>
      <c r="E43" s="108"/>
      <c r="F43" s="126"/>
    </row>
    <row r="44" spans="1:6" s="107" customFormat="1" ht="12.75">
      <c r="A44" s="126"/>
      <c r="B44" s="126"/>
      <c r="C44" s="108"/>
      <c r="D44" s="108"/>
      <c r="E44" s="108"/>
      <c r="F44" s="126"/>
    </row>
    <row r="45" spans="1:6" s="107" customFormat="1" ht="12.75">
      <c r="A45" s="126"/>
      <c r="B45" s="126"/>
      <c r="C45" s="108"/>
      <c r="D45" s="108"/>
      <c r="E45" s="108"/>
      <c r="F45" s="126"/>
    </row>
    <row r="46" spans="1:6" s="107" customFormat="1" ht="12.75">
      <c r="A46" s="126"/>
      <c r="B46" s="126"/>
      <c r="C46" s="108"/>
      <c r="D46" s="108"/>
      <c r="E46" s="108"/>
      <c r="F46" s="126"/>
    </row>
    <row r="47" spans="1:6" s="107" customFormat="1" ht="12.75">
      <c r="A47" s="126"/>
      <c r="B47" s="126"/>
      <c r="C47" s="108"/>
      <c r="D47" s="108"/>
      <c r="E47" s="108"/>
      <c r="F47" s="126"/>
    </row>
    <row r="48" spans="1:6" s="107" customFormat="1" ht="12.75">
      <c r="A48" s="126"/>
      <c r="B48" s="126"/>
      <c r="C48" s="108"/>
      <c r="D48" s="108"/>
      <c r="E48" s="108"/>
      <c r="F48" s="126"/>
    </row>
    <row r="49" spans="1:6" s="107" customFormat="1" ht="12.75">
      <c r="A49" s="126"/>
      <c r="B49" s="126"/>
      <c r="C49" s="108"/>
      <c r="D49" s="108"/>
      <c r="E49" s="108"/>
      <c r="F49" s="126"/>
    </row>
    <row r="50" spans="1:6">
      <c r="A50" s="73"/>
      <c r="B50" s="73"/>
      <c r="C50" s="56"/>
      <c r="D50" s="56"/>
      <c r="E50" s="56"/>
      <c r="F50" s="73"/>
    </row>
    <row r="51" spans="1:6">
      <c r="A51" s="73"/>
      <c r="B51" s="73"/>
      <c r="C51" s="56"/>
      <c r="D51" s="56"/>
      <c r="E51" s="56"/>
      <c r="F51" s="73"/>
    </row>
    <row r="52" spans="1:6">
      <c r="A52" s="73"/>
      <c r="B52" s="73"/>
      <c r="C52" s="56"/>
      <c r="D52" s="56"/>
      <c r="E52" s="56"/>
      <c r="F52" s="73"/>
    </row>
    <row r="53" spans="1:6">
      <c r="A53" s="73"/>
      <c r="B53" s="73"/>
      <c r="C53" s="56"/>
      <c r="D53" s="56"/>
      <c r="E53" s="56"/>
      <c r="F53" s="73"/>
    </row>
    <row r="54" spans="1:6">
      <c r="A54" s="73"/>
      <c r="B54" s="73"/>
      <c r="C54" s="56"/>
      <c r="D54" s="56"/>
      <c r="E54" s="56"/>
      <c r="F54" s="73"/>
    </row>
    <row r="55" spans="1:6">
      <c r="A55" s="73"/>
      <c r="B55" s="73"/>
      <c r="C55" s="56"/>
      <c r="D55" s="56"/>
      <c r="E55" s="56"/>
      <c r="F55" s="73"/>
    </row>
    <row r="56" spans="1:6">
      <c r="A56" s="73"/>
      <c r="B56" s="73"/>
      <c r="C56" s="56"/>
      <c r="D56" s="56"/>
      <c r="E56" s="56"/>
      <c r="F56" s="73"/>
    </row>
    <row r="57" spans="1:6">
      <c r="A57" s="73"/>
      <c r="B57" s="73"/>
      <c r="C57" s="56"/>
      <c r="D57" s="56"/>
      <c r="E57" s="56"/>
      <c r="F57" s="73"/>
    </row>
    <row r="58" spans="1:6">
      <c r="A58" s="73"/>
      <c r="B58" s="73"/>
      <c r="C58" s="56"/>
      <c r="D58" s="56"/>
      <c r="E58" s="56"/>
      <c r="F58" s="73"/>
    </row>
    <row r="59" spans="1:6">
      <c r="A59" s="73"/>
      <c r="B59" s="73"/>
      <c r="C59" s="56"/>
      <c r="D59" s="56"/>
      <c r="E59" s="56"/>
      <c r="F59" s="73"/>
    </row>
    <row r="60" spans="1:6">
      <c r="A60" s="73"/>
      <c r="B60" s="73"/>
      <c r="C60" s="56"/>
      <c r="D60" s="56"/>
      <c r="E60" s="56"/>
      <c r="F60" s="73"/>
    </row>
    <row r="61" spans="1:6">
      <c r="A61" s="73"/>
      <c r="B61" s="73"/>
      <c r="C61" s="56"/>
      <c r="D61" s="56"/>
      <c r="E61" s="56"/>
      <c r="F61" s="73"/>
    </row>
    <row r="62" spans="1:6">
      <c r="A62" s="73"/>
      <c r="B62" s="73"/>
      <c r="C62" s="56"/>
      <c r="D62" s="56"/>
      <c r="E62" s="56"/>
      <c r="F62" s="73"/>
    </row>
    <row r="63" spans="1:6">
      <c r="A63" s="73"/>
      <c r="B63" s="73"/>
      <c r="C63" s="56"/>
      <c r="D63" s="56"/>
      <c r="E63" s="56"/>
      <c r="F63" s="73"/>
    </row>
    <row r="64" spans="1:6">
      <c r="A64" s="73"/>
      <c r="B64" s="73"/>
      <c r="C64" s="56"/>
      <c r="D64" s="56"/>
      <c r="E64" s="56"/>
      <c r="F64" s="73"/>
    </row>
    <row r="65" spans="1:6">
      <c r="A65" s="73"/>
      <c r="B65" s="73"/>
      <c r="C65" s="56"/>
      <c r="D65" s="56"/>
      <c r="E65" s="56"/>
      <c r="F65" s="73"/>
    </row>
    <row r="66" spans="1:6">
      <c r="A66" s="73"/>
      <c r="B66" s="73"/>
      <c r="C66" s="56"/>
      <c r="D66" s="56"/>
      <c r="E66" s="56"/>
      <c r="F66" s="73"/>
    </row>
    <row r="67" spans="1:6">
      <c r="A67" s="73"/>
      <c r="B67" s="73"/>
      <c r="C67" s="56"/>
      <c r="D67" s="56"/>
      <c r="E67" s="56"/>
      <c r="F67" s="73"/>
    </row>
    <row r="68" spans="1:6">
      <c r="A68" s="73"/>
      <c r="B68" s="73"/>
      <c r="C68" s="56"/>
      <c r="D68" s="56"/>
      <c r="E68" s="56"/>
      <c r="F68" s="73"/>
    </row>
    <row r="69" spans="1:6">
      <c r="A69" s="73"/>
      <c r="B69" s="73"/>
      <c r="C69" s="56"/>
      <c r="D69" s="56"/>
      <c r="E69" s="56"/>
      <c r="F69" s="73"/>
    </row>
    <row r="70" spans="1:6">
      <c r="A70" s="73"/>
      <c r="B70" s="73"/>
      <c r="C70" s="56"/>
      <c r="D70" s="56"/>
      <c r="E70" s="56"/>
      <c r="F70" s="73"/>
    </row>
    <row r="71" spans="1:6">
      <c r="A71" s="73"/>
      <c r="B71" s="73"/>
      <c r="C71" s="56"/>
      <c r="D71" s="56"/>
      <c r="E71" s="56"/>
      <c r="F71" s="73"/>
    </row>
    <row r="72" spans="1:6">
      <c r="A72" s="73"/>
      <c r="B72" s="73"/>
      <c r="C72" s="56"/>
      <c r="D72" s="56"/>
      <c r="E72" s="56"/>
      <c r="F72" s="73"/>
    </row>
    <row r="73" spans="1:6">
      <c r="A73" s="73"/>
      <c r="B73" s="73"/>
      <c r="C73" s="56"/>
      <c r="D73" s="56"/>
      <c r="E73" s="56"/>
      <c r="F73" s="73"/>
    </row>
    <row r="74" spans="1:6">
      <c r="A74" s="73"/>
      <c r="B74" s="73"/>
      <c r="C74" s="56"/>
      <c r="D74" s="56"/>
      <c r="E74" s="56"/>
      <c r="F74" s="73"/>
    </row>
    <row r="75" spans="1:6">
      <c r="A75" s="73"/>
      <c r="B75" s="73"/>
      <c r="C75" s="56"/>
      <c r="D75" s="56"/>
      <c r="E75" s="56"/>
      <c r="F75" s="73"/>
    </row>
    <row r="76" spans="1:6">
      <c r="A76" s="73"/>
      <c r="B76" s="73"/>
      <c r="C76" s="56"/>
      <c r="D76" s="56"/>
      <c r="E76" s="56"/>
      <c r="F76" s="73"/>
    </row>
    <row r="77" spans="1:6">
      <c r="A77" s="73"/>
      <c r="B77" s="73"/>
      <c r="C77" s="56"/>
      <c r="D77" s="56"/>
      <c r="E77" s="56"/>
      <c r="F77" s="73"/>
    </row>
    <row r="78" spans="1:6">
      <c r="A78" s="73"/>
      <c r="B78" s="73"/>
      <c r="C78" s="56"/>
      <c r="D78" s="56"/>
      <c r="E78" s="56"/>
      <c r="F78" s="73"/>
    </row>
    <row r="79" spans="1:6">
      <c r="A79" s="73"/>
      <c r="B79" s="73"/>
      <c r="C79" s="56"/>
      <c r="D79" s="56"/>
      <c r="E79" s="56"/>
      <c r="F79" s="73"/>
    </row>
    <row r="80" spans="1:6">
      <c r="A80" s="73"/>
      <c r="B80" s="73"/>
      <c r="C80" s="56"/>
      <c r="D80" s="56"/>
      <c r="E80" s="56"/>
      <c r="F80" s="73"/>
    </row>
    <row r="81" spans="1:6">
      <c r="A81" s="73"/>
      <c r="B81" s="73"/>
      <c r="C81" s="56"/>
      <c r="D81" s="56"/>
      <c r="E81" s="56"/>
      <c r="F81" s="73"/>
    </row>
    <row r="82" spans="1:6">
      <c r="A82" s="73"/>
      <c r="B82" s="73"/>
      <c r="C82" s="56"/>
      <c r="D82" s="56"/>
      <c r="E82" s="56"/>
      <c r="F82" s="73"/>
    </row>
    <row r="83" spans="1:6">
      <c r="A83" s="73"/>
      <c r="B83" s="73"/>
      <c r="C83" s="56"/>
      <c r="D83" s="56"/>
      <c r="E83" s="56"/>
      <c r="F83" s="73"/>
    </row>
    <row r="84" spans="1:6">
      <c r="A84" s="73"/>
      <c r="B84" s="73"/>
      <c r="C84" s="56"/>
      <c r="D84" s="56"/>
      <c r="E84" s="56"/>
      <c r="F84" s="73"/>
    </row>
    <row r="85" spans="1:6">
      <c r="A85" s="73"/>
      <c r="B85" s="73"/>
      <c r="C85" s="56"/>
      <c r="D85" s="56"/>
      <c r="E85" s="56"/>
      <c r="F85" s="73"/>
    </row>
    <row r="86" spans="1:6">
      <c r="A86" s="73"/>
      <c r="B86" s="73"/>
      <c r="C86" s="56"/>
      <c r="D86" s="56"/>
      <c r="E86" s="56"/>
      <c r="F86" s="73"/>
    </row>
    <row r="87" spans="1:6">
      <c r="A87" s="73"/>
      <c r="B87" s="73"/>
      <c r="C87" s="56"/>
      <c r="D87" s="56"/>
      <c r="E87" s="56"/>
      <c r="F87" s="73"/>
    </row>
    <row r="88" spans="1:6">
      <c r="A88" s="73"/>
      <c r="B88" s="73"/>
      <c r="C88" s="56"/>
      <c r="D88" s="56"/>
      <c r="E88" s="56"/>
      <c r="F88" s="73"/>
    </row>
    <row r="89" spans="1:6">
      <c r="A89" s="73"/>
      <c r="B89" s="73"/>
      <c r="C89" s="56"/>
      <c r="D89" s="56"/>
      <c r="E89" s="56"/>
      <c r="F89" s="73"/>
    </row>
    <row r="90" spans="1:6">
      <c r="A90" s="73"/>
      <c r="B90" s="73"/>
      <c r="C90" s="56"/>
      <c r="D90" s="56"/>
      <c r="E90" s="56"/>
      <c r="F90" s="73"/>
    </row>
    <row r="91" spans="1:6">
      <c r="A91" s="73"/>
      <c r="B91" s="73"/>
      <c r="C91" s="56"/>
      <c r="D91" s="56"/>
      <c r="E91" s="56"/>
      <c r="F91" s="73"/>
    </row>
    <row r="92" spans="1:6">
      <c r="A92" s="73"/>
      <c r="B92" s="73"/>
      <c r="C92" s="56"/>
      <c r="D92" s="56"/>
      <c r="E92" s="56"/>
      <c r="F92" s="73"/>
    </row>
    <row r="93" spans="1:6">
      <c r="A93" s="73"/>
      <c r="B93" s="73"/>
      <c r="C93" s="56"/>
      <c r="D93" s="56"/>
      <c r="E93" s="56"/>
      <c r="F93" s="73"/>
    </row>
    <row r="94" spans="1:6">
      <c r="A94" s="73"/>
      <c r="B94" s="73"/>
      <c r="C94" s="56"/>
      <c r="D94" s="56"/>
      <c r="E94" s="56"/>
      <c r="F94" s="73"/>
    </row>
    <row r="95" spans="1:6">
      <c r="A95" s="73"/>
      <c r="B95" s="73"/>
      <c r="C95" s="56"/>
      <c r="D95" s="56"/>
      <c r="E95" s="56"/>
      <c r="F95" s="73"/>
    </row>
    <row r="96" spans="1:6">
      <c r="A96" s="73"/>
      <c r="B96" s="73"/>
      <c r="C96" s="56"/>
      <c r="D96" s="56"/>
      <c r="E96" s="56"/>
      <c r="F96" s="73"/>
    </row>
    <row r="97" spans="1:6">
      <c r="A97" s="73"/>
      <c r="B97" s="73"/>
      <c r="C97" s="56"/>
      <c r="D97" s="56"/>
      <c r="E97" s="56"/>
      <c r="F97" s="73"/>
    </row>
    <row r="98" spans="1:6">
      <c r="A98" s="73"/>
      <c r="B98" s="73"/>
      <c r="C98" s="56"/>
      <c r="D98" s="56"/>
      <c r="E98" s="56"/>
      <c r="F98" s="73"/>
    </row>
    <row r="99" spans="1:6">
      <c r="A99" s="73"/>
      <c r="B99" s="73"/>
      <c r="C99" s="56"/>
      <c r="D99" s="56"/>
      <c r="E99" s="56"/>
      <c r="F99" s="73"/>
    </row>
    <row r="100" spans="1:6" s="146" customFormat="1" ht="12.75">
      <c r="A100" s="172"/>
      <c r="B100" s="172"/>
      <c r="C100" s="162"/>
      <c r="D100" s="162"/>
      <c r="E100" s="162"/>
      <c r="F100" s="172"/>
    </row>
    <row r="101" spans="1:6">
      <c r="A101" s="73"/>
      <c r="B101" s="73"/>
      <c r="C101" s="56"/>
      <c r="D101" s="56"/>
      <c r="E101" s="56"/>
      <c r="F101" s="73"/>
    </row>
    <row r="102" spans="1:6">
      <c r="A102" s="73"/>
      <c r="B102" s="73"/>
      <c r="C102" s="56"/>
      <c r="D102" s="56"/>
      <c r="E102" s="56"/>
      <c r="F102" s="73"/>
    </row>
    <row r="103" spans="1:6">
      <c r="A103" s="73"/>
      <c r="B103" s="73"/>
      <c r="C103" s="56"/>
      <c r="D103" s="56"/>
      <c r="E103" s="56"/>
      <c r="F103" s="73"/>
    </row>
    <row r="104" spans="1:6">
      <c r="A104" s="73"/>
      <c r="B104" s="73"/>
      <c r="C104" s="56"/>
      <c r="D104" s="56"/>
      <c r="E104" s="56"/>
      <c r="F104" s="73"/>
    </row>
    <row r="105" spans="1:6">
      <c r="A105" s="73"/>
      <c r="B105" s="73"/>
      <c r="C105" s="56"/>
      <c r="D105" s="56"/>
      <c r="E105" s="56"/>
      <c r="F105" s="73"/>
    </row>
    <row r="106" spans="1:6">
      <c r="A106" s="73"/>
      <c r="B106" s="73"/>
      <c r="C106" s="56"/>
      <c r="D106" s="56"/>
      <c r="E106" s="56"/>
      <c r="F106" s="73"/>
    </row>
    <row r="107" spans="1:6">
      <c r="A107" s="73"/>
      <c r="B107" s="73"/>
      <c r="C107" s="56"/>
      <c r="D107" s="56"/>
      <c r="E107" s="56"/>
      <c r="F107" s="73"/>
    </row>
    <row r="108" spans="1:6">
      <c r="A108" s="73"/>
      <c r="B108" s="73"/>
      <c r="C108" s="56"/>
      <c r="D108" s="56"/>
      <c r="E108" s="56"/>
      <c r="F108" s="73"/>
    </row>
    <row r="109" spans="1:6">
      <c r="A109" s="73"/>
      <c r="B109" s="73"/>
      <c r="C109" s="56"/>
      <c r="D109" s="56"/>
      <c r="E109" s="56"/>
      <c r="F109" s="73"/>
    </row>
    <row r="110" spans="1:6">
      <c r="A110" s="73"/>
      <c r="B110" s="73"/>
      <c r="C110" s="56"/>
      <c r="D110" s="56"/>
      <c r="E110" s="56"/>
      <c r="F110" s="73"/>
    </row>
    <row r="111" spans="1:6">
      <c r="A111" s="73"/>
      <c r="B111" s="73"/>
      <c r="C111" s="56"/>
      <c r="D111" s="56"/>
      <c r="E111" s="56"/>
      <c r="F111" s="73"/>
    </row>
    <row r="112" spans="1:6">
      <c r="A112" s="73"/>
      <c r="B112" s="73"/>
      <c r="C112" s="56"/>
      <c r="D112" s="56"/>
      <c r="E112" s="56"/>
      <c r="F112" s="73"/>
    </row>
    <row r="113" spans="1:6">
      <c r="A113" s="73"/>
      <c r="B113" s="73"/>
      <c r="C113" s="56"/>
      <c r="D113" s="56"/>
      <c r="E113" s="56"/>
      <c r="F113" s="73"/>
    </row>
    <row r="114" spans="1:6">
      <c r="A114" s="73"/>
      <c r="B114" s="73"/>
      <c r="C114" s="56"/>
      <c r="D114" s="56"/>
      <c r="E114" s="56"/>
      <c r="F114" s="73"/>
    </row>
    <row r="115" spans="1:6">
      <c r="A115" s="73"/>
      <c r="B115" s="73"/>
      <c r="C115" s="56"/>
      <c r="D115" s="56"/>
      <c r="E115" s="56"/>
      <c r="F115" s="73"/>
    </row>
    <row r="116" spans="1:6">
      <c r="A116" s="73"/>
      <c r="B116" s="73"/>
      <c r="C116" s="56"/>
      <c r="D116" s="56"/>
      <c r="E116" s="56"/>
      <c r="F116" s="73"/>
    </row>
    <row r="117" spans="1:6">
      <c r="A117" s="73"/>
      <c r="B117" s="73"/>
      <c r="C117" s="56"/>
      <c r="D117" s="56"/>
      <c r="E117" s="56"/>
      <c r="F117" s="73"/>
    </row>
    <row r="118" spans="1:6">
      <c r="A118" s="73"/>
      <c r="B118" s="73"/>
      <c r="C118" s="56"/>
      <c r="D118" s="56"/>
      <c r="E118" s="56"/>
      <c r="F118" s="73"/>
    </row>
    <row r="119" spans="1:6">
      <c r="A119" s="73"/>
      <c r="B119" s="73"/>
      <c r="C119" s="56"/>
      <c r="D119" s="56"/>
      <c r="E119" s="56"/>
      <c r="F119" s="73"/>
    </row>
    <row r="120" spans="1:6">
      <c r="A120" s="73"/>
      <c r="B120" s="73"/>
      <c r="C120" s="56"/>
      <c r="D120" s="56"/>
      <c r="E120" s="56"/>
      <c r="F120" s="73"/>
    </row>
    <row r="121" spans="1:6">
      <c r="A121" s="73"/>
      <c r="B121" s="73"/>
      <c r="C121" s="56"/>
      <c r="D121" s="56"/>
      <c r="E121" s="56"/>
      <c r="F121" s="73"/>
    </row>
    <row r="122" spans="1:6">
      <c r="A122" s="73"/>
      <c r="B122" s="73"/>
      <c r="C122" s="56"/>
      <c r="D122" s="56"/>
      <c r="E122" s="56"/>
      <c r="F122" s="73"/>
    </row>
    <row r="123" spans="1:6">
      <c r="A123" s="73"/>
      <c r="B123" s="73"/>
      <c r="C123" s="56"/>
      <c r="D123" s="56"/>
      <c r="E123" s="56"/>
      <c r="F123" s="73"/>
    </row>
    <row r="124" spans="1:6">
      <c r="A124" s="73"/>
      <c r="B124" s="73"/>
      <c r="C124" s="56"/>
      <c r="D124" s="56"/>
      <c r="E124" s="56"/>
      <c r="F124" s="73"/>
    </row>
    <row r="125" spans="1:6">
      <c r="A125" s="73"/>
      <c r="B125" s="73"/>
      <c r="C125" s="56"/>
      <c r="D125" s="56"/>
      <c r="E125" s="56"/>
      <c r="F125" s="73"/>
    </row>
    <row r="126" spans="1:6">
      <c r="A126" s="73"/>
      <c r="B126" s="73"/>
      <c r="C126" s="56"/>
      <c r="D126" s="56"/>
      <c r="E126" s="56"/>
      <c r="F126" s="73"/>
    </row>
    <row r="127" spans="1:6">
      <c r="A127" s="73"/>
      <c r="B127" s="73"/>
      <c r="C127" s="56"/>
      <c r="D127" s="56"/>
      <c r="E127" s="56"/>
      <c r="F127" s="73"/>
    </row>
    <row r="128" spans="1:6">
      <c r="A128" s="73"/>
      <c r="B128" s="73"/>
      <c r="C128" s="56"/>
      <c r="D128" s="56"/>
      <c r="E128" s="56"/>
      <c r="F128" s="73"/>
    </row>
    <row r="129" spans="1:6">
      <c r="A129" s="73"/>
      <c r="B129" s="73"/>
      <c r="C129" s="56"/>
      <c r="D129" s="56"/>
      <c r="E129" s="56"/>
      <c r="F129" s="73"/>
    </row>
    <row r="130" spans="1:6">
      <c r="A130" s="73"/>
      <c r="B130" s="73"/>
      <c r="C130" s="56"/>
      <c r="D130" s="56"/>
      <c r="E130" s="56"/>
      <c r="F130" s="73"/>
    </row>
    <row r="131" spans="1:6">
      <c r="A131" s="73"/>
      <c r="B131" s="73"/>
      <c r="C131" s="56"/>
      <c r="D131" s="56"/>
      <c r="E131" s="56"/>
      <c r="F131" s="73"/>
    </row>
    <row r="132" spans="1:6">
      <c r="A132" s="73"/>
      <c r="B132" s="73"/>
      <c r="C132" s="56"/>
      <c r="D132" s="56"/>
      <c r="E132" s="56"/>
      <c r="F132" s="73"/>
    </row>
    <row r="133" spans="1:6">
      <c r="A133" s="73"/>
      <c r="B133" s="73"/>
      <c r="C133" s="56"/>
      <c r="D133" s="56"/>
      <c r="E133" s="56"/>
      <c r="F133" s="73"/>
    </row>
    <row r="134" spans="1:6">
      <c r="A134" s="73"/>
      <c r="B134" s="73"/>
      <c r="C134" s="56"/>
      <c r="D134" s="56"/>
      <c r="E134" s="56"/>
      <c r="F134" s="73"/>
    </row>
    <row r="135" spans="1:6">
      <c r="A135" s="73"/>
      <c r="B135" s="73"/>
      <c r="C135" s="56"/>
      <c r="D135" s="56"/>
      <c r="E135" s="56"/>
      <c r="F135" s="73"/>
    </row>
    <row r="136" spans="1:6">
      <c r="A136" s="73"/>
      <c r="B136" s="73"/>
      <c r="C136" s="56"/>
      <c r="D136" s="56"/>
      <c r="E136" s="56"/>
      <c r="F136" s="73"/>
    </row>
    <row r="137" spans="1:6">
      <c r="A137" s="73"/>
      <c r="B137" s="73"/>
      <c r="C137" s="56"/>
      <c r="D137" s="56"/>
      <c r="E137" s="56"/>
      <c r="F137" s="73"/>
    </row>
    <row r="138" spans="1:6">
      <c r="A138" s="73"/>
      <c r="B138" s="73"/>
      <c r="C138" s="56"/>
      <c r="D138" s="56"/>
      <c r="E138" s="56"/>
      <c r="F138" s="73"/>
    </row>
    <row r="139" spans="1:6">
      <c r="A139" s="73"/>
      <c r="B139" s="73"/>
      <c r="C139" s="56"/>
      <c r="D139" s="56"/>
      <c r="E139" s="56"/>
      <c r="F139" s="73"/>
    </row>
    <row r="140" spans="1:6">
      <c r="A140" s="73"/>
      <c r="B140" s="73"/>
      <c r="C140" s="56"/>
      <c r="D140" s="56"/>
      <c r="E140" s="56"/>
      <c r="F140" s="73"/>
    </row>
    <row r="141" spans="1:6">
      <c r="A141" s="73"/>
      <c r="B141" s="73"/>
      <c r="C141" s="56"/>
      <c r="D141" s="56"/>
      <c r="E141" s="56"/>
      <c r="F141" s="73"/>
    </row>
    <row r="142" spans="1:6">
      <c r="A142" s="73"/>
      <c r="B142" s="73"/>
      <c r="C142" s="56"/>
      <c r="D142" s="56"/>
      <c r="E142" s="56"/>
      <c r="F142" s="73"/>
    </row>
    <row r="143" spans="1:6">
      <c r="A143" s="73"/>
      <c r="B143" s="73"/>
      <c r="C143" s="56"/>
      <c r="D143" s="56"/>
      <c r="E143" s="56"/>
      <c r="F143" s="73"/>
    </row>
    <row r="144" spans="1:6">
      <c r="A144" s="73"/>
      <c r="B144" s="73"/>
      <c r="C144" s="56"/>
      <c r="D144" s="56"/>
      <c r="E144" s="56"/>
      <c r="F144" s="73"/>
    </row>
    <row r="145" spans="1:6">
      <c r="A145" s="73"/>
      <c r="B145" s="73"/>
      <c r="C145" s="56"/>
      <c r="D145" s="56"/>
      <c r="E145" s="56"/>
      <c r="F145" s="73"/>
    </row>
    <row r="146" spans="1:6">
      <c r="A146" s="73"/>
      <c r="B146" s="73"/>
      <c r="C146" s="56"/>
      <c r="D146" s="56"/>
      <c r="E146" s="56"/>
      <c r="F146" s="73"/>
    </row>
    <row r="147" spans="1:6">
      <c r="A147" s="73"/>
      <c r="B147" s="73"/>
      <c r="C147" s="56"/>
      <c r="D147" s="56"/>
      <c r="E147" s="56"/>
      <c r="F147" s="73"/>
    </row>
    <row r="148" spans="1:6">
      <c r="A148" s="73"/>
      <c r="B148" s="73"/>
      <c r="C148" s="56"/>
      <c r="D148" s="56"/>
      <c r="E148" s="56"/>
      <c r="F148" s="73"/>
    </row>
    <row r="149" spans="1:6">
      <c r="A149" s="73"/>
      <c r="B149" s="73"/>
      <c r="C149" s="56"/>
      <c r="D149" s="56"/>
      <c r="E149" s="56"/>
      <c r="F149" s="73"/>
    </row>
    <row r="150" spans="1:6">
      <c r="A150" s="73"/>
      <c r="B150" s="73"/>
      <c r="C150" s="56"/>
      <c r="D150" s="56"/>
      <c r="E150" s="56"/>
      <c r="F150" s="73"/>
    </row>
    <row r="151" spans="1:6">
      <c r="A151" s="73"/>
      <c r="B151" s="73"/>
      <c r="C151" s="56"/>
      <c r="D151" s="56"/>
      <c r="E151" s="56"/>
      <c r="F151" s="73"/>
    </row>
    <row r="152" spans="1:6">
      <c r="A152" s="73"/>
      <c r="B152" s="73"/>
      <c r="C152" s="56"/>
      <c r="D152" s="56"/>
      <c r="E152" s="56"/>
      <c r="F152" s="73"/>
    </row>
    <row r="153" spans="1:6">
      <c r="A153" s="73"/>
      <c r="B153" s="73"/>
      <c r="C153" s="56"/>
      <c r="D153" s="56"/>
      <c r="E153" s="56"/>
      <c r="F153" s="73"/>
    </row>
    <row r="154" spans="1:6">
      <c r="A154" s="73"/>
      <c r="B154" s="73"/>
      <c r="C154" s="56"/>
      <c r="D154" s="56"/>
      <c r="E154" s="56"/>
      <c r="F154" s="73"/>
    </row>
    <row r="155" spans="1:6">
      <c r="A155" s="73"/>
      <c r="B155" s="73"/>
      <c r="C155" s="56"/>
      <c r="D155" s="56"/>
      <c r="E155" s="56"/>
      <c r="F155" s="73"/>
    </row>
    <row r="156" spans="1:6">
      <c r="A156" s="73"/>
      <c r="B156" s="73"/>
      <c r="C156" s="56"/>
      <c r="D156" s="56"/>
      <c r="E156" s="56"/>
      <c r="F156" s="73"/>
    </row>
    <row r="157" spans="1:6">
      <c r="A157" s="73"/>
      <c r="B157" s="73"/>
      <c r="C157" s="56"/>
      <c r="D157" s="56"/>
      <c r="E157" s="56"/>
      <c r="F157" s="73"/>
    </row>
    <row r="158" spans="1:6">
      <c r="A158" s="73"/>
      <c r="B158" s="73"/>
      <c r="C158" s="56"/>
      <c r="D158" s="56"/>
      <c r="E158" s="56"/>
      <c r="F158" s="73"/>
    </row>
    <row r="159" spans="1:6">
      <c r="A159" s="73"/>
      <c r="B159" s="73"/>
      <c r="C159" s="56"/>
      <c r="D159" s="56"/>
      <c r="E159" s="56"/>
      <c r="F159" s="73"/>
    </row>
    <row r="160" spans="1:6">
      <c r="A160" s="73"/>
      <c r="B160" s="73"/>
      <c r="C160" s="56"/>
      <c r="D160" s="56"/>
      <c r="E160" s="56"/>
      <c r="F160" s="73"/>
    </row>
    <row r="161" spans="1:6">
      <c r="A161" s="73"/>
      <c r="B161" s="73"/>
      <c r="C161" s="56"/>
      <c r="D161" s="56"/>
      <c r="E161" s="56"/>
      <c r="F161" s="73"/>
    </row>
    <row r="162" spans="1:6">
      <c r="A162" s="73"/>
      <c r="B162" s="73"/>
      <c r="C162" s="56"/>
      <c r="D162" s="56"/>
      <c r="E162" s="56"/>
      <c r="F162" s="73"/>
    </row>
    <row r="163" spans="1:6">
      <c r="A163" s="73"/>
      <c r="B163" s="73"/>
      <c r="C163" s="56"/>
      <c r="D163" s="56"/>
      <c r="E163" s="56"/>
      <c r="F163" s="73"/>
    </row>
    <row r="164" spans="1:6">
      <c r="A164" s="73"/>
      <c r="B164" s="73"/>
      <c r="C164" s="56"/>
      <c r="D164" s="56"/>
      <c r="E164" s="56"/>
      <c r="F164" s="73"/>
    </row>
    <row r="165" spans="1:6">
      <c r="A165" s="73"/>
      <c r="B165" s="73"/>
      <c r="C165" s="56"/>
      <c r="D165" s="56"/>
      <c r="E165" s="56"/>
      <c r="F165" s="73"/>
    </row>
    <row r="166" spans="1:6">
      <c r="A166" s="73"/>
      <c r="B166" s="73"/>
      <c r="C166" s="56"/>
      <c r="D166" s="56"/>
      <c r="E166" s="56"/>
      <c r="F166" s="73"/>
    </row>
    <row r="167" spans="1:6">
      <c r="A167" s="73"/>
      <c r="B167" s="73"/>
      <c r="C167" s="56"/>
      <c r="D167" s="56"/>
      <c r="E167" s="56"/>
      <c r="F167" s="73"/>
    </row>
    <row r="168" spans="1:6">
      <c r="A168" s="73"/>
      <c r="B168" s="73"/>
      <c r="C168" s="56"/>
      <c r="D168" s="56"/>
      <c r="E168" s="56"/>
      <c r="F168" s="73"/>
    </row>
    <row r="169" spans="1:6">
      <c r="A169" s="73"/>
      <c r="B169" s="73"/>
      <c r="C169" s="56"/>
      <c r="D169" s="56"/>
      <c r="E169" s="56"/>
      <c r="F169" s="73"/>
    </row>
    <row r="170" spans="1:6">
      <c r="A170" s="73"/>
      <c r="B170" s="73"/>
      <c r="C170" s="56"/>
      <c r="D170" s="56"/>
      <c r="E170" s="56"/>
      <c r="F170" s="73"/>
    </row>
    <row r="171" spans="1:6">
      <c r="A171" s="73"/>
      <c r="B171" s="73"/>
      <c r="C171" s="56"/>
      <c r="D171" s="56"/>
      <c r="E171" s="56"/>
      <c r="F171" s="73"/>
    </row>
    <row r="172" spans="1:6">
      <c r="A172" s="73"/>
      <c r="B172" s="73"/>
      <c r="C172" s="56"/>
      <c r="D172" s="56"/>
      <c r="E172" s="56"/>
      <c r="F172" s="73"/>
    </row>
    <row r="173" spans="1:6">
      <c r="A173" s="73"/>
      <c r="B173" s="73"/>
      <c r="C173" s="56"/>
      <c r="D173" s="56"/>
      <c r="E173" s="56"/>
      <c r="F173" s="73"/>
    </row>
    <row r="174" spans="1:6">
      <c r="A174" s="73"/>
      <c r="B174" s="73"/>
      <c r="C174" s="56"/>
      <c r="D174" s="56"/>
      <c r="E174" s="56"/>
      <c r="F174" s="73"/>
    </row>
    <row r="175" spans="1:6">
      <c r="A175" s="73"/>
      <c r="B175" s="73"/>
      <c r="C175" s="56"/>
      <c r="D175" s="56"/>
      <c r="E175" s="56"/>
      <c r="F175" s="73"/>
    </row>
    <row r="176" spans="1:6">
      <c r="A176" s="73"/>
      <c r="B176" s="73"/>
      <c r="C176" s="56"/>
      <c r="D176" s="56"/>
      <c r="E176" s="56"/>
      <c r="F176" s="73"/>
    </row>
    <row r="177" spans="1:6">
      <c r="A177" s="73"/>
      <c r="B177" s="73"/>
      <c r="C177" s="56"/>
      <c r="D177" s="56"/>
      <c r="E177" s="56"/>
      <c r="F177" s="73"/>
    </row>
    <row r="178" spans="1:6">
      <c r="A178" s="73"/>
      <c r="B178" s="73"/>
      <c r="C178" s="56"/>
      <c r="D178" s="56"/>
      <c r="E178" s="56"/>
      <c r="F178" s="73"/>
    </row>
    <row r="179" spans="1:6">
      <c r="A179" s="73"/>
      <c r="B179" s="73"/>
      <c r="C179" s="56"/>
      <c r="D179" s="56"/>
      <c r="E179" s="56"/>
      <c r="F179" s="73"/>
    </row>
    <row r="180" spans="1:6">
      <c r="A180" s="73"/>
      <c r="B180" s="73"/>
      <c r="C180" s="56"/>
      <c r="D180" s="56"/>
      <c r="E180" s="56"/>
      <c r="F180" s="73"/>
    </row>
    <row r="181" spans="1:6">
      <c r="A181" s="73"/>
      <c r="B181" s="73"/>
      <c r="C181" s="56"/>
      <c r="D181" s="56"/>
      <c r="E181" s="56"/>
      <c r="F181" s="73"/>
    </row>
    <row r="182" spans="1:6">
      <c r="A182" s="73"/>
      <c r="B182" s="73"/>
      <c r="C182" s="56"/>
      <c r="D182" s="56"/>
      <c r="E182" s="56"/>
      <c r="F182" s="73"/>
    </row>
    <row r="183" spans="1:6">
      <c r="A183" s="73"/>
      <c r="B183" s="73"/>
      <c r="C183" s="56"/>
      <c r="D183" s="56"/>
      <c r="E183" s="56"/>
      <c r="F183" s="73"/>
    </row>
    <row r="184" spans="1:6">
      <c r="A184" s="73"/>
      <c r="B184" s="73"/>
      <c r="C184" s="56"/>
      <c r="D184" s="56"/>
      <c r="E184" s="56"/>
      <c r="F184" s="73"/>
    </row>
    <row r="185" spans="1:6">
      <c r="A185" s="73"/>
      <c r="B185" s="73"/>
      <c r="C185" s="56"/>
      <c r="D185" s="56"/>
      <c r="E185" s="56"/>
      <c r="F185" s="73"/>
    </row>
    <row r="186" spans="1:6">
      <c r="A186" s="73"/>
      <c r="B186" s="73"/>
      <c r="C186" s="56"/>
      <c r="D186" s="56"/>
      <c r="E186" s="56"/>
      <c r="F186" s="73"/>
    </row>
    <row r="187" spans="1:6">
      <c r="A187" s="73"/>
      <c r="B187" s="73"/>
      <c r="C187" s="56"/>
      <c r="D187" s="56"/>
      <c r="E187" s="56"/>
      <c r="F187" s="73"/>
    </row>
    <row r="188" spans="1:6">
      <c r="A188" s="73"/>
      <c r="B188" s="73"/>
      <c r="C188" s="56"/>
      <c r="D188" s="56"/>
      <c r="E188" s="56"/>
      <c r="F188" s="73"/>
    </row>
    <row r="189" spans="1:6">
      <c r="A189" s="73"/>
      <c r="B189" s="73"/>
      <c r="C189" s="56"/>
      <c r="D189" s="56"/>
      <c r="E189" s="56"/>
      <c r="F189" s="73"/>
    </row>
    <row r="190" spans="1:6">
      <c r="A190" s="73"/>
      <c r="B190" s="73"/>
      <c r="C190" s="56"/>
      <c r="D190" s="56"/>
      <c r="E190" s="56"/>
      <c r="F190" s="73"/>
    </row>
    <row r="191" spans="1:6">
      <c r="A191" s="73"/>
      <c r="B191" s="73"/>
      <c r="C191" s="56"/>
      <c r="D191" s="56"/>
      <c r="E191" s="56"/>
      <c r="F191" s="73"/>
    </row>
    <row r="192" spans="1:6">
      <c r="A192" s="73"/>
      <c r="B192" s="73"/>
      <c r="C192" s="56"/>
      <c r="D192" s="56"/>
      <c r="E192" s="56"/>
      <c r="F192" s="73"/>
    </row>
    <row r="193" spans="1:6">
      <c r="A193" s="73"/>
      <c r="B193" s="73"/>
      <c r="C193" s="56"/>
      <c r="D193" s="56"/>
      <c r="E193" s="56"/>
      <c r="F193" s="73"/>
    </row>
    <row r="194" spans="1:6">
      <c r="A194" s="73"/>
      <c r="B194" s="73"/>
      <c r="C194" s="56"/>
      <c r="D194" s="56"/>
      <c r="E194" s="56"/>
      <c r="F194" s="73"/>
    </row>
    <row r="195" spans="1:6">
      <c r="A195" s="73"/>
      <c r="B195" s="73"/>
      <c r="C195" s="56"/>
      <c r="D195" s="56"/>
      <c r="E195" s="56"/>
      <c r="F195" s="73"/>
    </row>
    <row r="196" spans="1:6">
      <c r="A196" s="73"/>
      <c r="B196" s="73"/>
      <c r="C196" s="56"/>
      <c r="D196" s="56"/>
      <c r="E196" s="56"/>
      <c r="F196" s="73"/>
    </row>
    <row r="197" spans="1:6">
      <c r="A197" s="73"/>
      <c r="B197" s="73"/>
      <c r="C197" s="56"/>
      <c r="D197" s="56"/>
      <c r="E197" s="56"/>
      <c r="F197" s="73"/>
    </row>
    <row r="198" spans="1:6">
      <c r="A198" s="73"/>
      <c r="B198" s="73"/>
      <c r="C198" s="56"/>
      <c r="D198" s="56"/>
      <c r="E198" s="56"/>
      <c r="F198" s="73"/>
    </row>
    <row r="199" spans="1:6">
      <c r="A199" s="73"/>
      <c r="B199" s="73"/>
      <c r="C199" s="56"/>
      <c r="D199" s="56"/>
      <c r="E199" s="56"/>
      <c r="F199" s="73"/>
    </row>
    <row r="200" spans="1:6">
      <c r="A200" s="73"/>
      <c r="B200" s="73"/>
      <c r="C200" s="56"/>
      <c r="D200" s="56"/>
      <c r="E200" s="56"/>
      <c r="F200" s="73"/>
    </row>
    <row r="201" spans="1:6">
      <c r="A201" s="73"/>
      <c r="B201" s="73"/>
      <c r="C201" s="56"/>
      <c r="D201" s="56"/>
      <c r="E201" s="56"/>
      <c r="F201" s="73"/>
    </row>
    <row r="202" spans="1:6">
      <c r="A202" s="73"/>
      <c r="B202" s="73"/>
      <c r="C202" s="56"/>
      <c r="D202" s="56"/>
      <c r="E202" s="56"/>
      <c r="F202" s="73"/>
    </row>
    <row r="203" spans="1:6">
      <c r="A203" s="73"/>
      <c r="B203" s="73"/>
      <c r="C203" s="56"/>
      <c r="D203" s="56"/>
      <c r="E203" s="56"/>
      <c r="F203" s="73"/>
    </row>
    <row r="204" spans="1:6">
      <c r="A204" s="73"/>
      <c r="B204" s="73"/>
      <c r="C204" s="56"/>
      <c r="D204" s="56"/>
      <c r="E204" s="56"/>
      <c r="F204" s="73"/>
    </row>
    <row r="205" spans="1:6">
      <c r="A205" s="73"/>
      <c r="B205" s="73"/>
      <c r="C205" s="56"/>
      <c r="D205" s="56"/>
      <c r="E205" s="56"/>
      <c r="F205" s="73"/>
    </row>
    <row r="206" spans="1:6">
      <c r="A206" s="73"/>
      <c r="B206" s="73"/>
      <c r="C206" s="56"/>
      <c r="D206" s="56"/>
      <c r="E206" s="56"/>
      <c r="F206" s="73"/>
    </row>
    <row r="207" spans="1:6">
      <c r="A207" s="73"/>
      <c r="B207" s="73"/>
      <c r="C207" s="56"/>
      <c r="D207" s="56"/>
      <c r="E207" s="56"/>
      <c r="F207" s="73"/>
    </row>
    <row r="208" spans="1:6">
      <c r="A208" s="73"/>
      <c r="B208" s="73"/>
      <c r="C208" s="56"/>
      <c r="D208" s="56"/>
      <c r="E208" s="56"/>
      <c r="F208" s="73"/>
    </row>
    <row r="209" spans="1:6">
      <c r="A209" s="73"/>
      <c r="B209" s="73"/>
      <c r="C209" s="56"/>
      <c r="D209" s="56"/>
      <c r="E209" s="56"/>
      <c r="F209" s="73"/>
    </row>
    <row r="210" spans="1:6">
      <c r="A210" s="73"/>
      <c r="B210" s="73"/>
      <c r="C210" s="56"/>
      <c r="D210" s="56"/>
      <c r="E210" s="56"/>
      <c r="F210" s="73"/>
    </row>
    <row r="211" spans="1:6">
      <c r="A211" s="73"/>
      <c r="B211" s="73"/>
      <c r="C211" s="56"/>
      <c r="D211" s="56"/>
      <c r="E211" s="56"/>
      <c r="F211" s="73"/>
    </row>
    <row r="212" spans="1:6">
      <c r="A212" s="73"/>
      <c r="B212" s="73"/>
      <c r="C212" s="56"/>
      <c r="D212" s="56"/>
      <c r="E212" s="56"/>
      <c r="F212" s="73"/>
    </row>
    <row r="213" spans="1:6">
      <c r="A213" s="73"/>
      <c r="B213" s="73"/>
      <c r="C213" s="56"/>
      <c r="D213" s="56"/>
      <c r="E213" s="56"/>
      <c r="F213" s="73"/>
    </row>
    <row r="214" spans="1:6">
      <c r="A214" s="73"/>
      <c r="B214" s="73"/>
      <c r="C214" s="56"/>
      <c r="D214" s="56"/>
      <c r="E214" s="56"/>
      <c r="F214" s="73"/>
    </row>
    <row r="215" spans="1:6">
      <c r="A215" s="73"/>
      <c r="B215" s="73"/>
      <c r="C215" s="56"/>
      <c r="D215" s="56"/>
      <c r="E215" s="56"/>
      <c r="F215" s="73"/>
    </row>
    <row r="216" spans="1:6">
      <c r="A216" s="73"/>
      <c r="B216" s="73"/>
      <c r="C216" s="56"/>
      <c r="D216" s="56"/>
      <c r="E216" s="56"/>
      <c r="F216" s="73"/>
    </row>
    <row r="217" spans="1:6">
      <c r="A217" s="73"/>
      <c r="B217" s="73"/>
      <c r="C217" s="56"/>
      <c r="D217" s="56"/>
      <c r="E217" s="56"/>
      <c r="F217" s="73"/>
    </row>
    <row r="218" spans="1:6">
      <c r="A218" s="73"/>
      <c r="B218" s="73"/>
      <c r="C218" s="56"/>
      <c r="D218" s="56"/>
      <c r="E218" s="56"/>
      <c r="F218" s="73"/>
    </row>
    <row r="219" spans="1:6">
      <c r="A219" s="73"/>
      <c r="B219" s="73"/>
      <c r="C219" s="56"/>
      <c r="D219" s="56"/>
      <c r="E219" s="56"/>
      <c r="F219" s="73"/>
    </row>
    <row r="220" spans="1:6">
      <c r="A220" s="73"/>
      <c r="B220" s="73"/>
      <c r="C220" s="56"/>
      <c r="D220" s="56"/>
      <c r="E220" s="56"/>
      <c r="F220" s="73"/>
    </row>
    <row r="221" spans="1:6">
      <c r="A221" s="73"/>
      <c r="B221" s="73"/>
      <c r="C221" s="56"/>
      <c r="D221" s="56"/>
      <c r="E221" s="56"/>
      <c r="F221" s="73"/>
    </row>
    <row r="222" spans="1:6">
      <c r="A222" s="73"/>
      <c r="B222" s="73"/>
      <c r="C222" s="56"/>
      <c r="D222" s="56"/>
      <c r="E222" s="56"/>
      <c r="F222" s="73"/>
    </row>
    <row r="223" spans="1:6">
      <c r="A223" s="73"/>
      <c r="B223" s="73"/>
      <c r="C223" s="56"/>
      <c r="D223" s="56"/>
      <c r="E223" s="56"/>
      <c r="F223" s="73"/>
    </row>
    <row r="224" spans="1:6">
      <c r="A224" s="73"/>
      <c r="B224" s="73"/>
      <c r="C224" s="56"/>
      <c r="D224" s="56"/>
      <c r="E224" s="56"/>
      <c r="F224" s="73"/>
    </row>
    <row r="225" spans="1:6">
      <c r="A225" s="73"/>
      <c r="B225" s="73"/>
      <c r="C225" s="56"/>
      <c r="D225" s="56"/>
      <c r="E225" s="56"/>
      <c r="F225" s="73"/>
    </row>
    <row r="226" spans="1:6">
      <c r="A226" s="73"/>
      <c r="B226" s="73"/>
      <c r="C226" s="56"/>
      <c r="D226" s="56"/>
      <c r="E226" s="56"/>
      <c r="F226" s="73"/>
    </row>
    <row r="227" spans="1:6">
      <c r="A227" s="73"/>
      <c r="B227" s="73"/>
      <c r="C227" s="56"/>
      <c r="D227" s="56"/>
      <c r="E227" s="56"/>
      <c r="F227" s="73"/>
    </row>
    <row r="228" spans="1:6">
      <c r="A228" s="73"/>
      <c r="B228" s="73"/>
      <c r="C228" s="56"/>
      <c r="D228" s="56"/>
      <c r="E228" s="56"/>
      <c r="F228" s="73"/>
    </row>
    <row r="229" spans="1:6">
      <c r="A229" s="73"/>
      <c r="B229" s="73"/>
      <c r="C229" s="56"/>
      <c r="D229" s="56"/>
      <c r="E229" s="56"/>
      <c r="F229" s="73"/>
    </row>
    <row r="230" spans="1:6">
      <c r="A230" s="73"/>
      <c r="B230" s="73"/>
      <c r="C230" s="56"/>
      <c r="D230" s="56"/>
      <c r="E230" s="56"/>
      <c r="F230" s="73"/>
    </row>
    <row r="231" spans="1:6">
      <c r="A231" s="73"/>
      <c r="B231" s="73"/>
      <c r="C231" s="56"/>
      <c r="D231" s="56"/>
      <c r="E231" s="56"/>
      <c r="F231" s="73"/>
    </row>
    <row r="232" spans="1:6">
      <c r="A232" s="73"/>
      <c r="B232" s="73"/>
      <c r="C232" s="56"/>
      <c r="D232" s="56"/>
      <c r="E232" s="56"/>
      <c r="F232" s="73"/>
    </row>
    <row r="233" spans="1:6">
      <c r="A233" s="73"/>
      <c r="B233" s="73"/>
      <c r="C233" s="56"/>
      <c r="D233" s="56"/>
      <c r="E233" s="56"/>
      <c r="F233" s="73"/>
    </row>
    <row r="234" spans="1:6">
      <c r="A234" s="73"/>
      <c r="B234" s="73"/>
      <c r="C234" s="56"/>
      <c r="D234" s="56"/>
      <c r="E234" s="56"/>
      <c r="F234" s="73"/>
    </row>
    <row r="235" spans="1:6">
      <c r="A235" s="73"/>
      <c r="B235" s="73"/>
      <c r="C235" s="56"/>
      <c r="D235" s="56"/>
      <c r="E235" s="56"/>
      <c r="F235" s="73"/>
    </row>
    <row r="236" spans="1:6">
      <c r="A236" s="73"/>
      <c r="B236" s="73"/>
      <c r="C236" s="56"/>
      <c r="D236" s="56"/>
      <c r="E236" s="56"/>
      <c r="F236" s="73"/>
    </row>
    <row r="237" spans="1:6">
      <c r="A237" s="73"/>
      <c r="B237" s="73"/>
      <c r="C237" s="56"/>
      <c r="D237" s="56"/>
      <c r="E237" s="56"/>
      <c r="F237" s="73"/>
    </row>
    <row r="238" spans="1:6">
      <c r="A238" s="73"/>
      <c r="B238" s="73"/>
      <c r="C238" s="56"/>
      <c r="D238" s="56"/>
      <c r="E238" s="56"/>
      <c r="F238" s="73"/>
    </row>
    <row r="239" spans="1:6">
      <c r="A239" s="73"/>
      <c r="B239" s="73"/>
      <c r="C239" s="56"/>
      <c r="D239" s="56"/>
      <c r="E239" s="56"/>
      <c r="F239" s="73"/>
    </row>
    <row r="240" spans="1:6">
      <c r="A240" s="73"/>
      <c r="B240" s="73"/>
      <c r="C240" s="56"/>
      <c r="D240" s="56"/>
      <c r="E240" s="56"/>
      <c r="F240" s="73"/>
    </row>
    <row r="241" spans="1:6">
      <c r="A241" s="73"/>
      <c r="B241" s="73"/>
      <c r="C241" s="56"/>
      <c r="D241" s="56"/>
      <c r="E241" s="56"/>
      <c r="F241" s="73"/>
    </row>
    <row r="242" spans="1:6">
      <c r="A242" s="73"/>
      <c r="B242" s="73"/>
      <c r="C242" s="56"/>
      <c r="D242" s="56"/>
      <c r="E242" s="56"/>
      <c r="F242" s="73"/>
    </row>
    <row r="243" spans="1:6">
      <c r="A243" s="73"/>
      <c r="B243" s="73"/>
      <c r="C243" s="56"/>
      <c r="D243" s="56"/>
      <c r="E243" s="56"/>
      <c r="F243" s="73"/>
    </row>
    <row r="244" spans="1:6">
      <c r="A244" s="73"/>
      <c r="B244" s="73"/>
      <c r="C244" s="56"/>
      <c r="D244" s="56"/>
      <c r="E244" s="56"/>
      <c r="F244" s="73"/>
    </row>
    <row r="245" spans="1:6">
      <c r="A245" s="73"/>
      <c r="B245" s="73"/>
      <c r="C245" s="56"/>
      <c r="D245" s="56"/>
      <c r="E245" s="56"/>
      <c r="F245" s="73"/>
    </row>
    <row r="246" spans="1:6">
      <c r="A246" s="73"/>
      <c r="B246" s="73"/>
      <c r="C246" s="56"/>
      <c r="D246" s="56"/>
      <c r="E246" s="56"/>
      <c r="F246" s="73"/>
    </row>
    <row r="247" spans="1:6">
      <c r="A247" s="73"/>
      <c r="B247" s="73"/>
      <c r="C247" s="56"/>
      <c r="D247" s="56"/>
      <c r="E247" s="56"/>
      <c r="F247" s="73"/>
    </row>
    <row r="248" spans="1:6">
      <c r="A248" s="73"/>
      <c r="B248" s="73"/>
      <c r="C248" s="56"/>
      <c r="D248" s="56"/>
      <c r="E248" s="56"/>
      <c r="F248" s="73"/>
    </row>
    <row r="249" spans="1:6">
      <c r="A249" s="73"/>
      <c r="B249" s="73"/>
      <c r="C249" s="56"/>
      <c r="D249" s="56"/>
      <c r="E249" s="56"/>
      <c r="F249" s="73"/>
    </row>
    <row r="250" spans="1:6">
      <c r="A250" s="73"/>
      <c r="B250" s="73"/>
      <c r="C250" s="56"/>
      <c r="D250" s="56"/>
      <c r="E250" s="56"/>
      <c r="F250" s="73"/>
    </row>
    <row r="251" spans="1:6">
      <c r="A251" s="73"/>
      <c r="B251" s="73"/>
      <c r="C251" s="56"/>
      <c r="D251" s="56"/>
      <c r="E251" s="56"/>
      <c r="F251" s="73"/>
    </row>
    <row r="252" spans="1:6">
      <c r="A252" s="73"/>
      <c r="B252" s="73"/>
      <c r="C252" s="56"/>
      <c r="D252" s="56"/>
      <c r="E252" s="56"/>
      <c r="F252" s="73"/>
    </row>
    <row r="253" spans="1:6">
      <c r="A253" s="73"/>
      <c r="B253" s="73"/>
      <c r="C253" s="56"/>
      <c r="D253" s="56"/>
      <c r="E253" s="56"/>
      <c r="F253" s="73"/>
    </row>
    <row r="254" spans="1:6">
      <c r="A254" s="73"/>
      <c r="B254" s="73"/>
      <c r="C254" s="56"/>
      <c r="D254" s="56"/>
      <c r="E254" s="56"/>
      <c r="F254" s="73"/>
    </row>
    <row r="255" spans="1:6">
      <c r="A255" s="73"/>
      <c r="B255" s="73"/>
      <c r="C255" s="56"/>
      <c r="D255" s="56"/>
      <c r="E255" s="56"/>
      <c r="F255" s="73"/>
    </row>
    <row r="256" spans="1:6">
      <c r="A256" s="73"/>
      <c r="B256" s="73"/>
      <c r="C256" s="56"/>
      <c r="D256" s="56"/>
      <c r="E256" s="56"/>
      <c r="F256" s="73"/>
    </row>
    <row r="257" spans="1:6">
      <c r="A257" s="73"/>
      <c r="B257" s="73"/>
      <c r="C257" s="56"/>
      <c r="D257" s="56"/>
      <c r="E257" s="56"/>
      <c r="F257" s="73"/>
    </row>
    <row r="258" spans="1:6">
      <c r="A258" s="73"/>
      <c r="B258" s="73"/>
      <c r="C258" s="56"/>
      <c r="D258" s="56"/>
      <c r="E258" s="56"/>
      <c r="F258" s="73"/>
    </row>
    <row r="259" spans="1:6">
      <c r="A259" s="73"/>
      <c r="B259" s="73"/>
      <c r="C259" s="56"/>
      <c r="D259" s="56"/>
      <c r="E259" s="56"/>
      <c r="F259" s="73"/>
    </row>
    <row r="260" spans="1:6">
      <c r="A260" s="73"/>
      <c r="B260" s="73"/>
      <c r="C260" s="56"/>
      <c r="D260" s="56"/>
      <c r="E260" s="56"/>
      <c r="F260" s="73"/>
    </row>
    <row r="261" spans="1:6">
      <c r="A261" s="73"/>
      <c r="B261" s="73"/>
      <c r="C261" s="56"/>
      <c r="D261" s="56"/>
      <c r="E261" s="56"/>
      <c r="F261" s="73"/>
    </row>
    <row r="262" spans="1:6">
      <c r="A262" s="73"/>
      <c r="B262" s="73"/>
      <c r="C262" s="56"/>
      <c r="D262" s="56"/>
      <c r="E262" s="56"/>
      <c r="F262" s="73"/>
    </row>
    <row r="263" spans="1:6">
      <c r="A263" s="73"/>
      <c r="B263" s="73"/>
      <c r="C263" s="56"/>
      <c r="D263" s="56"/>
      <c r="E263" s="56"/>
      <c r="F263" s="73"/>
    </row>
    <row r="264" spans="1:6">
      <c r="A264" s="73"/>
      <c r="B264" s="73"/>
      <c r="C264" s="56"/>
      <c r="D264" s="56"/>
      <c r="E264" s="56"/>
      <c r="F264" s="73"/>
    </row>
    <row r="265" spans="1:6">
      <c r="A265" s="73"/>
      <c r="B265" s="73"/>
      <c r="C265" s="56"/>
      <c r="D265" s="56"/>
      <c r="E265" s="56"/>
      <c r="F265" s="73"/>
    </row>
    <row r="266" spans="1:6">
      <c r="A266" s="73"/>
      <c r="B266" s="73"/>
      <c r="C266" s="56"/>
      <c r="D266" s="56"/>
      <c r="E266" s="56"/>
      <c r="F266" s="73"/>
    </row>
    <row r="267" spans="1:6">
      <c r="A267" s="73"/>
      <c r="B267" s="73"/>
      <c r="C267" s="56"/>
      <c r="D267" s="56"/>
      <c r="E267" s="56"/>
      <c r="F267" s="73"/>
    </row>
    <row r="268" spans="1:6">
      <c r="A268" s="73"/>
      <c r="B268" s="73"/>
      <c r="C268" s="56"/>
      <c r="D268" s="56"/>
      <c r="E268" s="56"/>
      <c r="F268" s="73"/>
    </row>
    <row r="269" spans="1:6">
      <c r="A269" s="73"/>
      <c r="B269" s="73"/>
      <c r="C269" s="56"/>
      <c r="D269" s="56"/>
      <c r="E269" s="56"/>
      <c r="F269" s="73"/>
    </row>
    <row r="270" spans="1:6">
      <c r="A270" s="73"/>
      <c r="B270" s="73"/>
      <c r="C270" s="56"/>
      <c r="D270" s="56"/>
      <c r="E270" s="56"/>
      <c r="F270" s="73"/>
    </row>
    <row r="271" spans="1:6">
      <c r="A271" s="73"/>
      <c r="B271" s="73"/>
      <c r="C271" s="56"/>
      <c r="D271" s="56"/>
      <c r="E271" s="56"/>
      <c r="F271" s="73"/>
    </row>
    <row r="272" spans="1:6">
      <c r="A272" s="73"/>
      <c r="B272" s="73"/>
      <c r="C272" s="56"/>
      <c r="D272" s="56"/>
      <c r="E272" s="56"/>
      <c r="F272" s="73"/>
    </row>
    <row r="273" spans="1:6">
      <c r="A273" s="73"/>
      <c r="B273" s="73"/>
      <c r="C273" s="56"/>
      <c r="D273" s="56"/>
      <c r="E273" s="56"/>
      <c r="F273" s="73"/>
    </row>
    <row r="274" spans="1:6">
      <c r="A274" s="73"/>
      <c r="B274" s="73"/>
      <c r="C274" s="56"/>
      <c r="D274" s="56"/>
      <c r="E274" s="56"/>
      <c r="F274" s="73"/>
    </row>
    <row r="275" spans="1:6">
      <c r="A275" s="73"/>
      <c r="B275" s="73"/>
      <c r="C275" s="56"/>
      <c r="D275" s="56"/>
      <c r="E275" s="56"/>
      <c r="F275" s="73"/>
    </row>
    <row r="276" spans="1:6">
      <c r="A276" s="73"/>
      <c r="B276" s="73"/>
      <c r="C276" s="56"/>
      <c r="D276" s="56"/>
      <c r="E276" s="56"/>
      <c r="F276" s="73"/>
    </row>
    <row r="277" spans="1:6">
      <c r="A277" s="73"/>
      <c r="B277" s="73"/>
      <c r="C277" s="56"/>
      <c r="D277" s="56"/>
      <c r="E277" s="56"/>
      <c r="F277" s="73"/>
    </row>
    <row r="278" spans="1:6">
      <c r="A278" s="73"/>
      <c r="B278" s="73"/>
      <c r="C278" s="56"/>
      <c r="D278" s="56"/>
      <c r="E278" s="56"/>
      <c r="F278" s="73"/>
    </row>
    <row r="279" spans="1:6">
      <c r="A279" s="73"/>
      <c r="B279" s="73"/>
      <c r="C279" s="56"/>
      <c r="D279" s="56"/>
      <c r="E279" s="56"/>
      <c r="F279" s="73"/>
    </row>
    <row r="280" spans="1:6">
      <c r="A280" s="73"/>
      <c r="B280" s="73"/>
      <c r="C280" s="56"/>
      <c r="D280" s="56"/>
      <c r="E280" s="56"/>
      <c r="F280" s="73"/>
    </row>
    <row r="281" spans="1:6">
      <c r="A281" s="73"/>
      <c r="B281" s="73"/>
      <c r="C281" s="56"/>
      <c r="D281" s="56"/>
      <c r="E281" s="56"/>
      <c r="F281" s="73"/>
    </row>
    <row r="282" spans="1:6">
      <c r="A282" s="73"/>
      <c r="B282" s="73"/>
      <c r="C282" s="56"/>
      <c r="D282" s="56"/>
      <c r="E282" s="56"/>
      <c r="F282" s="73"/>
    </row>
    <row r="283" spans="1:6">
      <c r="A283" s="73"/>
      <c r="B283" s="73"/>
      <c r="C283" s="56"/>
      <c r="D283" s="56"/>
      <c r="E283" s="56"/>
      <c r="F283" s="73"/>
    </row>
    <row r="284" spans="1:6">
      <c r="A284" s="73"/>
      <c r="B284" s="73"/>
      <c r="C284" s="56"/>
      <c r="D284" s="56"/>
      <c r="E284" s="56"/>
      <c r="F284" s="73"/>
    </row>
    <row r="285" spans="1:6">
      <c r="A285" s="73"/>
      <c r="B285" s="73"/>
      <c r="C285" s="56"/>
      <c r="D285" s="56"/>
      <c r="E285" s="56"/>
      <c r="F285" s="73"/>
    </row>
    <row r="286" spans="1:6">
      <c r="A286" s="73"/>
      <c r="B286" s="73"/>
      <c r="C286" s="56"/>
      <c r="D286" s="56"/>
      <c r="E286" s="56"/>
      <c r="F286" s="73"/>
    </row>
    <row r="287" spans="1:6">
      <c r="A287" s="73"/>
      <c r="B287" s="73"/>
      <c r="C287" s="56"/>
      <c r="D287" s="56"/>
      <c r="E287" s="56"/>
      <c r="F287" s="73"/>
    </row>
    <row r="288" spans="1:6">
      <c r="A288" s="73"/>
      <c r="B288" s="73"/>
      <c r="C288" s="56"/>
      <c r="D288" s="56"/>
      <c r="E288" s="56"/>
      <c r="F288" s="73"/>
    </row>
    <row r="289" spans="1:6">
      <c r="A289" s="73"/>
      <c r="B289" s="73"/>
      <c r="C289" s="56"/>
      <c r="D289" s="56"/>
      <c r="E289" s="56"/>
      <c r="F289" s="73"/>
    </row>
    <row r="290" spans="1:6">
      <c r="A290" s="73"/>
      <c r="B290" s="73"/>
      <c r="C290" s="56"/>
      <c r="D290" s="56"/>
      <c r="E290" s="56"/>
      <c r="F290" s="73"/>
    </row>
    <row r="291" spans="1:6">
      <c r="A291" s="73"/>
      <c r="B291" s="73"/>
      <c r="C291" s="56"/>
      <c r="D291" s="56"/>
      <c r="E291" s="56"/>
      <c r="F291" s="73"/>
    </row>
    <row r="292" spans="1:6">
      <c r="A292" s="73"/>
      <c r="B292" s="73"/>
      <c r="C292" s="56"/>
      <c r="D292" s="56"/>
      <c r="E292" s="56"/>
      <c r="F292" s="73"/>
    </row>
    <row r="293" spans="1:6">
      <c r="A293" s="73"/>
      <c r="B293" s="73"/>
      <c r="C293" s="56"/>
      <c r="D293" s="56"/>
      <c r="E293" s="56"/>
      <c r="F293" s="73"/>
    </row>
    <row r="294" spans="1:6">
      <c r="A294" s="73"/>
      <c r="B294" s="73"/>
      <c r="C294" s="56"/>
      <c r="D294" s="56"/>
      <c r="E294" s="56"/>
      <c r="F294" s="73"/>
    </row>
    <row r="295" spans="1:6">
      <c r="A295" s="73"/>
      <c r="B295" s="73"/>
      <c r="C295" s="56"/>
      <c r="D295" s="56"/>
      <c r="E295" s="56"/>
      <c r="F295" s="73"/>
    </row>
    <row r="296" spans="1:6">
      <c r="A296" s="73"/>
      <c r="B296" s="73"/>
      <c r="C296" s="56"/>
      <c r="D296" s="56"/>
      <c r="E296" s="56"/>
      <c r="F296" s="73"/>
    </row>
    <row r="297" spans="1:6">
      <c r="A297" s="73"/>
      <c r="B297" s="73"/>
      <c r="C297" s="56"/>
      <c r="D297" s="56"/>
      <c r="E297" s="56"/>
      <c r="F297" s="73"/>
    </row>
    <row r="298" spans="1:6">
      <c r="A298" s="73"/>
      <c r="B298" s="73"/>
      <c r="C298" s="56"/>
      <c r="D298" s="56"/>
      <c r="E298" s="56"/>
      <c r="F298" s="73"/>
    </row>
    <row r="299" spans="1:6">
      <c r="A299" s="73"/>
      <c r="B299" s="73"/>
      <c r="C299" s="56"/>
      <c r="D299" s="56"/>
      <c r="E299" s="56"/>
      <c r="F299" s="73"/>
    </row>
    <row r="300" spans="1:6">
      <c r="A300" s="73"/>
      <c r="B300" s="73"/>
      <c r="C300" s="56"/>
      <c r="D300" s="56"/>
      <c r="E300" s="56"/>
      <c r="F300" s="73"/>
    </row>
    <row r="301" spans="1:6">
      <c r="A301" s="73"/>
      <c r="B301" s="73"/>
      <c r="C301" s="56"/>
      <c r="D301" s="56"/>
      <c r="E301" s="56"/>
      <c r="F301" s="73"/>
    </row>
    <row r="302" spans="1:6">
      <c r="A302" s="73"/>
      <c r="B302" s="73"/>
      <c r="C302" s="56"/>
      <c r="D302" s="56"/>
      <c r="E302" s="56"/>
      <c r="F302" s="73"/>
    </row>
    <row r="303" spans="1:6">
      <c r="A303" s="73"/>
      <c r="B303" s="73"/>
      <c r="C303" s="56"/>
      <c r="D303" s="56"/>
      <c r="E303" s="56"/>
      <c r="F303" s="73"/>
    </row>
    <row r="304" spans="1:6">
      <c r="A304" s="73"/>
      <c r="B304" s="73"/>
      <c r="C304" s="56"/>
      <c r="D304" s="56"/>
      <c r="E304" s="56"/>
      <c r="F304" s="73"/>
    </row>
    <row r="305" spans="1:6">
      <c r="A305" s="73"/>
      <c r="B305" s="73"/>
      <c r="C305" s="56"/>
      <c r="D305" s="56"/>
      <c r="E305" s="56"/>
      <c r="F305" s="73"/>
    </row>
    <row r="306" spans="1:6">
      <c r="A306" s="73"/>
      <c r="B306" s="73"/>
      <c r="C306" s="56"/>
      <c r="D306" s="56"/>
      <c r="E306" s="56"/>
      <c r="F306" s="73"/>
    </row>
    <row r="307" spans="1:6">
      <c r="A307" s="73"/>
      <c r="B307" s="73"/>
      <c r="C307" s="56"/>
      <c r="D307" s="56"/>
      <c r="E307" s="56"/>
      <c r="F307" s="73"/>
    </row>
    <row r="308" spans="1:6">
      <c r="A308" s="73"/>
      <c r="B308" s="73"/>
      <c r="C308" s="56"/>
      <c r="D308" s="56"/>
      <c r="E308" s="56"/>
      <c r="F308" s="73"/>
    </row>
    <row r="309" spans="1:6" s="146" customFormat="1" ht="12.75">
      <c r="A309" s="172"/>
      <c r="B309" s="172"/>
      <c r="C309" s="162"/>
      <c r="D309" s="162"/>
      <c r="E309" s="162"/>
      <c r="F309" s="172"/>
    </row>
    <row r="310" spans="1:6" s="146" customFormat="1" ht="12.75">
      <c r="A310" s="172"/>
      <c r="B310" s="172"/>
      <c r="C310" s="162"/>
      <c r="D310" s="162"/>
      <c r="E310" s="162"/>
      <c r="F310" s="172"/>
    </row>
    <row r="311" spans="1:6" s="146" customFormat="1" ht="12.75">
      <c r="A311" s="172"/>
      <c r="B311" s="172"/>
      <c r="C311" s="162"/>
      <c r="D311" s="162"/>
      <c r="E311" s="162"/>
      <c r="F311" s="172"/>
    </row>
    <row r="312" spans="1:6" s="146" customFormat="1" ht="12.75">
      <c r="A312" s="172"/>
      <c r="B312" s="172"/>
      <c r="C312" s="162"/>
      <c r="D312" s="162"/>
      <c r="E312" s="162"/>
      <c r="F312" s="172"/>
    </row>
    <row r="313" spans="1:6" s="146" customFormat="1" ht="12.75">
      <c r="A313" s="172"/>
      <c r="B313" s="172"/>
      <c r="C313" s="162"/>
      <c r="D313" s="162"/>
      <c r="E313" s="162"/>
      <c r="F313" s="172"/>
    </row>
    <row r="314" spans="1:6" s="146" customFormat="1" ht="12.75">
      <c r="A314" s="172"/>
      <c r="B314" s="172"/>
      <c r="C314" s="162"/>
      <c r="D314" s="162"/>
      <c r="E314" s="162"/>
      <c r="F314" s="172"/>
    </row>
    <row r="315" spans="1:6" s="146" customFormat="1" ht="12.75">
      <c r="A315" s="172"/>
      <c r="B315" s="172"/>
      <c r="C315" s="162"/>
      <c r="D315" s="162"/>
      <c r="E315" s="162"/>
      <c r="F315" s="172"/>
    </row>
    <row r="316" spans="1:6" s="146" customFormat="1" ht="12.75">
      <c r="A316" s="172"/>
      <c r="B316" s="172"/>
      <c r="C316" s="162"/>
      <c r="D316" s="162"/>
      <c r="E316" s="162"/>
      <c r="F316" s="172"/>
    </row>
    <row r="317" spans="1:6" s="146" customFormat="1" ht="12.75">
      <c r="A317" s="172"/>
      <c r="B317" s="172"/>
      <c r="C317" s="162"/>
      <c r="D317" s="162"/>
      <c r="E317" s="162"/>
      <c r="F317" s="172"/>
    </row>
    <row r="318" spans="1:6" s="146" customFormat="1" ht="12.75">
      <c r="A318" s="172"/>
      <c r="B318" s="172"/>
      <c r="C318" s="162"/>
      <c r="D318" s="162"/>
      <c r="E318" s="162"/>
      <c r="F318" s="172"/>
    </row>
    <row r="319" spans="1:6" s="146" customFormat="1" ht="12.75">
      <c r="A319" s="172"/>
      <c r="B319" s="172"/>
      <c r="C319" s="162"/>
      <c r="D319" s="162"/>
      <c r="E319" s="162"/>
      <c r="F319" s="172"/>
    </row>
    <row r="320" spans="1:6" s="146" customFormat="1" ht="12.75">
      <c r="A320" s="172"/>
      <c r="B320" s="172"/>
      <c r="C320" s="162"/>
      <c r="D320" s="162"/>
      <c r="E320" s="162"/>
      <c r="F320" s="172"/>
    </row>
    <row r="321" spans="1:6" s="146" customFormat="1" ht="12.75">
      <c r="A321" s="172"/>
      <c r="B321" s="172"/>
      <c r="C321" s="162"/>
      <c r="D321" s="162"/>
      <c r="E321" s="162"/>
      <c r="F321" s="172"/>
    </row>
    <row r="322" spans="1:6" s="146" customFormat="1" ht="12.75">
      <c r="A322" s="172"/>
      <c r="B322" s="172"/>
      <c r="C322" s="162"/>
      <c r="D322" s="162"/>
      <c r="E322" s="162"/>
      <c r="F322" s="172"/>
    </row>
    <row r="323" spans="1:6" s="146" customFormat="1" ht="12.75">
      <c r="A323" s="172"/>
      <c r="B323" s="172"/>
      <c r="C323" s="162"/>
      <c r="D323" s="162"/>
      <c r="E323" s="162"/>
      <c r="F323" s="172"/>
    </row>
    <row r="324" spans="1:6" s="146" customFormat="1" ht="12.75">
      <c r="A324" s="172"/>
      <c r="B324" s="172"/>
      <c r="C324" s="162"/>
      <c r="D324" s="162"/>
      <c r="E324" s="162"/>
      <c r="F324" s="172"/>
    </row>
    <row r="325" spans="1:6" s="146" customFormat="1" ht="12.75">
      <c r="A325" s="172"/>
      <c r="B325" s="172"/>
      <c r="C325" s="162"/>
      <c r="D325" s="162"/>
      <c r="E325" s="162"/>
      <c r="F325" s="172"/>
    </row>
    <row r="326" spans="1:6" s="146" customFormat="1" ht="12.75">
      <c r="A326" s="172"/>
      <c r="B326" s="172"/>
      <c r="C326" s="162"/>
      <c r="D326" s="162"/>
      <c r="E326" s="162"/>
      <c r="F326" s="172"/>
    </row>
    <row r="327" spans="1:6" s="146" customFormat="1" ht="12.75">
      <c r="A327" s="172"/>
      <c r="B327" s="172"/>
      <c r="C327" s="162"/>
      <c r="D327" s="162"/>
      <c r="E327" s="162"/>
      <c r="F327" s="172"/>
    </row>
    <row r="328" spans="1:6" s="146" customFormat="1" ht="12.75">
      <c r="A328" s="172"/>
      <c r="B328" s="172"/>
      <c r="C328" s="162"/>
      <c r="D328" s="162"/>
      <c r="E328" s="162"/>
      <c r="F328" s="172"/>
    </row>
    <row r="329" spans="1:6" s="146" customFormat="1" ht="12.75">
      <c r="A329" s="172"/>
      <c r="B329" s="172"/>
      <c r="C329" s="162"/>
      <c r="D329" s="162"/>
      <c r="E329" s="162"/>
      <c r="F329" s="172"/>
    </row>
    <row r="330" spans="1:6" s="146" customFormat="1" ht="12.75">
      <c r="A330" s="172"/>
      <c r="B330" s="172"/>
      <c r="C330" s="162"/>
      <c r="D330" s="162"/>
      <c r="E330" s="162"/>
      <c r="F330" s="172"/>
    </row>
    <row r="331" spans="1:6" s="146" customFormat="1" ht="12.75">
      <c r="A331" s="172"/>
      <c r="B331" s="172"/>
      <c r="C331" s="162"/>
      <c r="D331" s="162"/>
      <c r="E331" s="162"/>
      <c r="F331" s="172"/>
    </row>
    <row r="332" spans="1:6" s="146" customFormat="1" ht="12.75">
      <c r="A332" s="172"/>
      <c r="B332" s="172"/>
      <c r="C332" s="162"/>
      <c r="D332" s="162"/>
      <c r="E332" s="162"/>
      <c r="F332" s="172"/>
    </row>
    <row r="333" spans="1:6" s="146" customFormat="1" ht="12.75">
      <c r="A333" s="172"/>
      <c r="B333" s="172"/>
      <c r="C333" s="162"/>
      <c r="D333" s="162"/>
      <c r="E333" s="162"/>
      <c r="F333" s="172"/>
    </row>
    <row r="334" spans="1:6" s="146" customFormat="1" ht="12.75">
      <c r="A334" s="172"/>
      <c r="B334" s="172"/>
      <c r="C334" s="162"/>
      <c r="D334" s="162"/>
      <c r="E334" s="162"/>
      <c r="F334" s="172"/>
    </row>
    <row r="335" spans="1:6" s="146" customFormat="1" ht="12.75">
      <c r="A335" s="172"/>
      <c r="B335" s="172"/>
      <c r="C335" s="162"/>
      <c r="D335" s="162"/>
      <c r="E335" s="162"/>
      <c r="F335" s="172"/>
    </row>
    <row r="336" spans="1:6" s="146" customFormat="1" ht="12.75">
      <c r="A336" s="172"/>
      <c r="B336" s="172"/>
      <c r="C336" s="162"/>
      <c r="D336" s="162"/>
      <c r="E336" s="162"/>
      <c r="F336" s="172"/>
    </row>
    <row r="337" spans="1:6" s="146" customFormat="1" ht="12.75">
      <c r="A337" s="172"/>
      <c r="B337" s="172"/>
      <c r="C337" s="162"/>
      <c r="D337" s="162"/>
      <c r="E337" s="162"/>
      <c r="F337" s="172"/>
    </row>
    <row r="338" spans="1:6" s="146" customFormat="1" ht="12.75">
      <c r="A338" s="172"/>
      <c r="B338" s="172"/>
      <c r="C338" s="162"/>
      <c r="D338" s="162"/>
      <c r="E338" s="162"/>
      <c r="F338" s="172"/>
    </row>
    <row r="339" spans="1:6" s="146" customFormat="1" ht="12.75">
      <c r="A339" s="172"/>
      <c r="B339" s="172"/>
      <c r="C339" s="162"/>
      <c r="D339" s="162"/>
      <c r="E339" s="162"/>
      <c r="F339" s="172"/>
    </row>
    <row r="340" spans="1:6" s="146" customFormat="1" ht="12.75">
      <c r="A340" s="172"/>
      <c r="B340" s="172"/>
      <c r="C340" s="162"/>
      <c r="D340" s="162"/>
      <c r="E340" s="162"/>
      <c r="F340" s="172"/>
    </row>
    <row r="341" spans="1:6" s="146" customFormat="1" ht="12.75">
      <c r="A341" s="172"/>
      <c r="B341" s="172"/>
      <c r="C341" s="162"/>
      <c r="D341" s="162"/>
      <c r="E341" s="162"/>
      <c r="F341" s="172"/>
    </row>
    <row r="342" spans="1:6" s="146" customFormat="1" ht="12.75">
      <c r="A342" s="172"/>
      <c r="B342" s="172"/>
      <c r="C342" s="162"/>
      <c r="D342" s="162"/>
      <c r="E342" s="162"/>
      <c r="F342" s="172"/>
    </row>
    <row r="343" spans="1:6" s="146" customFormat="1" ht="12.75">
      <c r="A343" s="172"/>
      <c r="B343" s="172"/>
      <c r="C343" s="162"/>
      <c r="D343" s="162"/>
      <c r="E343" s="162"/>
      <c r="F343" s="172"/>
    </row>
    <row r="344" spans="1:6">
      <c r="A344" s="73"/>
      <c r="B344" s="73"/>
      <c r="C344" s="56"/>
      <c r="D344" s="56"/>
      <c r="E344" s="56"/>
      <c r="F344" s="73"/>
    </row>
    <row r="345" spans="1:6" s="146" customFormat="1" ht="12.75">
      <c r="A345" s="172"/>
      <c r="B345" s="172"/>
      <c r="C345" s="162"/>
      <c r="D345" s="162"/>
      <c r="E345" s="162"/>
      <c r="F345" s="172"/>
    </row>
    <row r="346" spans="1:6" s="146" customFormat="1" ht="12.75">
      <c r="A346" s="172"/>
      <c r="B346" s="172"/>
      <c r="C346" s="162"/>
      <c r="D346" s="162"/>
      <c r="E346" s="162"/>
      <c r="F346" s="172"/>
    </row>
    <row r="347" spans="1:6" s="146" customFormat="1" ht="12.75">
      <c r="A347" s="172"/>
      <c r="B347" s="172"/>
      <c r="C347" s="162"/>
      <c r="D347" s="162"/>
      <c r="E347" s="162"/>
      <c r="F347" s="172"/>
    </row>
    <row r="348" spans="1:6" s="146" customFormat="1" ht="12.75">
      <c r="A348" s="172"/>
      <c r="B348" s="172"/>
      <c r="C348" s="162"/>
      <c r="D348" s="162"/>
      <c r="E348" s="162"/>
      <c r="F348" s="172"/>
    </row>
    <row r="349" spans="1:6" s="146" customFormat="1" ht="12.75">
      <c r="A349" s="172"/>
      <c r="B349" s="172"/>
      <c r="C349" s="162"/>
      <c r="D349" s="162"/>
      <c r="E349" s="162"/>
      <c r="F349" s="172"/>
    </row>
    <row r="350" spans="1:6" s="146" customFormat="1" ht="12.75">
      <c r="A350" s="172"/>
      <c r="B350" s="172"/>
      <c r="C350" s="162"/>
      <c r="D350" s="162"/>
      <c r="E350" s="162"/>
      <c r="F350" s="172"/>
    </row>
    <row r="351" spans="1:6" s="146" customFormat="1" ht="12.75">
      <c r="A351" s="172"/>
      <c r="B351" s="172"/>
      <c r="C351" s="162"/>
      <c r="D351" s="162"/>
      <c r="E351" s="162"/>
      <c r="F351" s="172"/>
    </row>
    <row r="352" spans="1:6" s="146" customFormat="1" ht="12.75">
      <c r="A352" s="172"/>
      <c r="B352" s="172"/>
      <c r="C352" s="162"/>
      <c r="D352" s="162"/>
      <c r="E352" s="162"/>
      <c r="F352" s="172"/>
    </row>
    <row r="353" spans="1:6" s="146" customFormat="1" ht="12.75">
      <c r="A353" s="172"/>
      <c r="B353" s="172"/>
      <c r="C353" s="162"/>
      <c r="D353" s="162"/>
      <c r="E353" s="162"/>
      <c r="F353" s="172"/>
    </row>
    <row r="354" spans="1:6" s="146" customFormat="1" ht="12.75">
      <c r="A354" s="172"/>
      <c r="B354" s="172"/>
      <c r="C354" s="162"/>
      <c r="D354" s="162"/>
      <c r="E354" s="162"/>
      <c r="F354" s="172"/>
    </row>
    <row r="355" spans="1:6" s="146" customFormat="1" ht="12.75">
      <c r="A355" s="172"/>
      <c r="B355" s="172"/>
      <c r="C355" s="162"/>
      <c r="D355" s="162"/>
      <c r="E355" s="162"/>
      <c r="F355" s="172"/>
    </row>
    <row r="356" spans="1:6" s="146" customFormat="1" ht="12.75">
      <c r="A356" s="172"/>
      <c r="B356" s="172"/>
      <c r="C356" s="162"/>
      <c r="D356" s="162"/>
      <c r="E356" s="162"/>
      <c r="F356" s="172"/>
    </row>
    <row r="357" spans="1:6" s="146" customFormat="1" ht="12.75">
      <c r="A357" s="172"/>
      <c r="B357" s="172"/>
      <c r="C357" s="162"/>
      <c r="D357" s="162"/>
      <c r="E357" s="162"/>
      <c r="F357" s="172"/>
    </row>
    <row r="358" spans="1:6" s="146" customFormat="1" ht="12.75">
      <c r="A358" s="172"/>
      <c r="B358" s="172"/>
      <c r="C358" s="162"/>
      <c r="D358" s="162"/>
      <c r="E358" s="162"/>
      <c r="F358" s="172"/>
    </row>
    <row r="359" spans="1:6" s="146" customFormat="1" ht="12.75">
      <c r="A359" s="172"/>
      <c r="B359" s="172"/>
      <c r="C359" s="162"/>
      <c r="D359" s="162"/>
      <c r="E359" s="162"/>
      <c r="F359" s="172"/>
    </row>
    <row r="360" spans="1:6" s="146" customFormat="1" ht="12.75">
      <c r="A360" s="172"/>
      <c r="B360" s="172"/>
      <c r="C360" s="162"/>
      <c r="D360" s="162"/>
      <c r="E360" s="162"/>
      <c r="F360" s="172"/>
    </row>
    <row r="361" spans="1:6" s="146" customFormat="1" ht="12.75">
      <c r="A361" s="172"/>
      <c r="B361" s="172"/>
      <c r="C361" s="162"/>
      <c r="D361" s="162"/>
      <c r="E361" s="162"/>
      <c r="F361" s="172"/>
    </row>
    <row r="362" spans="1:6" s="146" customFormat="1" ht="12.75">
      <c r="A362" s="172"/>
      <c r="B362" s="172"/>
      <c r="C362" s="162"/>
      <c r="D362" s="162"/>
      <c r="E362" s="162"/>
      <c r="F362" s="172"/>
    </row>
    <row r="363" spans="1:6" s="146" customFormat="1" ht="12.75">
      <c r="A363" s="172"/>
      <c r="B363" s="172"/>
      <c r="C363" s="162"/>
      <c r="D363" s="162"/>
      <c r="E363" s="162"/>
      <c r="F363" s="172"/>
    </row>
    <row r="364" spans="1:6" s="146" customFormat="1" ht="12.75">
      <c r="A364" s="172"/>
      <c r="B364" s="172"/>
      <c r="C364" s="162"/>
      <c r="D364" s="162"/>
      <c r="E364" s="162"/>
      <c r="F364" s="172"/>
    </row>
    <row r="365" spans="1:6" s="146" customFormat="1" ht="12.75">
      <c r="A365" s="172"/>
      <c r="B365" s="172"/>
      <c r="C365" s="162"/>
      <c r="D365" s="162"/>
      <c r="E365" s="162"/>
      <c r="F365" s="172"/>
    </row>
    <row r="366" spans="1:6" s="146" customFormat="1" ht="12.75">
      <c r="A366" s="172"/>
      <c r="B366" s="172"/>
      <c r="C366" s="162"/>
      <c r="D366" s="162"/>
      <c r="E366" s="162"/>
      <c r="F366" s="172"/>
    </row>
    <row r="367" spans="1:6" s="146" customFormat="1" ht="12.75">
      <c r="A367" s="172"/>
      <c r="B367" s="172"/>
      <c r="C367" s="162"/>
      <c r="D367" s="162"/>
      <c r="E367" s="162"/>
      <c r="F367" s="172"/>
    </row>
    <row r="368" spans="1:6" s="146" customFormat="1" ht="12.75">
      <c r="A368" s="172"/>
      <c r="B368" s="172"/>
      <c r="C368" s="162"/>
      <c r="D368" s="162"/>
      <c r="E368" s="162"/>
      <c r="F368" s="172"/>
    </row>
    <row r="369" spans="1:6" s="146" customFormat="1" ht="12.75">
      <c r="A369" s="172"/>
      <c r="B369" s="172"/>
      <c r="C369" s="162"/>
      <c r="D369" s="162"/>
      <c r="E369" s="162"/>
      <c r="F369" s="172"/>
    </row>
    <row r="370" spans="1:6" s="146" customFormat="1" ht="12.75">
      <c r="A370" s="172"/>
      <c r="B370" s="172"/>
      <c r="C370" s="162"/>
      <c r="D370" s="162"/>
      <c r="E370" s="162"/>
      <c r="F370" s="172"/>
    </row>
    <row r="371" spans="1:6" s="146" customFormat="1" ht="12.75">
      <c r="A371" s="172"/>
      <c r="B371" s="172"/>
      <c r="C371" s="162"/>
      <c r="D371" s="162"/>
      <c r="E371" s="162"/>
      <c r="F371" s="172"/>
    </row>
    <row r="372" spans="1:6" s="146" customFormat="1" ht="12.75">
      <c r="A372" s="172"/>
      <c r="B372" s="172"/>
      <c r="C372" s="162"/>
      <c r="D372" s="162"/>
      <c r="E372" s="162"/>
      <c r="F372" s="172"/>
    </row>
    <row r="373" spans="1:6" s="146" customFormat="1" ht="12.75">
      <c r="A373" s="172"/>
      <c r="B373" s="172"/>
      <c r="C373" s="162"/>
      <c r="D373" s="162"/>
      <c r="E373" s="162"/>
      <c r="F373" s="172"/>
    </row>
    <row r="374" spans="1:6" s="146" customFormat="1" ht="12.75">
      <c r="A374" s="172"/>
      <c r="B374" s="172"/>
      <c r="C374" s="162"/>
      <c r="D374" s="162"/>
      <c r="E374" s="162"/>
      <c r="F374" s="172"/>
    </row>
    <row r="375" spans="1:6" s="146" customFormat="1" ht="12.75">
      <c r="A375" s="172"/>
      <c r="B375" s="172"/>
      <c r="C375" s="162"/>
      <c r="D375" s="162"/>
      <c r="E375" s="162"/>
      <c r="F375" s="172"/>
    </row>
    <row r="376" spans="1:6" s="146" customFormat="1" ht="12.75">
      <c r="A376" s="172"/>
      <c r="B376" s="172"/>
      <c r="C376" s="162"/>
      <c r="D376" s="162"/>
      <c r="E376" s="162"/>
      <c r="F376" s="172"/>
    </row>
    <row r="377" spans="1:6" s="146" customFormat="1" ht="12.75">
      <c r="A377" s="172"/>
      <c r="B377" s="172"/>
      <c r="C377" s="162"/>
      <c r="D377" s="162"/>
      <c r="E377" s="162"/>
      <c r="F377" s="172"/>
    </row>
    <row r="378" spans="1:6" s="146" customFormat="1" ht="12.75">
      <c r="A378" s="172"/>
      <c r="B378" s="172"/>
      <c r="C378" s="162"/>
      <c r="D378" s="162"/>
      <c r="E378" s="162"/>
      <c r="F378" s="172"/>
    </row>
    <row r="379" spans="1:6" s="146" customFormat="1" ht="12.75">
      <c r="A379" s="172"/>
      <c r="B379" s="172"/>
      <c r="C379" s="162"/>
      <c r="D379" s="162"/>
      <c r="E379" s="162"/>
      <c r="F379" s="172"/>
    </row>
    <row r="380" spans="1:6" s="146" customFormat="1" ht="12.75">
      <c r="A380" s="172"/>
      <c r="B380" s="172"/>
      <c r="C380" s="162"/>
      <c r="D380" s="162"/>
      <c r="E380" s="162"/>
      <c r="F380" s="172"/>
    </row>
    <row r="381" spans="1:6" s="146" customFormat="1" ht="12.75">
      <c r="A381" s="172"/>
      <c r="B381" s="172"/>
      <c r="C381" s="162"/>
      <c r="D381" s="162"/>
      <c r="E381" s="162"/>
      <c r="F381" s="172"/>
    </row>
    <row r="382" spans="1:6" s="146" customFormat="1" ht="12.75">
      <c r="A382" s="172"/>
      <c r="B382" s="172"/>
      <c r="C382" s="162"/>
      <c r="D382" s="162"/>
      <c r="E382" s="162"/>
      <c r="F382" s="172"/>
    </row>
    <row r="383" spans="1:6" s="146" customFormat="1" ht="12.75">
      <c r="A383" s="172"/>
      <c r="B383" s="172"/>
      <c r="C383" s="162"/>
      <c r="D383" s="162"/>
      <c r="E383" s="162"/>
      <c r="F383" s="172"/>
    </row>
    <row r="384" spans="1:6" s="146" customFormat="1" ht="12.75">
      <c r="A384" s="172"/>
      <c r="B384" s="172"/>
      <c r="C384" s="162"/>
      <c r="D384" s="162"/>
      <c r="E384" s="162"/>
      <c r="F384" s="172"/>
    </row>
    <row r="385" spans="1:6" s="146" customFormat="1" ht="12.75">
      <c r="A385" s="172"/>
      <c r="B385" s="172"/>
      <c r="C385" s="162"/>
      <c r="D385" s="162"/>
      <c r="E385" s="162"/>
      <c r="F385" s="172"/>
    </row>
    <row r="386" spans="1:6" s="146" customFormat="1" ht="12.75">
      <c r="A386" s="172"/>
      <c r="B386" s="172"/>
      <c r="C386" s="162"/>
      <c r="D386" s="162"/>
      <c r="E386" s="162"/>
      <c r="F386" s="172"/>
    </row>
    <row r="387" spans="1:6" s="146" customFormat="1" ht="12.75">
      <c r="A387" s="172"/>
      <c r="B387" s="172"/>
      <c r="C387" s="162"/>
      <c r="D387" s="162"/>
      <c r="E387" s="162"/>
      <c r="F387" s="172"/>
    </row>
    <row r="388" spans="1:6" s="146" customFormat="1" ht="12.75">
      <c r="A388" s="172"/>
      <c r="B388" s="172"/>
      <c r="C388" s="162"/>
      <c r="D388" s="162"/>
      <c r="E388" s="162"/>
      <c r="F388" s="172"/>
    </row>
    <row r="389" spans="1:6" s="146" customFormat="1" ht="12.75">
      <c r="A389" s="172"/>
      <c r="B389" s="172"/>
      <c r="C389" s="162"/>
      <c r="D389" s="162"/>
      <c r="E389" s="162"/>
      <c r="F389" s="172"/>
    </row>
    <row r="390" spans="1:6" s="146" customFormat="1" ht="12.75">
      <c r="A390" s="172"/>
      <c r="B390" s="172"/>
      <c r="C390" s="162"/>
      <c r="D390" s="162"/>
      <c r="E390" s="162"/>
      <c r="F390" s="172"/>
    </row>
    <row r="391" spans="1:6" s="146" customFormat="1" ht="12.75">
      <c r="A391" s="172"/>
      <c r="B391" s="172"/>
      <c r="C391" s="162"/>
      <c r="D391" s="162"/>
      <c r="E391" s="162"/>
      <c r="F391" s="172"/>
    </row>
    <row r="392" spans="1:6" s="146" customFormat="1" ht="12.75">
      <c r="A392" s="172"/>
      <c r="B392" s="172"/>
      <c r="C392" s="162"/>
      <c r="D392" s="162"/>
      <c r="E392" s="162"/>
      <c r="F392" s="172"/>
    </row>
    <row r="393" spans="1:6" s="146" customFormat="1" ht="12.75">
      <c r="A393" s="172"/>
      <c r="B393" s="172"/>
      <c r="C393" s="162"/>
      <c r="D393" s="162"/>
      <c r="E393" s="162"/>
      <c r="F393" s="172"/>
    </row>
    <row r="394" spans="1:6" s="146" customFormat="1" ht="12.75">
      <c r="A394" s="172"/>
      <c r="B394" s="172"/>
      <c r="C394" s="162"/>
      <c r="D394" s="162"/>
      <c r="E394" s="162"/>
      <c r="F394" s="172"/>
    </row>
    <row r="395" spans="1:6" s="146" customFormat="1" ht="12.75">
      <c r="A395" s="172"/>
      <c r="B395" s="172"/>
      <c r="C395" s="162"/>
      <c r="D395" s="162"/>
      <c r="E395" s="162"/>
      <c r="F395" s="172"/>
    </row>
    <row r="396" spans="1:6" s="146" customFormat="1" ht="12.75">
      <c r="A396" s="172"/>
      <c r="B396" s="172"/>
      <c r="C396" s="162"/>
      <c r="D396" s="162"/>
      <c r="E396" s="162"/>
      <c r="F396" s="172"/>
    </row>
    <row r="397" spans="1:6" s="146" customFormat="1" ht="12.75">
      <c r="A397" s="172"/>
      <c r="B397" s="172"/>
      <c r="C397" s="162"/>
      <c r="D397" s="162"/>
      <c r="E397" s="162"/>
      <c r="F397" s="172"/>
    </row>
    <row r="398" spans="1:6" s="146" customFormat="1" ht="12.75">
      <c r="A398" s="172"/>
      <c r="B398" s="172"/>
      <c r="C398" s="162"/>
      <c r="D398" s="162"/>
      <c r="E398" s="162"/>
      <c r="F398" s="172"/>
    </row>
    <row r="399" spans="1:6" s="146" customFormat="1" ht="12.75">
      <c r="A399" s="172"/>
      <c r="B399" s="172"/>
      <c r="C399" s="162"/>
      <c r="D399" s="162"/>
      <c r="E399" s="162"/>
      <c r="F399" s="172"/>
    </row>
    <row r="400" spans="1:6" s="146" customFormat="1" ht="12.75">
      <c r="A400" s="172"/>
      <c r="B400" s="172"/>
      <c r="C400" s="162"/>
      <c r="D400" s="162"/>
      <c r="E400" s="162"/>
      <c r="F400" s="172"/>
    </row>
    <row r="401" spans="1:6" s="146" customFormat="1" ht="12.75">
      <c r="A401" s="172"/>
      <c r="B401" s="172"/>
      <c r="C401" s="162"/>
      <c r="D401" s="162"/>
      <c r="E401" s="162"/>
      <c r="F401" s="172"/>
    </row>
    <row r="402" spans="1:6" s="146" customFormat="1" ht="12.75">
      <c r="A402" s="172"/>
      <c r="B402" s="172"/>
      <c r="C402" s="162"/>
      <c r="D402" s="162"/>
      <c r="E402" s="162"/>
      <c r="F402" s="172"/>
    </row>
    <row r="403" spans="1:6" s="146" customFormat="1" ht="12.75">
      <c r="A403" s="172"/>
      <c r="B403" s="172"/>
      <c r="C403" s="162"/>
      <c r="D403" s="162"/>
      <c r="E403" s="162"/>
      <c r="F403" s="172"/>
    </row>
    <row r="404" spans="1:6" s="146" customFormat="1" ht="12.75">
      <c r="A404" s="172"/>
      <c r="B404" s="172"/>
      <c r="C404" s="162"/>
      <c r="D404" s="162"/>
      <c r="E404" s="162"/>
      <c r="F404" s="172"/>
    </row>
    <row r="405" spans="1:6" s="146" customFormat="1" ht="12.75">
      <c r="A405" s="172"/>
      <c r="B405" s="172"/>
      <c r="C405" s="162"/>
      <c r="D405" s="162"/>
      <c r="E405" s="162"/>
      <c r="F405" s="172"/>
    </row>
    <row r="406" spans="1:6" s="146" customFormat="1" ht="12.75">
      <c r="A406" s="172"/>
      <c r="B406" s="172"/>
      <c r="C406" s="162"/>
      <c r="D406" s="162"/>
      <c r="E406" s="162"/>
      <c r="F406" s="172"/>
    </row>
    <row r="407" spans="1:6" s="146" customFormat="1" ht="12.75">
      <c r="A407" s="172"/>
      <c r="B407" s="172"/>
      <c r="C407" s="162"/>
      <c r="D407" s="162"/>
      <c r="E407" s="162"/>
      <c r="F407" s="172"/>
    </row>
    <row r="408" spans="1:6" s="146" customFormat="1" ht="12.75">
      <c r="A408" s="172"/>
      <c r="B408" s="172"/>
      <c r="C408" s="162"/>
      <c r="D408" s="162"/>
      <c r="E408" s="162"/>
      <c r="F408" s="172"/>
    </row>
    <row r="409" spans="1:6" s="146" customFormat="1" ht="12.75">
      <c r="A409" s="172"/>
      <c r="B409" s="172"/>
      <c r="C409" s="162"/>
      <c r="D409" s="162"/>
      <c r="E409" s="162"/>
      <c r="F409" s="172"/>
    </row>
    <row r="410" spans="1:6" s="146" customFormat="1" ht="12.75">
      <c r="A410" s="172"/>
      <c r="B410" s="172"/>
      <c r="C410" s="162"/>
      <c r="D410" s="162"/>
      <c r="E410" s="162"/>
      <c r="F410" s="172"/>
    </row>
    <row r="411" spans="1:6" s="146" customFormat="1" ht="12.75">
      <c r="A411" s="172"/>
      <c r="B411" s="172"/>
      <c r="C411" s="162"/>
      <c r="D411" s="162"/>
      <c r="E411" s="162"/>
      <c r="F411" s="172"/>
    </row>
    <row r="412" spans="1:6" s="146" customFormat="1" ht="12.75">
      <c r="A412" s="172"/>
      <c r="B412" s="172"/>
      <c r="C412" s="162"/>
      <c r="D412" s="162"/>
      <c r="E412" s="162"/>
      <c r="F412" s="172"/>
    </row>
    <row r="413" spans="1:6" s="146" customFormat="1" ht="12.75">
      <c r="A413" s="172"/>
      <c r="B413" s="172"/>
      <c r="C413" s="162"/>
      <c r="D413" s="162"/>
      <c r="E413" s="162"/>
      <c r="F413" s="172"/>
    </row>
    <row r="414" spans="1:6" s="146" customFormat="1" ht="12.75">
      <c r="A414" s="172"/>
      <c r="B414" s="172"/>
      <c r="C414" s="162"/>
      <c r="D414" s="162"/>
      <c r="E414" s="162"/>
      <c r="F414" s="172"/>
    </row>
    <row r="415" spans="1:6" s="146" customFormat="1" ht="12.75">
      <c r="A415" s="172"/>
      <c r="B415" s="172"/>
      <c r="C415" s="162"/>
      <c r="D415" s="162"/>
      <c r="E415" s="162"/>
      <c r="F415" s="172"/>
    </row>
    <row r="416" spans="1:6" s="146" customFormat="1" ht="12.75">
      <c r="A416" s="172"/>
      <c r="B416" s="172"/>
      <c r="C416" s="162"/>
      <c r="D416" s="162"/>
      <c r="E416" s="162"/>
      <c r="F416" s="172"/>
    </row>
    <row r="417" spans="1:6" s="146" customFormat="1" ht="12.75">
      <c r="A417" s="172"/>
      <c r="B417" s="172"/>
      <c r="C417" s="162"/>
      <c r="D417" s="162"/>
      <c r="E417" s="162"/>
      <c r="F417" s="172"/>
    </row>
    <row r="418" spans="1:6" s="146" customFormat="1" ht="12.75">
      <c r="A418" s="172"/>
      <c r="B418" s="172"/>
      <c r="C418" s="162"/>
      <c r="D418" s="162"/>
      <c r="E418" s="162"/>
      <c r="F418" s="172"/>
    </row>
    <row r="419" spans="1:6" s="146" customFormat="1" ht="12.75">
      <c r="A419" s="172"/>
      <c r="B419" s="172"/>
      <c r="C419" s="162"/>
      <c r="D419" s="162"/>
      <c r="E419" s="162"/>
      <c r="F419" s="172"/>
    </row>
    <row r="420" spans="1:6" s="146" customFormat="1" ht="12.75">
      <c r="A420" s="172"/>
      <c r="B420" s="172"/>
      <c r="C420" s="162"/>
      <c r="D420" s="162"/>
      <c r="E420" s="162"/>
      <c r="F420" s="172"/>
    </row>
    <row r="421" spans="1:6" s="146" customFormat="1" ht="12.75">
      <c r="A421" s="172"/>
      <c r="B421" s="172"/>
      <c r="C421" s="162"/>
      <c r="D421" s="162"/>
      <c r="E421" s="162"/>
      <c r="F421" s="172"/>
    </row>
    <row r="422" spans="1:6" s="146" customFormat="1" ht="12.75">
      <c r="A422" s="172"/>
      <c r="B422" s="172"/>
      <c r="C422" s="162"/>
      <c r="D422" s="162"/>
      <c r="E422" s="162"/>
      <c r="F422" s="172"/>
    </row>
    <row r="423" spans="1:6" s="146" customFormat="1" ht="12.75">
      <c r="A423" s="172"/>
      <c r="B423" s="172"/>
      <c r="C423" s="162"/>
      <c r="D423" s="162"/>
      <c r="E423" s="162"/>
      <c r="F423" s="172"/>
    </row>
    <row r="424" spans="1:6" s="146" customFormat="1" ht="12.75">
      <c r="A424" s="172"/>
      <c r="B424" s="172"/>
      <c r="C424" s="162"/>
      <c r="D424" s="162"/>
      <c r="E424" s="162"/>
      <c r="F424" s="172"/>
    </row>
    <row r="425" spans="1:6" s="146" customFormat="1" ht="12.75">
      <c r="A425" s="172"/>
      <c r="B425" s="172"/>
      <c r="C425" s="162"/>
      <c r="D425" s="162"/>
      <c r="E425" s="162"/>
      <c r="F425" s="172"/>
    </row>
    <row r="426" spans="1:6" s="146" customFormat="1" ht="12.75">
      <c r="A426" s="172"/>
      <c r="B426" s="172"/>
      <c r="C426" s="162"/>
      <c r="D426" s="162"/>
      <c r="E426" s="162"/>
      <c r="F426" s="172"/>
    </row>
    <row r="427" spans="1:6" s="146" customFormat="1" ht="12.75">
      <c r="A427" s="172"/>
      <c r="B427" s="172"/>
      <c r="C427" s="162"/>
      <c r="D427" s="162"/>
      <c r="E427" s="162"/>
      <c r="F427" s="172"/>
    </row>
    <row r="428" spans="1:6" s="146" customFormat="1" ht="12.75">
      <c r="A428" s="172"/>
      <c r="B428" s="172"/>
      <c r="C428" s="162"/>
      <c r="D428" s="162"/>
      <c r="E428" s="162"/>
      <c r="F428" s="172"/>
    </row>
    <row r="429" spans="1:6" s="146" customFormat="1" ht="12.75">
      <c r="A429" s="172"/>
      <c r="B429" s="172"/>
      <c r="C429" s="162"/>
      <c r="D429" s="162"/>
      <c r="E429" s="162"/>
      <c r="F429" s="172"/>
    </row>
    <row r="430" spans="1:6" s="146" customFormat="1" ht="12.75">
      <c r="A430" s="172"/>
      <c r="B430" s="172"/>
      <c r="C430" s="162"/>
      <c r="D430" s="162"/>
      <c r="E430" s="162"/>
      <c r="F430" s="172"/>
    </row>
    <row r="431" spans="1:6" s="146" customFormat="1" ht="12.75">
      <c r="A431" s="172"/>
      <c r="B431" s="172"/>
      <c r="C431" s="162"/>
      <c r="D431" s="162"/>
      <c r="E431" s="162"/>
      <c r="F431" s="172"/>
    </row>
    <row r="432" spans="1:6" s="146" customFormat="1" ht="12.75">
      <c r="A432" s="172"/>
      <c r="B432" s="172"/>
      <c r="C432" s="162"/>
      <c r="D432" s="162"/>
      <c r="E432" s="162"/>
      <c r="F432" s="172"/>
    </row>
    <row r="433" spans="1:6" s="146" customFormat="1" ht="12.75">
      <c r="A433" s="172"/>
      <c r="B433" s="172"/>
      <c r="C433" s="162"/>
      <c r="D433" s="162"/>
      <c r="E433" s="162"/>
      <c r="F433" s="172"/>
    </row>
    <row r="434" spans="1:6" s="146" customFormat="1" ht="12.75">
      <c r="A434" s="172"/>
      <c r="B434" s="172"/>
      <c r="C434" s="162"/>
      <c r="D434" s="162"/>
      <c r="E434" s="162"/>
      <c r="F434" s="172"/>
    </row>
    <row r="435" spans="1:6" s="146" customFormat="1" ht="12.75">
      <c r="A435" s="172"/>
      <c r="B435" s="172"/>
      <c r="C435" s="162"/>
      <c r="D435" s="162"/>
      <c r="E435" s="162"/>
      <c r="F435" s="172"/>
    </row>
    <row r="436" spans="1:6" s="146" customFormat="1" ht="12.75">
      <c r="A436" s="172"/>
      <c r="B436" s="172"/>
      <c r="C436" s="162"/>
      <c r="D436" s="162"/>
      <c r="E436" s="162"/>
      <c r="F436" s="172"/>
    </row>
    <row r="437" spans="1:6" s="146" customFormat="1" ht="12.75">
      <c r="A437" s="172"/>
      <c r="B437" s="172"/>
      <c r="C437" s="162"/>
      <c r="D437" s="162"/>
      <c r="E437" s="162"/>
      <c r="F437" s="172"/>
    </row>
    <row r="438" spans="1:6" s="146" customFormat="1" ht="12.75">
      <c r="A438" s="172"/>
      <c r="B438" s="172"/>
      <c r="C438" s="162"/>
      <c r="D438" s="162"/>
      <c r="E438" s="162"/>
      <c r="F438" s="172"/>
    </row>
    <row r="439" spans="1:6" s="146" customFormat="1" ht="12.75">
      <c r="A439" s="172"/>
      <c r="B439" s="172"/>
      <c r="C439" s="162"/>
      <c r="D439" s="162"/>
      <c r="E439" s="162"/>
      <c r="F439" s="172"/>
    </row>
    <row r="440" spans="1:6" s="146" customFormat="1" ht="12.75">
      <c r="A440" s="172"/>
      <c r="B440" s="172"/>
      <c r="C440" s="162"/>
      <c r="D440" s="162"/>
      <c r="E440" s="162"/>
      <c r="F440" s="172"/>
    </row>
    <row r="441" spans="1:6" s="146" customFormat="1" ht="12.75">
      <c r="A441" s="172"/>
      <c r="B441" s="172"/>
      <c r="C441" s="162"/>
      <c r="D441" s="162"/>
      <c r="E441" s="162"/>
      <c r="F441" s="172"/>
    </row>
    <row r="442" spans="1:6" s="146" customFormat="1" ht="12.75">
      <c r="A442" s="172"/>
      <c r="B442" s="172"/>
      <c r="C442" s="162"/>
      <c r="D442" s="162"/>
      <c r="E442" s="162"/>
      <c r="F442" s="172"/>
    </row>
    <row r="443" spans="1:6" s="146" customFormat="1" ht="12.75">
      <c r="A443" s="172"/>
      <c r="B443" s="172"/>
      <c r="C443" s="162"/>
      <c r="D443" s="162"/>
      <c r="E443" s="162"/>
      <c r="F443" s="172"/>
    </row>
    <row r="444" spans="1:6" s="146" customFormat="1" ht="12.75">
      <c r="A444" s="172"/>
      <c r="B444" s="172"/>
      <c r="C444" s="162"/>
      <c r="D444" s="162"/>
      <c r="E444" s="162"/>
      <c r="F444" s="172"/>
    </row>
    <row r="445" spans="1:6" s="146" customFormat="1" ht="12.75">
      <c r="A445" s="172"/>
      <c r="B445" s="172"/>
      <c r="C445" s="162"/>
      <c r="D445" s="162"/>
      <c r="E445" s="162"/>
      <c r="F445" s="172"/>
    </row>
    <row r="446" spans="1:6" s="146" customFormat="1" ht="12.75">
      <c r="A446" s="172"/>
      <c r="B446" s="172"/>
      <c r="C446" s="162"/>
      <c r="D446" s="162"/>
      <c r="E446" s="162"/>
      <c r="F446" s="172"/>
    </row>
    <row r="447" spans="1:6" s="146" customFormat="1" ht="12.75">
      <c r="A447" s="172"/>
      <c r="B447" s="172"/>
      <c r="C447" s="162"/>
      <c r="D447" s="162"/>
      <c r="E447" s="162"/>
      <c r="F447" s="172"/>
    </row>
    <row r="448" spans="1:6" s="146" customFormat="1" ht="12.75">
      <c r="A448" s="172"/>
      <c r="B448" s="172"/>
      <c r="C448" s="162"/>
      <c r="D448" s="162"/>
      <c r="E448" s="162"/>
      <c r="F448" s="172"/>
    </row>
    <row r="449" spans="1:6" s="146" customFormat="1" ht="12.75">
      <c r="A449" s="172"/>
      <c r="B449" s="172"/>
      <c r="C449" s="162"/>
      <c r="D449" s="162"/>
      <c r="E449" s="162"/>
      <c r="F449" s="172"/>
    </row>
    <row r="450" spans="1:6" s="146" customFormat="1" ht="12.75">
      <c r="A450" s="172"/>
      <c r="B450" s="172"/>
      <c r="C450" s="162"/>
      <c r="D450" s="162"/>
      <c r="E450" s="162"/>
      <c r="F450" s="172"/>
    </row>
    <row r="451" spans="1:6" s="146" customFormat="1" ht="12.75">
      <c r="A451" s="172"/>
      <c r="B451" s="172"/>
      <c r="C451" s="162"/>
      <c r="D451" s="162"/>
      <c r="E451" s="162"/>
      <c r="F451" s="172"/>
    </row>
    <row r="452" spans="1:6" s="146" customFormat="1" ht="12.75">
      <c r="A452" s="172"/>
      <c r="B452" s="172"/>
      <c r="C452" s="162"/>
      <c r="D452" s="162"/>
      <c r="E452" s="162"/>
      <c r="F452" s="172"/>
    </row>
    <row r="453" spans="1:6" s="146" customFormat="1" ht="12.75">
      <c r="A453" s="172"/>
      <c r="B453" s="172"/>
      <c r="C453" s="162"/>
      <c r="D453" s="162"/>
      <c r="E453" s="162"/>
      <c r="F453" s="172"/>
    </row>
    <row r="454" spans="1:6" s="146" customFormat="1" ht="12.75">
      <c r="A454" s="172"/>
      <c r="B454" s="172"/>
      <c r="C454" s="162"/>
      <c r="D454" s="162"/>
      <c r="E454" s="162"/>
      <c r="F454" s="172"/>
    </row>
    <row r="455" spans="1:6" s="146" customFormat="1" ht="12.75">
      <c r="A455" s="172"/>
      <c r="B455" s="172"/>
      <c r="C455" s="162"/>
      <c r="D455" s="162"/>
      <c r="E455" s="162"/>
      <c r="F455" s="172"/>
    </row>
    <row r="456" spans="1:6" s="146" customFormat="1" ht="12.75">
      <c r="A456" s="172"/>
      <c r="B456" s="172"/>
      <c r="C456" s="162"/>
      <c r="D456" s="162"/>
      <c r="E456" s="162"/>
      <c r="F456" s="172"/>
    </row>
    <row r="457" spans="1:6" s="146" customFormat="1" ht="12.75">
      <c r="A457" s="172"/>
      <c r="B457" s="172"/>
      <c r="C457" s="162"/>
      <c r="D457" s="162"/>
      <c r="E457" s="162"/>
      <c r="F457" s="172"/>
    </row>
    <row r="458" spans="1:6" s="146" customFormat="1" ht="12.75">
      <c r="A458" s="172"/>
      <c r="B458" s="172"/>
      <c r="C458" s="162"/>
      <c r="D458" s="162"/>
      <c r="E458" s="162"/>
      <c r="F458" s="172"/>
    </row>
    <row r="459" spans="1:6" s="146" customFormat="1" ht="12.75">
      <c r="A459" s="172"/>
      <c r="B459" s="172"/>
      <c r="C459" s="162"/>
      <c r="D459" s="162"/>
      <c r="E459" s="162"/>
      <c r="F459" s="172"/>
    </row>
    <row r="460" spans="1:6" s="146" customFormat="1" ht="12.75">
      <c r="A460" s="172"/>
      <c r="B460" s="172"/>
      <c r="C460" s="162"/>
      <c r="D460" s="162"/>
      <c r="E460" s="162"/>
      <c r="F460" s="172"/>
    </row>
    <row r="461" spans="1:6" s="146" customFormat="1" ht="12.75">
      <c r="A461" s="172"/>
      <c r="B461" s="172"/>
      <c r="C461" s="162"/>
      <c r="D461" s="162"/>
      <c r="E461" s="162"/>
      <c r="F461" s="172"/>
    </row>
    <row r="462" spans="1:6" s="146" customFormat="1" ht="12.75">
      <c r="A462" s="172"/>
      <c r="B462" s="172"/>
      <c r="C462" s="162"/>
      <c r="D462" s="162"/>
      <c r="E462" s="162"/>
      <c r="F462" s="172"/>
    </row>
    <row r="463" spans="1:6" s="146" customFormat="1" ht="12.75">
      <c r="A463" s="172"/>
      <c r="B463" s="172"/>
      <c r="C463" s="162"/>
      <c r="D463" s="162"/>
      <c r="E463" s="162"/>
      <c r="F463" s="172"/>
    </row>
    <row r="464" spans="1:6" s="146" customFormat="1" ht="12.75">
      <c r="A464" s="172"/>
      <c r="B464" s="172"/>
      <c r="C464" s="162"/>
      <c r="D464" s="162"/>
      <c r="E464" s="162"/>
      <c r="F464" s="172"/>
    </row>
    <row r="465" spans="1:6" s="146" customFormat="1" ht="12.75">
      <c r="A465" s="172"/>
      <c r="B465" s="172"/>
      <c r="C465" s="162"/>
      <c r="D465" s="162"/>
      <c r="E465" s="162"/>
      <c r="F465" s="172"/>
    </row>
    <row r="466" spans="1:6" s="146" customFormat="1" ht="12.75">
      <c r="A466" s="172"/>
      <c r="B466" s="172"/>
      <c r="C466" s="162"/>
      <c r="D466" s="162"/>
      <c r="E466" s="162"/>
      <c r="F466" s="172"/>
    </row>
    <row r="467" spans="1:6" s="146" customFormat="1" ht="12.75">
      <c r="A467" s="172"/>
      <c r="B467" s="172"/>
      <c r="C467" s="162"/>
      <c r="D467" s="162"/>
      <c r="E467" s="162"/>
      <c r="F467" s="172"/>
    </row>
    <row r="468" spans="1:6" s="146" customFormat="1" ht="12.75">
      <c r="A468" s="172"/>
      <c r="B468" s="172"/>
      <c r="C468" s="162"/>
      <c r="D468" s="162"/>
      <c r="E468" s="162"/>
      <c r="F468" s="172"/>
    </row>
    <row r="469" spans="1:6" s="146" customFormat="1" ht="12.75">
      <c r="A469" s="172"/>
      <c r="B469" s="172"/>
      <c r="C469" s="162"/>
      <c r="D469" s="162"/>
      <c r="E469" s="162"/>
      <c r="F469" s="172"/>
    </row>
    <row r="470" spans="1:6" s="146" customFormat="1" ht="12.75">
      <c r="A470" s="172"/>
      <c r="B470" s="172"/>
      <c r="C470" s="162"/>
      <c r="D470" s="162"/>
      <c r="E470" s="162"/>
      <c r="F470" s="172"/>
    </row>
    <row r="471" spans="1:6" s="146" customFormat="1" ht="12.75">
      <c r="A471" s="172"/>
      <c r="B471" s="172"/>
      <c r="C471" s="162"/>
      <c r="D471" s="162"/>
      <c r="E471" s="162"/>
      <c r="F471" s="172"/>
    </row>
    <row r="472" spans="1:6" s="146" customFormat="1" ht="12.75">
      <c r="A472" s="172"/>
      <c r="B472" s="172"/>
      <c r="C472" s="162"/>
      <c r="D472" s="162"/>
      <c r="E472" s="162"/>
      <c r="F472" s="172"/>
    </row>
    <row r="473" spans="1:6" s="146" customFormat="1" ht="12.75">
      <c r="A473" s="172"/>
      <c r="B473" s="172"/>
      <c r="C473" s="162"/>
      <c r="D473" s="162"/>
      <c r="E473" s="162"/>
      <c r="F473" s="172"/>
    </row>
    <row r="474" spans="1:6" s="146" customFormat="1" ht="12.75">
      <c r="A474" s="172"/>
      <c r="B474" s="172"/>
      <c r="C474" s="162"/>
      <c r="D474" s="162"/>
      <c r="E474" s="162"/>
      <c r="F474" s="172"/>
    </row>
    <row r="475" spans="1:6" s="146" customFormat="1" ht="12.75">
      <c r="A475" s="172"/>
      <c r="B475" s="172"/>
      <c r="C475" s="162"/>
      <c r="D475" s="162"/>
      <c r="E475" s="162"/>
      <c r="F475" s="172"/>
    </row>
    <row r="476" spans="1:6" s="146" customFormat="1" ht="12.75">
      <c r="A476" s="172"/>
      <c r="B476" s="172"/>
      <c r="C476" s="162"/>
      <c r="D476" s="162"/>
      <c r="E476" s="162"/>
      <c r="F476" s="172"/>
    </row>
    <row r="477" spans="1:6" s="146" customFormat="1" ht="12.75">
      <c r="A477" s="172"/>
      <c r="B477" s="172"/>
      <c r="C477" s="162"/>
      <c r="D477" s="162"/>
      <c r="E477" s="162"/>
      <c r="F477" s="172"/>
    </row>
    <row r="478" spans="1:6" s="146" customFormat="1" ht="12.75">
      <c r="A478" s="172"/>
      <c r="B478" s="172"/>
      <c r="C478" s="162"/>
      <c r="D478" s="162"/>
      <c r="E478" s="162"/>
      <c r="F478" s="172"/>
    </row>
    <row r="479" spans="1:6" s="146" customFormat="1" ht="12.75">
      <c r="A479" s="172"/>
      <c r="B479" s="172"/>
      <c r="C479" s="162"/>
      <c r="D479" s="162"/>
      <c r="E479" s="162"/>
      <c r="F479" s="172"/>
    </row>
    <row r="480" spans="1:6" s="146" customFormat="1" ht="12.75">
      <c r="A480" s="172"/>
      <c r="B480" s="172"/>
      <c r="C480" s="162"/>
      <c r="D480" s="162"/>
      <c r="E480" s="162"/>
      <c r="F480" s="172"/>
    </row>
    <row r="481" spans="1:6" s="146" customFormat="1" ht="12.75">
      <c r="A481" s="172"/>
      <c r="B481" s="172"/>
      <c r="C481" s="162"/>
      <c r="D481" s="162"/>
      <c r="E481" s="162"/>
      <c r="F481" s="172"/>
    </row>
    <row r="482" spans="1:6" s="146" customFormat="1" ht="12.75">
      <c r="A482" s="172"/>
      <c r="B482" s="172"/>
      <c r="C482" s="162"/>
      <c r="D482" s="162"/>
      <c r="E482" s="162"/>
      <c r="F482" s="172"/>
    </row>
    <row r="483" spans="1:6" s="146" customFormat="1" ht="12.75">
      <c r="A483" s="172"/>
      <c r="B483" s="172"/>
      <c r="C483" s="162"/>
      <c r="D483" s="162"/>
      <c r="E483" s="162"/>
      <c r="F483" s="172"/>
    </row>
    <row r="484" spans="1:6" s="146" customFormat="1" ht="12.75">
      <c r="A484" s="172"/>
      <c r="B484" s="172"/>
      <c r="C484" s="162"/>
      <c r="D484" s="162"/>
      <c r="E484" s="162"/>
      <c r="F484" s="172"/>
    </row>
    <row r="485" spans="1:6" s="146" customFormat="1" ht="12.75">
      <c r="A485" s="172"/>
      <c r="B485" s="172"/>
      <c r="C485" s="162"/>
      <c r="D485" s="162"/>
      <c r="E485" s="162"/>
      <c r="F485" s="172"/>
    </row>
    <row r="486" spans="1:6" s="146" customFormat="1" ht="12.75">
      <c r="A486" s="172"/>
      <c r="B486" s="172"/>
      <c r="C486" s="162"/>
      <c r="D486" s="162"/>
      <c r="E486" s="162"/>
      <c r="F486" s="172"/>
    </row>
    <row r="487" spans="1:6" s="146" customFormat="1" ht="12.75">
      <c r="A487" s="172"/>
      <c r="B487" s="172"/>
      <c r="C487" s="162"/>
      <c r="D487" s="162"/>
      <c r="E487" s="162"/>
      <c r="F487" s="172"/>
    </row>
    <row r="488" spans="1:6" s="146" customFormat="1" ht="12.75">
      <c r="A488" s="172"/>
      <c r="B488" s="172"/>
      <c r="C488" s="162"/>
      <c r="D488" s="162"/>
      <c r="E488" s="162"/>
      <c r="F488" s="172"/>
    </row>
    <row r="489" spans="1:6" s="146" customFormat="1" ht="12.75">
      <c r="A489" s="172"/>
      <c r="B489" s="172"/>
      <c r="C489" s="162"/>
      <c r="D489" s="162"/>
      <c r="E489" s="162"/>
      <c r="F489" s="172"/>
    </row>
    <row r="490" spans="1:6" s="146" customFormat="1" ht="12.75">
      <c r="A490" s="172"/>
      <c r="B490" s="172"/>
      <c r="C490" s="162"/>
      <c r="D490" s="162"/>
      <c r="E490" s="162"/>
      <c r="F490" s="172"/>
    </row>
    <row r="491" spans="1:6" s="146" customFormat="1" ht="12.75">
      <c r="A491" s="172"/>
      <c r="B491" s="172"/>
      <c r="C491" s="162"/>
      <c r="D491" s="162"/>
      <c r="E491" s="162"/>
      <c r="F491" s="172"/>
    </row>
    <row r="492" spans="1:6" s="146" customFormat="1" ht="12.75">
      <c r="A492" s="172"/>
      <c r="B492" s="172"/>
      <c r="C492" s="162"/>
      <c r="D492" s="162"/>
      <c r="E492" s="162"/>
      <c r="F492" s="172"/>
    </row>
    <row r="493" spans="1:6" s="146" customFormat="1" ht="12.75">
      <c r="A493" s="172"/>
      <c r="B493" s="172"/>
      <c r="C493" s="162"/>
      <c r="D493" s="162"/>
      <c r="E493" s="162"/>
      <c r="F493" s="172"/>
    </row>
    <row r="494" spans="1:6" s="146" customFormat="1" ht="12.75">
      <c r="A494" s="172"/>
      <c r="B494" s="172"/>
      <c r="C494" s="162"/>
      <c r="D494" s="162"/>
      <c r="E494" s="162"/>
      <c r="F494" s="172"/>
    </row>
    <row r="495" spans="1:6" s="146" customFormat="1" ht="12.75">
      <c r="A495" s="172"/>
      <c r="B495" s="172"/>
      <c r="C495" s="162"/>
      <c r="D495" s="162"/>
      <c r="E495" s="162"/>
      <c r="F495" s="172"/>
    </row>
    <row r="496" spans="1:6" s="146" customFormat="1" ht="12.75">
      <c r="A496" s="172"/>
      <c r="B496" s="172"/>
      <c r="C496" s="162"/>
      <c r="D496" s="162"/>
      <c r="E496" s="162"/>
      <c r="F496" s="172"/>
    </row>
    <row r="497" spans="1:6" s="146" customFormat="1" ht="12.75">
      <c r="A497" s="172"/>
      <c r="B497" s="172"/>
      <c r="C497" s="162"/>
      <c r="D497" s="162"/>
      <c r="E497" s="162"/>
      <c r="F497" s="172"/>
    </row>
    <row r="498" spans="1:6" s="146" customFormat="1" ht="12.75">
      <c r="A498" s="172"/>
      <c r="B498" s="172"/>
      <c r="C498" s="162"/>
      <c r="D498" s="162"/>
      <c r="E498" s="162"/>
      <c r="F498" s="172"/>
    </row>
    <row r="499" spans="1:6" s="146" customFormat="1" ht="12.75">
      <c r="A499" s="172"/>
      <c r="B499" s="172"/>
      <c r="C499" s="162"/>
      <c r="D499" s="162"/>
      <c r="E499" s="162"/>
      <c r="F499" s="172"/>
    </row>
    <row r="500" spans="1:6" s="146" customFormat="1" ht="12.75">
      <c r="A500" s="172"/>
      <c r="B500" s="172"/>
      <c r="C500" s="162"/>
      <c r="D500" s="162"/>
      <c r="E500" s="162"/>
      <c r="F500" s="172"/>
    </row>
    <row r="501" spans="1:6" s="146" customFormat="1" ht="12.75">
      <c r="A501" s="172"/>
      <c r="B501" s="172"/>
      <c r="C501" s="162"/>
      <c r="D501" s="162"/>
      <c r="E501" s="162"/>
      <c r="F501" s="172"/>
    </row>
    <row r="502" spans="1:6" s="146" customFormat="1" ht="12.75">
      <c r="A502" s="172"/>
      <c r="B502" s="172"/>
      <c r="C502" s="162"/>
      <c r="D502" s="162"/>
      <c r="E502" s="162"/>
      <c r="F502" s="172"/>
    </row>
    <row r="503" spans="1:6" s="146" customFormat="1" ht="12.75">
      <c r="A503" s="172"/>
      <c r="B503" s="172"/>
      <c r="C503" s="162"/>
      <c r="D503" s="162"/>
      <c r="E503" s="162"/>
      <c r="F503" s="172"/>
    </row>
    <row r="504" spans="1:6" s="146" customFormat="1" ht="12.75">
      <c r="A504" s="172"/>
      <c r="B504" s="172"/>
      <c r="C504" s="162"/>
      <c r="D504" s="162"/>
      <c r="E504" s="162"/>
      <c r="F504" s="172"/>
    </row>
    <row r="505" spans="1:6" s="146" customFormat="1" ht="12.75">
      <c r="A505" s="172"/>
      <c r="B505" s="172"/>
      <c r="C505" s="162"/>
      <c r="D505" s="162"/>
      <c r="E505" s="162"/>
      <c r="F505" s="172"/>
    </row>
    <row r="506" spans="1:6" s="146" customFormat="1" ht="12.75">
      <c r="A506" s="172"/>
      <c r="B506" s="172"/>
      <c r="C506" s="162"/>
      <c r="D506" s="162"/>
      <c r="E506" s="162"/>
      <c r="F506" s="172"/>
    </row>
    <row r="507" spans="1:6" s="146" customFormat="1" ht="12.75">
      <c r="A507" s="172"/>
      <c r="B507" s="172"/>
      <c r="C507" s="162"/>
      <c r="D507" s="162"/>
      <c r="E507" s="162"/>
      <c r="F507" s="172"/>
    </row>
    <row r="508" spans="1:6" s="146" customFormat="1" ht="12.75">
      <c r="A508" s="172"/>
      <c r="B508" s="172"/>
      <c r="C508" s="162"/>
      <c r="D508" s="162"/>
      <c r="E508" s="162"/>
      <c r="F508" s="172"/>
    </row>
    <row r="509" spans="1:6" s="146" customFormat="1" ht="12.75">
      <c r="A509" s="172"/>
      <c r="B509" s="172"/>
      <c r="C509" s="162"/>
      <c r="D509" s="162"/>
      <c r="E509" s="162"/>
      <c r="F509" s="172"/>
    </row>
    <row r="510" spans="1:6" s="146" customFormat="1" ht="12.75">
      <c r="A510" s="172"/>
      <c r="B510" s="172"/>
      <c r="C510" s="162"/>
      <c r="D510" s="162"/>
      <c r="E510" s="162"/>
      <c r="F510" s="172"/>
    </row>
    <row r="511" spans="1:6" s="146" customFormat="1" ht="12.75">
      <c r="A511" s="172"/>
      <c r="B511" s="172"/>
      <c r="C511" s="162"/>
      <c r="D511" s="162"/>
      <c r="E511" s="162"/>
      <c r="F511" s="172"/>
    </row>
    <row r="512" spans="1:6" s="146" customFormat="1" ht="12.75">
      <c r="A512" s="172"/>
      <c r="B512" s="172"/>
      <c r="C512" s="162"/>
      <c r="D512" s="162"/>
      <c r="E512" s="162"/>
      <c r="F512" s="172"/>
    </row>
    <row r="513" spans="1:6" s="146" customFormat="1" ht="12.75">
      <c r="A513" s="172"/>
      <c r="B513" s="172"/>
      <c r="C513" s="162"/>
      <c r="D513" s="162"/>
      <c r="E513" s="162"/>
      <c r="F513" s="172"/>
    </row>
    <row r="514" spans="1:6" s="146" customFormat="1" ht="12.75">
      <c r="A514" s="172"/>
      <c r="B514" s="172"/>
      <c r="C514" s="162"/>
      <c r="D514" s="162"/>
      <c r="E514" s="162"/>
      <c r="F514" s="172"/>
    </row>
    <row r="515" spans="1:6" s="146" customFormat="1" ht="12.75">
      <c r="A515" s="172"/>
      <c r="B515" s="172"/>
      <c r="C515" s="162"/>
      <c r="D515" s="162"/>
      <c r="E515" s="162"/>
      <c r="F515" s="172"/>
    </row>
    <row r="516" spans="1:6" s="146" customFormat="1" ht="12.75">
      <c r="A516" s="172"/>
      <c r="B516" s="172"/>
      <c r="C516" s="162"/>
      <c r="D516" s="162"/>
      <c r="E516" s="162"/>
      <c r="F516" s="172"/>
    </row>
    <row r="517" spans="1:6" s="146" customFormat="1" ht="12.75">
      <c r="A517" s="172"/>
      <c r="B517" s="172"/>
      <c r="C517" s="162"/>
      <c r="D517" s="162"/>
      <c r="E517" s="162"/>
      <c r="F517" s="172"/>
    </row>
    <row r="518" spans="1:6" s="146" customFormat="1" ht="12.75">
      <c r="A518" s="172"/>
      <c r="B518" s="172"/>
      <c r="C518" s="162"/>
      <c r="D518" s="162"/>
      <c r="E518" s="162"/>
      <c r="F518" s="172"/>
    </row>
    <row r="519" spans="1:6" s="146" customFormat="1" ht="12.75">
      <c r="A519" s="172"/>
      <c r="B519" s="172"/>
      <c r="C519" s="162"/>
      <c r="D519" s="162"/>
      <c r="E519" s="162"/>
      <c r="F519" s="172"/>
    </row>
    <row r="520" spans="1:6" s="146" customFormat="1" ht="12.75">
      <c r="A520" s="172"/>
      <c r="B520" s="172"/>
      <c r="C520" s="162"/>
      <c r="D520" s="162"/>
      <c r="E520" s="162"/>
      <c r="F520" s="172"/>
    </row>
    <row r="521" spans="1:6" s="146" customFormat="1" ht="12.75">
      <c r="A521" s="172"/>
      <c r="B521" s="172"/>
      <c r="C521" s="162"/>
      <c r="D521" s="162"/>
      <c r="E521" s="162"/>
      <c r="F521" s="172"/>
    </row>
    <row r="522" spans="1:6" s="146" customFormat="1" ht="12.75">
      <c r="A522" s="172"/>
      <c r="B522" s="172"/>
      <c r="C522" s="162"/>
      <c r="D522" s="162"/>
      <c r="E522" s="162"/>
      <c r="F522" s="172"/>
    </row>
    <row r="523" spans="1:6" s="146" customFormat="1" ht="12.75">
      <c r="A523" s="172"/>
      <c r="B523" s="172"/>
      <c r="C523" s="162"/>
      <c r="D523" s="162"/>
      <c r="E523" s="162"/>
      <c r="F523" s="172"/>
    </row>
    <row r="524" spans="1:6" s="146" customFormat="1" ht="12.75">
      <c r="A524" s="172"/>
      <c r="B524" s="172"/>
      <c r="C524" s="162"/>
      <c r="D524" s="162"/>
      <c r="E524" s="162"/>
      <c r="F524" s="172"/>
    </row>
    <row r="525" spans="1:6" s="146" customFormat="1" ht="12.75">
      <c r="A525" s="172"/>
      <c r="B525" s="172"/>
      <c r="C525" s="162"/>
      <c r="D525" s="162"/>
      <c r="E525" s="162"/>
      <c r="F525" s="172"/>
    </row>
    <row r="526" spans="1:6" s="146" customFormat="1" ht="12.75">
      <c r="A526" s="172"/>
      <c r="B526" s="172"/>
      <c r="C526" s="162"/>
      <c r="D526" s="162"/>
      <c r="E526" s="162"/>
      <c r="F526" s="172"/>
    </row>
    <row r="527" spans="1:6" s="146" customFormat="1" ht="12.75">
      <c r="A527" s="172"/>
      <c r="B527" s="172"/>
      <c r="C527" s="162"/>
      <c r="D527" s="162"/>
      <c r="E527" s="162"/>
      <c r="F527" s="172"/>
    </row>
    <row r="528" spans="1:6" s="146" customFormat="1" ht="12.75">
      <c r="A528" s="172"/>
      <c r="B528" s="172"/>
      <c r="C528" s="162"/>
      <c r="D528" s="162"/>
      <c r="E528" s="162"/>
      <c r="F528" s="172"/>
    </row>
    <row r="529" spans="1:6" s="146" customFormat="1" ht="12.75">
      <c r="A529" s="172"/>
      <c r="B529" s="172"/>
      <c r="C529" s="162"/>
      <c r="D529" s="162"/>
      <c r="E529" s="162"/>
      <c r="F529" s="172"/>
    </row>
    <row r="530" spans="1:6" s="146" customFormat="1" ht="12.75">
      <c r="A530" s="172"/>
      <c r="B530" s="172"/>
      <c r="C530" s="162"/>
      <c r="D530" s="162"/>
      <c r="E530" s="162"/>
      <c r="F530" s="172"/>
    </row>
    <row r="531" spans="1:6" s="146" customFormat="1" ht="12.75">
      <c r="A531" s="172"/>
      <c r="B531" s="172"/>
      <c r="C531" s="162"/>
      <c r="D531" s="162"/>
      <c r="E531" s="162"/>
      <c r="F531" s="172"/>
    </row>
    <row r="532" spans="1:6" s="146" customFormat="1" ht="12.75">
      <c r="A532" s="172"/>
      <c r="B532" s="172"/>
      <c r="C532" s="162"/>
      <c r="D532" s="162"/>
      <c r="E532" s="162"/>
      <c r="F532" s="172"/>
    </row>
    <row r="533" spans="1:6" s="146" customFormat="1" ht="12.75">
      <c r="A533" s="172"/>
      <c r="B533" s="172"/>
      <c r="C533" s="162"/>
      <c r="D533" s="162"/>
      <c r="E533" s="162"/>
      <c r="F533" s="172"/>
    </row>
    <row r="534" spans="1:6" s="146" customFormat="1" ht="12.75">
      <c r="A534" s="172"/>
      <c r="B534" s="172"/>
      <c r="C534" s="162"/>
      <c r="D534" s="162"/>
      <c r="E534" s="162"/>
      <c r="F534" s="172"/>
    </row>
    <row r="535" spans="1:6" s="146" customFormat="1" ht="12.75">
      <c r="A535" s="172"/>
      <c r="B535" s="172"/>
      <c r="C535" s="162"/>
      <c r="D535" s="162"/>
      <c r="E535" s="162"/>
      <c r="F535" s="172"/>
    </row>
    <row r="536" spans="1:6" s="146" customFormat="1" ht="12.75">
      <c r="A536" s="172"/>
      <c r="B536" s="172"/>
      <c r="C536" s="162"/>
      <c r="D536" s="162"/>
      <c r="E536" s="162"/>
      <c r="F536" s="172"/>
    </row>
    <row r="537" spans="1:6" s="146" customFormat="1" ht="12.75">
      <c r="A537" s="172"/>
      <c r="B537" s="172"/>
      <c r="C537" s="162"/>
      <c r="D537" s="162"/>
      <c r="E537" s="162"/>
      <c r="F537" s="172"/>
    </row>
    <row r="538" spans="1:6" s="146" customFormat="1" ht="12.75">
      <c r="A538" s="172"/>
      <c r="B538" s="172"/>
      <c r="C538" s="162"/>
      <c r="D538" s="162"/>
      <c r="E538" s="162"/>
      <c r="F538" s="172"/>
    </row>
    <row r="539" spans="1:6" s="146" customFormat="1" ht="12.75">
      <c r="A539" s="172"/>
      <c r="B539" s="172"/>
      <c r="C539" s="162"/>
      <c r="D539" s="162"/>
      <c r="E539" s="162"/>
      <c r="F539" s="172"/>
    </row>
    <row r="540" spans="1:6" s="146" customFormat="1" ht="12.75">
      <c r="A540" s="172"/>
      <c r="B540" s="172"/>
      <c r="C540" s="162"/>
      <c r="D540" s="162"/>
      <c r="E540" s="162"/>
      <c r="F540" s="172"/>
    </row>
    <row r="541" spans="1:6" s="146" customFormat="1" ht="12.75">
      <c r="A541" s="172"/>
      <c r="B541" s="172"/>
      <c r="C541" s="162"/>
      <c r="D541" s="162"/>
      <c r="E541" s="162"/>
      <c r="F541" s="172"/>
    </row>
    <row r="542" spans="1:6" s="146" customFormat="1" ht="12.75">
      <c r="A542" s="172"/>
      <c r="B542" s="172"/>
      <c r="C542" s="162"/>
      <c r="D542" s="162"/>
      <c r="E542" s="162"/>
      <c r="F542" s="172"/>
    </row>
    <row r="543" spans="1:6" s="146" customFormat="1" ht="12.75">
      <c r="A543" s="172"/>
      <c r="B543" s="172"/>
      <c r="C543" s="162"/>
      <c r="D543" s="162"/>
      <c r="E543" s="162"/>
      <c r="F543" s="172"/>
    </row>
    <row r="544" spans="1:6" s="146" customFormat="1" ht="12.75">
      <c r="A544" s="172"/>
      <c r="B544" s="172"/>
      <c r="C544" s="162"/>
      <c r="D544" s="162"/>
      <c r="E544" s="162"/>
      <c r="F544" s="172"/>
    </row>
    <row r="545" spans="1:6" s="146" customFormat="1" ht="12.75">
      <c r="A545" s="172"/>
      <c r="B545" s="172"/>
      <c r="C545" s="162"/>
      <c r="D545" s="162"/>
      <c r="E545" s="162"/>
      <c r="F545" s="172"/>
    </row>
    <row r="546" spans="1:6" s="146" customFormat="1" ht="12.75">
      <c r="A546" s="172"/>
      <c r="B546" s="172"/>
      <c r="C546" s="162"/>
      <c r="D546" s="162"/>
      <c r="E546" s="162"/>
      <c r="F546" s="172"/>
    </row>
    <row r="547" spans="1:6" s="146" customFormat="1" ht="12.75">
      <c r="A547" s="172"/>
      <c r="B547" s="172"/>
      <c r="C547" s="162"/>
      <c r="D547" s="162"/>
      <c r="E547" s="162"/>
      <c r="F547" s="172"/>
    </row>
    <row r="548" spans="1:6" s="146" customFormat="1" ht="12.75">
      <c r="A548" s="172"/>
      <c r="B548" s="172"/>
      <c r="C548" s="162"/>
      <c r="D548" s="162"/>
      <c r="E548" s="162"/>
      <c r="F548" s="172"/>
    </row>
    <row r="549" spans="1:6" s="146" customFormat="1" ht="12.75">
      <c r="A549" s="172"/>
      <c r="B549" s="172"/>
      <c r="C549" s="162"/>
      <c r="D549" s="162"/>
      <c r="E549" s="162"/>
      <c r="F549" s="172"/>
    </row>
    <row r="550" spans="1:6" s="146" customFormat="1" ht="12.75">
      <c r="A550" s="172"/>
      <c r="B550" s="172"/>
      <c r="C550" s="162"/>
      <c r="D550" s="162"/>
      <c r="E550" s="162"/>
      <c r="F550" s="172"/>
    </row>
    <row r="551" spans="1:6" s="146" customFormat="1" ht="12.75">
      <c r="A551" s="172"/>
      <c r="B551" s="172"/>
      <c r="C551" s="162"/>
      <c r="D551" s="162"/>
      <c r="E551" s="162"/>
      <c r="F551" s="172"/>
    </row>
    <row r="552" spans="1:6" s="146" customFormat="1" ht="12.75">
      <c r="A552" s="172"/>
      <c r="B552" s="172"/>
      <c r="C552" s="162"/>
      <c r="D552" s="162"/>
      <c r="E552" s="162"/>
      <c r="F552" s="172"/>
    </row>
    <row r="553" spans="1:6" s="146" customFormat="1" ht="12.75">
      <c r="A553" s="172"/>
      <c r="B553" s="172"/>
      <c r="C553" s="162"/>
      <c r="D553" s="162"/>
      <c r="E553" s="162"/>
      <c r="F553" s="172"/>
    </row>
    <row r="554" spans="1:6" s="146" customFormat="1" ht="12.75">
      <c r="A554" s="172"/>
      <c r="B554" s="172"/>
      <c r="C554" s="162"/>
      <c r="D554" s="162"/>
      <c r="E554" s="162"/>
      <c r="F554" s="172"/>
    </row>
    <row r="555" spans="1:6" s="146" customFormat="1" ht="12.75">
      <c r="A555" s="172"/>
      <c r="B555" s="172"/>
      <c r="C555" s="162"/>
      <c r="D555" s="162"/>
      <c r="E555" s="162"/>
      <c r="F555" s="172"/>
    </row>
    <row r="556" spans="1:6" s="146" customFormat="1" ht="12.75">
      <c r="A556" s="172"/>
      <c r="B556" s="172"/>
      <c r="C556" s="162"/>
      <c r="D556" s="162"/>
      <c r="E556" s="162"/>
      <c r="F556" s="172"/>
    </row>
    <row r="557" spans="1:6" s="146" customFormat="1" ht="12.75">
      <c r="A557" s="172"/>
      <c r="B557" s="172"/>
      <c r="C557" s="162"/>
      <c r="D557" s="162"/>
      <c r="E557" s="162"/>
      <c r="F557" s="172"/>
    </row>
    <row r="558" spans="1:6" s="146" customFormat="1" ht="12.75">
      <c r="A558" s="172"/>
      <c r="B558" s="172"/>
      <c r="C558" s="162"/>
      <c r="D558" s="162"/>
      <c r="E558" s="162"/>
      <c r="F558" s="172"/>
    </row>
    <row r="559" spans="1:6" s="146" customFormat="1" ht="12.75">
      <c r="A559" s="172"/>
      <c r="B559" s="172"/>
      <c r="C559" s="162"/>
      <c r="D559" s="162"/>
      <c r="E559" s="162"/>
      <c r="F559" s="172"/>
    </row>
    <row r="560" spans="1:6" s="146" customFormat="1" ht="12.75">
      <c r="A560" s="172"/>
      <c r="B560" s="172"/>
      <c r="C560" s="162"/>
      <c r="D560" s="162"/>
      <c r="E560" s="162"/>
      <c r="F560" s="172"/>
    </row>
    <row r="561" spans="1:6" s="146" customFormat="1" ht="12.75">
      <c r="A561" s="172"/>
      <c r="B561" s="172"/>
      <c r="C561" s="162"/>
      <c r="D561" s="162"/>
      <c r="E561" s="162"/>
      <c r="F561" s="172"/>
    </row>
    <row r="562" spans="1:6" s="146" customFormat="1" ht="12.75">
      <c r="A562" s="172"/>
      <c r="B562" s="172"/>
      <c r="C562" s="162"/>
      <c r="D562" s="162"/>
      <c r="E562" s="162"/>
      <c r="F562" s="172"/>
    </row>
    <row r="563" spans="1:6" s="146" customFormat="1" ht="12.75">
      <c r="A563" s="172"/>
      <c r="B563" s="172"/>
      <c r="C563" s="162"/>
      <c r="D563" s="162"/>
      <c r="E563" s="162"/>
      <c r="F563" s="172"/>
    </row>
    <row r="564" spans="1:6" s="146" customFormat="1" ht="12.75">
      <c r="A564" s="172"/>
      <c r="B564" s="172"/>
      <c r="C564" s="162"/>
      <c r="D564" s="162"/>
      <c r="E564" s="162"/>
      <c r="F564" s="172"/>
    </row>
    <row r="565" spans="1:6" s="146" customFormat="1" ht="12.75">
      <c r="A565" s="172"/>
      <c r="B565" s="172"/>
      <c r="C565" s="162"/>
      <c r="D565" s="162"/>
      <c r="E565" s="162"/>
      <c r="F565" s="172"/>
    </row>
    <row r="566" spans="1:6" s="146" customFormat="1" ht="12.75">
      <c r="A566" s="172"/>
      <c r="B566" s="172"/>
      <c r="C566" s="162"/>
      <c r="D566" s="162"/>
      <c r="E566" s="162"/>
      <c r="F566" s="172"/>
    </row>
    <row r="567" spans="1:6" s="146" customFormat="1" ht="12.75">
      <c r="A567" s="172"/>
      <c r="B567" s="172"/>
      <c r="C567" s="162"/>
      <c r="D567" s="162"/>
      <c r="E567" s="162"/>
      <c r="F567" s="172"/>
    </row>
    <row r="568" spans="1:6" s="146" customFormat="1" ht="12.75">
      <c r="A568" s="172"/>
      <c r="B568" s="172"/>
      <c r="C568" s="162"/>
      <c r="D568" s="162"/>
      <c r="E568" s="162"/>
      <c r="F568" s="172"/>
    </row>
    <row r="569" spans="1:6" s="146" customFormat="1" ht="12.75">
      <c r="A569" s="172"/>
      <c r="B569" s="172"/>
      <c r="C569" s="162"/>
      <c r="D569" s="162"/>
      <c r="E569" s="162"/>
      <c r="F569" s="172"/>
    </row>
    <row r="570" spans="1:6" s="146" customFormat="1" ht="12.75">
      <c r="A570" s="172"/>
      <c r="B570" s="172"/>
      <c r="C570" s="162"/>
      <c r="D570" s="162"/>
      <c r="E570" s="162"/>
      <c r="F570" s="172"/>
    </row>
    <row r="571" spans="1:6" s="146" customFormat="1" ht="12.75">
      <c r="A571" s="172"/>
      <c r="B571" s="172"/>
      <c r="C571" s="162"/>
      <c r="D571" s="162"/>
      <c r="E571" s="162"/>
      <c r="F571" s="172"/>
    </row>
    <row r="572" spans="1:6" s="146" customFormat="1" ht="12.75">
      <c r="A572" s="172"/>
      <c r="B572" s="172"/>
      <c r="C572" s="162"/>
      <c r="D572" s="162"/>
      <c r="E572" s="162"/>
      <c r="F572" s="172"/>
    </row>
    <row r="573" spans="1:6" s="146" customFormat="1" ht="12.75">
      <c r="A573" s="172"/>
      <c r="B573" s="172"/>
      <c r="C573" s="162"/>
      <c r="D573" s="162"/>
      <c r="E573" s="162"/>
      <c r="F573" s="172"/>
    </row>
    <row r="574" spans="1:6" s="146" customFormat="1" ht="12.75">
      <c r="A574" s="172"/>
      <c r="B574" s="172"/>
      <c r="C574" s="162"/>
      <c r="D574" s="162"/>
      <c r="E574" s="162"/>
      <c r="F574" s="172"/>
    </row>
    <row r="575" spans="1:6" s="146" customFormat="1" ht="12.75">
      <c r="A575" s="172"/>
      <c r="B575" s="172"/>
      <c r="C575" s="162"/>
      <c r="D575" s="162"/>
      <c r="E575" s="162"/>
      <c r="F575" s="172"/>
    </row>
    <row r="576" spans="1:6" s="146" customFormat="1" ht="12.75">
      <c r="A576" s="172"/>
      <c r="B576" s="172"/>
      <c r="C576" s="162"/>
      <c r="D576" s="162"/>
      <c r="E576" s="162"/>
      <c r="F576" s="172"/>
    </row>
    <row r="577" spans="1:6" s="146" customFormat="1" ht="12.75">
      <c r="A577" s="172"/>
      <c r="B577" s="172"/>
      <c r="C577" s="162"/>
      <c r="D577" s="162"/>
      <c r="E577" s="162"/>
      <c r="F577" s="172"/>
    </row>
    <row r="578" spans="1:6" s="146" customFormat="1" ht="12.75">
      <c r="A578" s="172"/>
      <c r="B578" s="172"/>
      <c r="C578" s="162"/>
      <c r="D578" s="162"/>
      <c r="E578" s="162"/>
      <c r="F578" s="172"/>
    </row>
    <row r="579" spans="1:6" s="146" customFormat="1" ht="12.75">
      <c r="A579" s="172"/>
      <c r="B579" s="172"/>
      <c r="C579" s="162"/>
      <c r="D579" s="162"/>
      <c r="E579" s="162"/>
      <c r="F579" s="172"/>
    </row>
    <row r="580" spans="1:6" s="146" customFormat="1" ht="12.75">
      <c r="A580" s="172"/>
      <c r="B580" s="172"/>
      <c r="C580" s="162"/>
      <c r="D580" s="162"/>
      <c r="E580" s="162"/>
      <c r="F580" s="172"/>
    </row>
    <row r="581" spans="1:6" s="146" customFormat="1" ht="12.75">
      <c r="A581" s="172"/>
      <c r="B581" s="172"/>
      <c r="C581" s="162"/>
      <c r="D581" s="162"/>
      <c r="E581" s="162"/>
      <c r="F581" s="172"/>
    </row>
    <row r="582" spans="1:6" s="146" customFormat="1" ht="12.75">
      <c r="A582" s="172"/>
      <c r="B582" s="172"/>
      <c r="C582" s="162"/>
      <c r="D582" s="162"/>
      <c r="E582" s="162"/>
      <c r="F582" s="172"/>
    </row>
    <row r="583" spans="1:6" s="146" customFormat="1" ht="12.75">
      <c r="A583" s="172"/>
      <c r="B583" s="172"/>
      <c r="C583" s="162"/>
      <c r="D583" s="162"/>
      <c r="E583" s="162"/>
      <c r="F583" s="172"/>
    </row>
    <row r="584" spans="1:6" s="146" customFormat="1" ht="12.75">
      <c r="A584" s="172"/>
      <c r="B584" s="172"/>
      <c r="C584" s="162"/>
      <c r="D584" s="162"/>
      <c r="E584" s="162"/>
      <c r="F584" s="172"/>
    </row>
    <row r="585" spans="1:6" s="146" customFormat="1" ht="12.75">
      <c r="A585" s="172"/>
      <c r="B585" s="172"/>
      <c r="C585" s="162"/>
      <c r="D585" s="162"/>
      <c r="E585" s="162"/>
      <c r="F585" s="172"/>
    </row>
    <row r="586" spans="1:6" s="146" customFormat="1" ht="12.75">
      <c r="A586" s="172"/>
      <c r="B586" s="172"/>
      <c r="C586" s="162"/>
      <c r="D586" s="162"/>
      <c r="E586" s="162"/>
      <c r="F586" s="172"/>
    </row>
    <row r="587" spans="1:6" s="146" customFormat="1" ht="12.75">
      <c r="A587" s="172"/>
      <c r="B587" s="172"/>
      <c r="C587" s="162"/>
      <c r="D587" s="162"/>
      <c r="E587" s="162"/>
      <c r="F587" s="172"/>
    </row>
    <row r="588" spans="1:6" s="146" customFormat="1" ht="12.75">
      <c r="A588" s="172"/>
      <c r="B588" s="172"/>
      <c r="C588" s="162"/>
      <c r="D588" s="162"/>
      <c r="E588" s="162"/>
      <c r="F588" s="172"/>
    </row>
    <row r="589" spans="1:6" s="146" customFormat="1" ht="12.75">
      <c r="A589" s="172"/>
      <c r="B589" s="172"/>
      <c r="C589" s="162"/>
      <c r="D589" s="162"/>
      <c r="E589" s="162"/>
      <c r="F589" s="172"/>
    </row>
    <row r="590" spans="1:6" s="146" customFormat="1" ht="12.75">
      <c r="A590" s="172"/>
      <c r="B590" s="172"/>
      <c r="C590" s="162"/>
      <c r="D590" s="162"/>
      <c r="E590" s="162"/>
      <c r="F590" s="172"/>
    </row>
    <row r="591" spans="1:6" s="146" customFormat="1" ht="12.75">
      <c r="A591" s="172"/>
      <c r="B591" s="172"/>
      <c r="C591" s="162"/>
      <c r="D591" s="162"/>
      <c r="E591" s="162"/>
      <c r="F591" s="172"/>
    </row>
    <row r="592" spans="1:6" s="146" customFormat="1" ht="12.75">
      <c r="A592" s="172"/>
      <c r="B592" s="172"/>
      <c r="C592" s="162"/>
      <c r="D592" s="162"/>
      <c r="E592" s="162"/>
      <c r="F592" s="172"/>
    </row>
    <row r="593" spans="1:6" s="146" customFormat="1" ht="12.75">
      <c r="A593" s="172"/>
      <c r="B593" s="172"/>
      <c r="C593" s="162"/>
      <c r="D593" s="162"/>
      <c r="E593" s="162"/>
      <c r="F593" s="172"/>
    </row>
    <row r="594" spans="1:6" s="146" customFormat="1" ht="12.75">
      <c r="A594" s="172"/>
      <c r="B594" s="172"/>
      <c r="C594" s="162"/>
      <c r="D594" s="162"/>
      <c r="E594" s="162"/>
      <c r="F594" s="172"/>
    </row>
    <row r="595" spans="1:6" s="146" customFormat="1" ht="12.75">
      <c r="A595" s="172"/>
      <c r="B595" s="172"/>
      <c r="C595" s="162"/>
      <c r="D595" s="162"/>
      <c r="E595" s="162"/>
      <c r="F595" s="172"/>
    </row>
    <row r="596" spans="1:6" s="146" customFormat="1" ht="12.75">
      <c r="A596" s="172"/>
      <c r="B596" s="172"/>
      <c r="C596" s="162"/>
      <c r="D596" s="162"/>
      <c r="E596" s="162"/>
      <c r="F596" s="172"/>
    </row>
    <row r="597" spans="1:6" s="146" customFormat="1" ht="12.75">
      <c r="A597" s="172"/>
      <c r="B597" s="172"/>
      <c r="C597" s="162"/>
      <c r="D597" s="162"/>
      <c r="E597" s="162"/>
      <c r="F597" s="172"/>
    </row>
    <row r="598" spans="1:6" s="146" customFormat="1" ht="12.75">
      <c r="A598" s="172"/>
      <c r="B598" s="172"/>
      <c r="C598" s="162"/>
      <c r="D598" s="162"/>
      <c r="E598" s="162"/>
      <c r="F598" s="172"/>
    </row>
    <row r="599" spans="1:6" s="146" customFormat="1" ht="12.75">
      <c r="A599" s="172"/>
      <c r="B599" s="172"/>
      <c r="C599" s="162"/>
      <c r="D599" s="162"/>
      <c r="E599" s="162"/>
      <c r="F599" s="172"/>
    </row>
    <row r="600" spans="1:6" s="146" customFormat="1" ht="12.75">
      <c r="A600" s="172"/>
      <c r="B600" s="172"/>
      <c r="C600" s="162"/>
      <c r="D600" s="162"/>
      <c r="E600" s="162"/>
      <c r="F600" s="172"/>
    </row>
    <row r="601" spans="1:6" s="146" customFormat="1" ht="12.75">
      <c r="A601" s="172"/>
      <c r="B601" s="172"/>
      <c r="C601" s="162"/>
      <c r="D601" s="162"/>
      <c r="E601" s="162"/>
      <c r="F601" s="172"/>
    </row>
    <row r="602" spans="1:6" s="146" customFormat="1" ht="12.75">
      <c r="A602" s="172"/>
      <c r="B602" s="172"/>
      <c r="C602" s="162"/>
      <c r="D602" s="162"/>
      <c r="E602" s="162"/>
      <c r="F602" s="172"/>
    </row>
    <row r="603" spans="1:6" s="146" customFormat="1" ht="12.75">
      <c r="A603" s="172"/>
      <c r="B603" s="172"/>
      <c r="C603" s="162"/>
      <c r="D603" s="162"/>
      <c r="E603" s="162"/>
      <c r="F603" s="172"/>
    </row>
    <row r="604" spans="1:6" s="146" customFormat="1" ht="12.75">
      <c r="A604" s="172"/>
      <c r="B604" s="172"/>
      <c r="C604" s="162"/>
      <c r="D604" s="162"/>
      <c r="E604" s="162"/>
      <c r="F604" s="172"/>
    </row>
    <row r="605" spans="1:6" s="146" customFormat="1" ht="12.75">
      <c r="A605" s="172"/>
      <c r="B605" s="172"/>
      <c r="C605" s="162"/>
      <c r="D605" s="162"/>
      <c r="E605" s="162"/>
      <c r="F605" s="172"/>
    </row>
    <row r="606" spans="1:6" s="146" customFormat="1" ht="12.75">
      <c r="A606" s="172"/>
      <c r="B606" s="172"/>
      <c r="C606" s="162"/>
      <c r="D606" s="162"/>
      <c r="E606" s="162"/>
      <c r="F606" s="172"/>
    </row>
    <row r="607" spans="1:6" s="146" customFormat="1" ht="12.75">
      <c r="A607" s="172"/>
      <c r="B607" s="172"/>
      <c r="C607" s="162"/>
      <c r="D607" s="162"/>
      <c r="E607" s="162"/>
      <c r="F607" s="172"/>
    </row>
    <row r="608" spans="1:6" s="146" customFormat="1" ht="12.75">
      <c r="A608" s="172"/>
      <c r="B608" s="172"/>
      <c r="C608" s="162"/>
      <c r="D608" s="162"/>
      <c r="E608" s="162"/>
      <c r="F608" s="172"/>
    </row>
    <row r="609" spans="1:6" s="146" customFormat="1" ht="12.75">
      <c r="A609" s="172"/>
      <c r="B609" s="172"/>
      <c r="C609" s="162"/>
      <c r="D609" s="162"/>
      <c r="E609" s="162"/>
      <c r="F609" s="172"/>
    </row>
    <row r="610" spans="1:6" s="146" customFormat="1" ht="12.75">
      <c r="A610" s="172"/>
      <c r="B610" s="172"/>
      <c r="C610" s="162"/>
      <c r="D610" s="162"/>
      <c r="E610" s="162"/>
      <c r="F610" s="172"/>
    </row>
    <row r="611" spans="1:6" s="146" customFormat="1" ht="12.75">
      <c r="A611" s="172"/>
      <c r="B611" s="172"/>
      <c r="C611" s="162"/>
      <c r="D611" s="162"/>
      <c r="E611" s="162"/>
      <c r="F611" s="172"/>
    </row>
    <row r="612" spans="1:6" s="146" customFormat="1" ht="12.75">
      <c r="A612" s="172"/>
      <c r="B612" s="172"/>
      <c r="C612" s="162"/>
      <c r="D612" s="162"/>
      <c r="E612" s="162"/>
      <c r="F612" s="172"/>
    </row>
    <row r="613" spans="1:6" s="146" customFormat="1" ht="12.75">
      <c r="A613" s="172"/>
      <c r="B613" s="172"/>
      <c r="C613" s="162"/>
      <c r="D613" s="162"/>
      <c r="E613" s="162"/>
      <c r="F613" s="172"/>
    </row>
    <row r="614" spans="1:6" s="146" customFormat="1" ht="12.75">
      <c r="A614" s="172"/>
      <c r="B614" s="172"/>
      <c r="C614" s="162"/>
      <c r="D614" s="162"/>
      <c r="E614" s="162"/>
      <c r="F614" s="172"/>
    </row>
    <row r="615" spans="1:6" s="146" customFormat="1" ht="12.75">
      <c r="A615" s="172"/>
      <c r="B615" s="172"/>
      <c r="C615" s="162"/>
      <c r="D615" s="162"/>
      <c r="E615" s="162"/>
      <c r="F615" s="172"/>
    </row>
    <row r="616" spans="1:6" s="146" customFormat="1" ht="12.75">
      <c r="A616" s="172"/>
      <c r="B616" s="172"/>
      <c r="C616" s="162"/>
      <c r="D616" s="162"/>
      <c r="E616" s="162"/>
      <c r="F616" s="172"/>
    </row>
    <row r="617" spans="1:6" s="146" customFormat="1" ht="12.75">
      <c r="A617" s="172"/>
      <c r="B617" s="172"/>
      <c r="C617" s="162"/>
      <c r="D617" s="162"/>
      <c r="E617" s="162"/>
      <c r="F617" s="172"/>
    </row>
    <row r="618" spans="1:6" s="146" customFormat="1" ht="12.75">
      <c r="A618" s="172"/>
      <c r="B618" s="172"/>
      <c r="C618" s="162"/>
      <c r="D618" s="162"/>
      <c r="E618" s="162"/>
      <c r="F618" s="172"/>
    </row>
    <row r="619" spans="1:6" s="146" customFormat="1" ht="12.75">
      <c r="A619" s="172"/>
      <c r="B619" s="172"/>
      <c r="C619" s="162"/>
      <c r="D619" s="162"/>
      <c r="E619" s="162"/>
      <c r="F619" s="172"/>
    </row>
    <row r="620" spans="1:6" s="146" customFormat="1" ht="12.75">
      <c r="A620" s="172"/>
      <c r="B620" s="172"/>
      <c r="C620" s="162"/>
      <c r="D620" s="162"/>
      <c r="E620" s="162"/>
      <c r="F620" s="172"/>
    </row>
    <row r="621" spans="1:6" s="146" customFormat="1" ht="12.75">
      <c r="A621" s="172"/>
      <c r="B621" s="172"/>
      <c r="C621" s="162"/>
      <c r="D621" s="162"/>
      <c r="E621" s="162"/>
      <c r="F621" s="172"/>
    </row>
    <row r="622" spans="1:6" s="146" customFormat="1" ht="12.75">
      <c r="A622" s="172"/>
      <c r="B622" s="172"/>
      <c r="C622" s="162"/>
      <c r="D622" s="162"/>
      <c r="E622" s="162"/>
      <c r="F622" s="172"/>
    </row>
    <row r="623" spans="1:6" s="146" customFormat="1" ht="12.75">
      <c r="A623" s="172"/>
      <c r="B623" s="172"/>
      <c r="C623" s="162"/>
      <c r="D623" s="162"/>
      <c r="E623" s="162"/>
      <c r="F623" s="172"/>
    </row>
    <row r="624" spans="1:6" s="146" customFormat="1" ht="12.75">
      <c r="A624" s="172"/>
      <c r="B624" s="172"/>
      <c r="C624" s="162"/>
      <c r="D624" s="162"/>
      <c r="E624" s="162"/>
      <c r="F624" s="172"/>
    </row>
    <row r="625" spans="1:6" s="146" customFormat="1" ht="12.75">
      <c r="A625" s="172"/>
      <c r="B625" s="172"/>
      <c r="C625" s="162"/>
      <c r="D625" s="162"/>
      <c r="E625" s="162"/>
      <c r="F625" s="172"/>
    </row>
    <row r="626" spans="1:6" s="146" customFormat="1" ht="12.75">
      <c r="A626" s="172"/>
      <c r="B626" s="172"/>
      <c r="C626" s="162"/>
      <c r="D626" s="162"/>
      <c r="E626" s="162"/>
      <c r="F626" s="172"/>
    </row>
    <row r="627" spans="1:6" s="146" customFormat="1" ht="12.75">
      <c r="A627" s="172"/>
      <c r="B627" s="172"/>
      <c r="C627" s="162"/>
      <c r="D627" s="162"/>
      <c r="E627" s="162"/>
      <c r="F627" s="172"/>
    </row>
    <row r="628" spans="1:6" s="146" customFormat="1" ht="12.75">
      <c r="A628" s="172"/>
      <c r="B628" s="172"/>
      <c r="C628" s="162"/>
      <c r="D628" s="162"/>
      <c r="E628" s="162"/>
      <c r="F628" s="172"/>
    </row>
    <row r="629" spans="1:6" s="146" customFormat="1" ht="12.75">
      <c r="A629" s="172"/>
      <c r="B629" s="172"/>
      <c r="C629" s="162"/>
      <c r="D629" s="162"/>
      <c r="E629" s="162"/>
      <c r="F629" s="172"/>
    </row>
    <row r="630" spans="1:6" s="146" customFormat="1" ht="12.75">
      <c r="A630" s="172"/>
      <c r="B630" s="172"/>
      <c r="C630" s="162"/>
      <c r="D630" s="162"/>
      <c r="E630" s="162"/>
      <c r="F630" s="172"/>
    </row>
    <row r="631" spans="1:6" s="146" customFormat="1" ht="12.75">
      <c r="A631" s="172"/>
      <c r="B631" s="172"/>
      <c r="C631" s="162"/>
      <c r="D631" s="162"/>
      <c r="E631" s="162"/>
      <c r="F631" s="172"/>
    </row>
    <row r="632" spans="1:6" s="146" customFormat="1" ht="12.75">
      <c r="A632" s="172"/>
      <c r="B632" s="172"/>
      <c r="C632" s="162"/>
      <c r="D632" s="162"/>
      <c r="E632" s="162"/>
      <c r="F632" s="172"/>
    </row>
    <row r="633" spans="1:6" s="146" customFormat="1" ht="12.75">
      <c r="A633" s="172"/>
      <c r="B633" s="172"/>
      <c r="C633" s="162"/>
      <c r="D633" s="162"/>
      <c r="E633" s="162"/>
      <c r="F633" s="172"/>
    </row>
    <row r="634" spans="1:6" s="146" customFormat="1" ht="12.75">
      <c r="A634" s="172"/>
      <c r="B634" s="172"/>
      <c r="C634" s="162"/>
      <c r="D634" s="162"/>
      <c r="E634" s="162"/>
      <c r="F634" s="172"/>
    </row>
    <row r="635" spans="1:6" s="146" customFormat="1" ht="12.75">
      <c r="A635" s="172"/>
      <c r="B635" s="172"/>
      <c r="C635" s="162"/>
      <c r="D635" s="162"/>
      <c r="E635" s="162"/>
      <c r="F635" s="172"/>
    </row>
    <row r="636" spans="1:6" s="146" customFormat="1" ht="12.75">
      <c r="A636" s="172"/>
      <c r="B636" s="172"/>
      <c r="C636" s="162"/>
      <c r="D636" s="162"/>
      <c r="E636" s="162"/>
      <c r="F636" s="172"/>
    </row>
    <row r="637" spans="1:6" s="146" customFormat="1" ht="12.75">
      <c r="A637" s="172"/>
      <c r="B637" s="172"/>
      <c r="C637" s="162"/>
      <c r="D637" s="162"/>
      <c r="E637" s="162"/>
      <c r="F637" s="172"/>
    </row>
    <row r="638" spans="1:6" s="146" customFormat="1" ht="12.75">
      <c r="A638" s="172"/>
      <c r="B638" s="172"/>
      <c r="C638" s="162"/>
      <c r="D638" s="162"/>
      <c r="E638" s="162"/>
      <c r="F638" s="172"/>
    </row>
    <row r="639" spans="1:6" s="146" customFormat="1" ht="12.75">
      <c r="A639" s="172"/>
      <c r="B639" s="172"/>
      <c r="C639" s="162"/>
      <c r="D639" s="162"/>
      <c r="E639" s="162"/>
      <c r="F639" s="172"/>
    </row>
    <row r="640" spans="1:6" s="146" customFormat="1" ht="12.75">
      <c r="A640" s="172"/>
      <c r="B640" s="172"/>
      <c r="C640" s="162"/>
      <c r="D640" s="162"/>
      <c r="E640" s="162"/>
      <c r="F640" s="172"/>
    </row>
    <row r="641" spans="1:6" s="146" customFormat="1" ht="12.75">
      <c r="A641" s="172"/>
      <c r="B641" s="172"/>
      <c r="C641" s="162"/>
      <c r="D641" s="162"/>
      <c r="E641" s="162"/>
      <c r="F641" s="172"/>
    </row>
    <row r="642" spans="1:6" s="146" customFormat="1" ht="12.75">
      <c r="A642" s="172"/>
      <c r="B642" s="172"/>
      <c r="C642" s="162"/>
      <c r="D642" s="162"/>
      <c r="E642" s="162"/>
      <c r="F642" s="172"/>
    </row>
    <row r="643" spans="1:6" s="146" customFormat="1" ht="12.75">
      <c r="A643" s="172"/>
      <c r="B643" s="172"/>
      <c r="C643" s="162"/>
      <c r="D643" s="162"/>
      <c r="E643" s="162"/>
      <c r="F643" s="172"/>
    </row>
    <row r="644" spans="1:6" s="146" customFormat="1" ht="12.75">
      <c r="A644" s="172"/>
      <c r="B644" s="172"/>
      <c r="C644" s="162"/>
      <c r="D644" s="162"/>
      <c r="E644" s="162"/>
      <c r="F644" s="172"/>
    </row>
    <row r="645" spans="1:6" s="146" customFormat="1" ht="12.75">
      <c r="A645" s="172"/>
      <c r="B645" s="172"/>
      <c r="C645" s="162"/>
      <c r="D645" s="162"/>
      <c r="E645" s="162"/>
      <c r="F645" s="172"/>
    </row>
    <row r="646" spans="1:6" s="146" customFormat="1" ht="12.75">
      <c r="A646" s="172"/>
      <c r="B646" s="172"/>
      <c r="C646" s="162"/>
      <c r="D646" s="162"/>
      <c r="E646" s="162"/>
      <c r="F646" s="172"/>
    </row>
    <row r="647" spans="1:6" s="146" customFormat="1" ht="12.75">
      <c r="A647" s="172"/>
      <c r="B647" s="172"/>
      <c r="C647" s="162"/>
      <c r="D647" s="162"/>
      <c r="E647" s="162"/>
      <c r="F647" s="172"/>
    </row>
    <row r="648" spans="1:6" s="146" customFormat="1" ht="12.75">
      <c r="A648" s="172"/>
      <c r="B648" s="172"/>
      <c r="C648" s="162"/>
      <c r="D648" s="162"/>
      <c r="E648" s="162"/>
      <c r="F648" s="172"/>
    </row>
    <row r="649" spans="1:6" s="146" customFormat="1" ht="12.75">
      <c r="A649" s="172"/>
      <c r="B649" s="172"/>
      <c r="C649" s="162"/>
      <c r="D649" s="162"/>
      <c r="E649" s="162"/>
      <c r="F649" s="172"/>
    </row>
    <row r="650" spans="1:6" s="146" customFormat="1" ht="12.75">
      <c r="A650" s="172"/>
      <c r="B650" s="172"/>
      <c r="C650" s="162"/>
      <c r="D650" s="162"/>
      <c r="E650" s="162"/>
      <c r="F650" s="172"/>
    </row>
    <row r="651" spans="1:6" s="146" customFormat="1" ht="12.75">
      <c r="A651" s="172"/>
      <c r="B651" s="172"/>
      <c r="C651" s="162"/>
      <c r="D651" s="162"/>
      <c r="E651" s="162"/>
      <c r="F651" s="172"/>
    </row>
    <row r="652" spans="1:6" s="146" customFormat="1" ht="12.75">
      <c r="A652" s="172"/>
      <c r="B652" s="172"/>
      <c r="C652" s="162"/>
      <c r="D652" s="162"/>
      <c r="E652" s="162"/>
      <c r="F652" s="172"/>
    </row>
    <row r="653" spans="1:6" s="146" customFormat="1" ht="12.75">
      <c r="A653" s="172"/>
      <c r="B653" s="172"/>
      <c r="C653" s="162"/>
      <c r="D653" s="162"/>
      <c r="E653" s="162"/>
      <c r="F653" s="172"/>
    </row>
    <row r="654" spans="1:6" s="146" customFormat="1" ht="12.75">
      <c r="A654" s="172"/>
      <c r="B654" s="172"/>
      <c r="C654" s="162"/>
      <c r="D654" s="162"/>
      <c r="E654" s="162"/>
      <c r="F654" s="172"/>
    </row>
    <row r="655" spans="1:6" s="146" customFormat="1" ht="12.75">
      <c r="A655" s="172"/>
      <c r="B655" s="172"/>
      <c r="C655" s="162"/>
      <c r="D655" s="162"/>
      <c r="E655" s="162"/>
      <c r="F655" s="172"/>
    </row>
    <row r="656" spans="1:6" s="146" customFormat="1" ht="12.75">
      <c r="A656" s="172"/>
      <c r="B656" s="172"/>
      <c r="C656" s="162"/>
      <c r="D656" s="162"/>
      <c r="E656" s="162"/>
      <c r="F656" s="172"/>
    </row>
    <row r="657" spans="1:6" s="146" customFormat="1" ht="12.75">
      <c r="A657" s="172"/>
      <c r="B657" s="172"/>
      <c r="C657" s="162"/>
      <c r="D657" s="162"/>
      <c r="E657" s="162"/>
      <c r="F657" s="172"/>
    </row>
    <row r="658" spans="1:6" s="146" customFormat="1" ht="12.75">
      <c r="A658" s="172"/>
      <c r="B658" s="172"/>
      <c r="C658" s="162"/>
      <c r="D658" s="162"/>
      <c r="E658" s="162"/>
      <c r="F658" s="172"/>
    </row>
    <row r="659" spans="1:6" s="146" customFormat="1" ht="12.75">
      <c r="A659" s="172"/>
      <c r="B659" s="172"/>
      <c r="C659" s="162"/>
      <c r="D659" s="162"/>
      <c r="E659" s="162"/>
      <c r="F659" s="172"/>
    </row>
    <row r="660" spans="1:6" s="146" customFormat="1" ht="12.75">
      <c r="A660" s="172"/>
      <c r="B660" s="172"/>
      <c r="C660" s="162"/>
      <c r="D660" s="162"/>
      <c r="E660" s="162"/>
      <c r="F660" s="172"/>
    </row>
    <row r="661" spans="1:6" s="146" customFormat="1" ht="12.75">
      <c r="A661" s="172"/>
      <c r="B661" s="172"/>
      <c r="C661" s="162"/>
      <c r="D661" s="162"/>
      <c r="E661" s="162"/>
      <c r="F661" s="172"/>
    </row>
    <row r="662" spans="1:6" s="146" customFormat="1" ht="12.75">
      <c r="A662" s="172"/>
      <c r="B662" s="172"/>
      <c r="C662" s="162"/>
      <c r="D662" s="162"/>
      <c r="E662" s="162"/>
      <c r="F662" s="172"/>
    </row>
    <row r="663" spans="1:6" s="146" customFormat="1" ht="12.75">
      <c r="A663" s="172"/>
      <c r="B663" s="172"/>
      <c r="C663" s="162"/>
      <c r="D663" s="162"/>
      <c r="E663" s="162"/>
      <c r="F663" s="172"/>
    </row>
    <row r="664" spans="1:6" s="146" customFormat="1" ht="12.75">
      <c r="A664" s="172"/>
      <c r="B664" s="172"/>
      <c r="C664" s="162"/>
      <c r="D664" s="162"/>
      <c r="E664" s="162"/>
      <c r="F664" s="172"/>
    </row>
    <row r="665" spans="1:6" s="146" customFormat="1" ht="12.75">
      <c r="A665" s="172"/>
      <c r="B665" s="172"/>
      <c r="C665" s="162"/>
      <c r="D665" s="162"/>
      <c r="E665" s="162"/>
      <c r="F665" s="172"/>
    </row>
    <row r="666" spans="1:6" s="146" customFormat="1" ht="12.75">
      <c r="A666" s="172"/>
      <c r="B666" s="172"/>
      <c r="C666" s="162"/>
      <c r="D666" s="162"/>
      <c r="E666" s="162"/>
      <c r="F666" s="172"/>
    </row>
    <row r="667" spans="1:6" s="146" customFormat="1" ht="12.75">
      <c r="A667" s="172"/>
      <c r="B667" s="172"/>
      <c r="C667" s="162"/>
      <c r="D667" s="162"/>
      <c r="E667" s="162"/>
      <c r="F667" s="172"/>
    </row>
    <row r="668" spans="1:6" s="146" customFormat="1" ht="12.75">
      <c r="A668" s="172"/>
      <c r="B668" s="172"/>
      <c r="C668" s="162"/>
      <c r="D668" s="162"/>
      <c r="E668" s="162"/>
      <c r="F668" s="172"/>
    </row>
    <row r="669" spans="1:6" s="146" customFormat="1" ht="12.75">
      <c r="A669" s="172"/>
      <c r="B669" s="172"/>
      <c r="C669" s="162"/>
      <c r="D669" s="162"/>
      <c r="E669" s="162"/>
      <c r="F669" s="172"/>
    </row>
    <row r="670" spans="1:6" s="146" customFormat="1" ht="12.75">
      <c r="A670" s="172"/>
      <c r="B670" s="172"/>
      <c r="C670" s="162"/>
      <c r="D670" s="162"/>
      <c r="E670" s="162"/>
      <c r="F670" s="172"/>
    </row>
    <row r="671" spans="1:6" s="146" customFormat="1" ht="12.75">
      <c r="A671" s="172"/>
      <c r="B671" s="172"/>
      <c r="C671" s="162"/>
      <c r="D671" s="162"/>
      <c r="E671" s="162"/>
      <c r="F671" s="172"/>
    </row>
    <row r="672" spans="1:6" s="146" customFormat="1" ht="12.75">
      <c r="A672" s="172"/>
      <c r="B672" s="172"/>
      <c r="C672" s="162"/>
      <c r="D672" s="162"/>
      <c r="E672" s="162"/>
      <c r="F672" s="172"/>
    </row>
    <row r="673" spans="1:6" s="146" customFormat="1" ht="12.75">
      <c r="A673" s="172"/>
      <c r="B673" s="172"/>
      <c r="C673" s="162"/>
      <c r="D673" s="162"/>
      <c r="E673" s="162"/>
      <c r="F673" s="172"/>
    </row>
    <row r="674" spans="1:6" s="146" customFormat="1" ht="12.75">
      <c r="A674" s="172"/>
      <c r="B674" s="172"/>
      <c r="C674" s="162"/>
      <c r="D674" s="162"/>
      <c r="E674" s="162"/>
      <c r="F674" s="172"/>
    </row>
    <row r="675" spans="1:6" s="146" customFormat="1" ht="12.75">
      <c r="A675" s="172"/>
      <c r="B675" s="172"/>
      <c r="C675" s="162"/>
      <c r="D675" s="162"/>
      <c r="E675" s="162"/>
      <c r="F675" s="172"/>
    </row>
    <row r="676" spans="1:6" s="146" customFormat="1" ht="12.75">
      <c r="A676" s="172"/>
      <c r="B676" s="172"/>
      <c r="C676" s="162"/>
      <c r="D676" s="162"/>
      <c r="E676" s="162"/>
      <c r="F676" s="172"/>
    </row>
    <row r="677" spans="1:6" s="146" customFormat="1" ht="12.75">
      <c r="A677" s="172"/>
      <c r="B677" s="172"/>
      <c r="C677" s="162"/>
      <c r="D677" s="162"/>
      <c r="E677" s="162"/>
      <c r="F677" s="172"/>
    </row>
    <row r="678" spans="1:6" s="146" customFormat="1" ht="12.75">
      <c r="A678" s="172"/>
      <c r="B678" s="172"/>
      <c r="C678" s="162"/>
      <c r="D678" s="162"/>
      <c r="E678" s="162"/>
      <c r="F678" s="172"/>
    </row>
    <row r="679" spans="1:6" s="146" customFormat="1" ht="12.75">
      <c r="A679" s="172"/>
      <c r="B679" s="172"/>
      <c r="C679" s="162"/>
      <c r="D679" s="162"/>
      <c r="E679" s="162"/>
      <c r="F679" s="172"/>
    </row>
    <row r="680" spans="1:6" s="146" customFormat="1" ht="12.75">
      <c r="A680" s="172"/>
      <c r="B680" s="172"/>
      <c r="C680" s="162"/>
      <c r="D680" s="162"/>
      <c r="E680" s="162"/>
      <c r="F680" s="172"/>
    </row>
    <row r="681" spans="1:6" s="146" customFormat="1" ht="12.75">
      <c r="A681" s="172"/>
      <c r="B681" s="172"/>
      <c r="C681" s="162"/>
      <c r="D681" s="162"/>
      <c r="E681" s="162"/>
      <c r="F681" s="172"/>
    </row>
    <row r="682" spans="1:6" s="146" customFormat="1" ht="12.75">
      <c r="A682" s="172"/>
      <c r="B682" s="172"/>
      <c r="C682" s="162"/>
      <c r="D682" s="162"/>
      <c r="E682" s="162"/>
      <c r="F682" s="172"/>
    </row>
    <row r="683" spans="1:6" s="146" customFormat="1" ht="12.75">
      <c r="A683" s="172"/>
      <c r="B683" s="172"/>
      <c r="C683" s="162"/>
      <c r="D683" s="162"/>
      <c r="E683" s="162"/>
      <c r="F683" s="172"/>
    </row>
    <row r="684" spans="1:6" s="146" customFormat="1" ht="12.75">
      <c r="A684" s="172"/>
      <c r="B684" s="172"/>
      <c r="C684" s="162"/>
      <c r="D684" s="162"/>
      <c r="E684" s="162"/>
      <c r="F684" s="172"/>
    </row>
    <row r="685" spans="1:6" s="146" customFormat="1" ht="12.75">
      <c r="A685" s="172"/>
      <c r="B685" s="172"/>
      <c r="C685" s="162"/>
      <c r="D685" s="162"/>
      <c r="E685" s="162"/>
      <c r="F685" s="172"/>
    </row>
    <row r="686" spans="1:6" s="146" customFormat="1" ht="12.75">
      <c r="A686" s="172"/>
      <c r="B686" s="172"/>
      <c r="C686" s="162"/>
      <c r="D686" s="162"/>
      <c r="E686" s="162"/>
      <c r="F686" s="172"/>
    </row>
    <row r="687" spans="1:6" s="146" customFormat="1" ht="12.75">
      <c r="A687" s="172"/>
      <c r="B687" s="172"/>
      <c r="C687" s="162"/>
      <c r="D687" s="162"/>
      <c r="E687" s="162"/>
      <c r="F687" s="172"/>
    </row>
    <row r="688" spans="1:6" s="146" customFormat="1" ht="12.75">
      <c r="A688" s="172"/>
      <c r="B688" s="172"/>
      <c r="C688" s="162"/>
      <c r="D688" s="162"/>
      <c r="E688" s="162"/>
      <c r="F688" s="172"/>
    </row>
    <row r="689" spans="1:6" s="146" customFormat="1" ht="12.75">
      <c r="A689" s="172"/>
      <c r="B689" s="172"/>
      <c r="C689" s="162"/>
      <c r="D689" s="162"/>
      <c r="E689" s="162"/>
      <c r="F689" s="172"/>
    </row>
    <row r="690" spans="1:6" s="146" customFormat="1" ht="12.75">
      <c r="A690" s="172"/>
      <c r="B690" s="172"/>
      <c r="C690" s="162"/>
      <c r="D690" s="162"/>
      <c r="E690" s="162"/>
      <c r="F690" s="172"/>
    </row>
    <row r="691" spans="1:6" s="146" customFormat="1" ht="12.75">
      <c r="A691" s="172"/>
      <c r="B691" s="172"/>
      <c r="C691" s="162"/>
      <c r="D691" s="162"/>
      <c r="E691" s="162"/>
      <c r="F691" s="172"/>
    </row>
    <row r="692" spans="1:6" s="146" customFormat="1" ht="12.75">
      <c r="A692" s="172"/>
      <c r="B692" s="172"/>
      <c r="C692" s="162"/>
      <c r="D692" s="162"/>
      <c r="E692" s="162"/>
      <c r="F692" s="172"/>
    </row>
    <row r="693" spans="1:6" s="146" customFormat="1" ht="12.75">
      <c r="A693" s="172"/>
      <c r="B693" s="172"/>
      <c r="C693" s="162"/>
      <c r="D693" s="162"/>
      <c r="E693" s="162"/>
      <c r="F693" s="172"/>
    </row>
    <row r="694" spans="1:6" s="146" customFormat="1" ht="12.75">
      <c r="A694" s="172"/>
      <c r="B694" s="172"/>
      <c r="C694" s="162"/>
      <c r="D694" s="162"/>
      <c r="E694" s="162"/>
      <c r="F694" s="172"/>
    </row>
    <row r="695" spans="1:6" s="146" customFormat="1" ht="12.75">
      <c r="A695" s="172"/>
      <c r="B695" s="172"/>
      <c r="C695" s="162"/>
      <c r="D695" s="162"/>
      <c r="E695" s="162"/>
      <c r="F695" s="172"/>
    </row>
    <row r="696" spans="1:6" s="146" customFormat="1" ht="12.75">
      <c r="A696" s="172"/>
      <c r="B696" s="172"/>
      <c r="C696" s="162"/>
      <c r="D696" s="162"/>
      <c r="E696" s="162"/>
      <c r="F696" s="172"/>
    </row>
    <row r="697" spans="1:6" s="146" customFormat="1" ht="12.75">
      <c r="A697" s="172"/>
      <c r="B697" s="172"/>
      <c r="C697" s="162"/>
      <c r="D697" s="162"/>
      <c r="E697" s="162"/>
      <c r="F697" s="172"/>
    </row>
    <row r="698" spans="1:6" s="146" customFormat="1" ht="12.75">
      <c r="A698" s="172"/>
      <c r="B698" s="172"/>
      <c r="C698" s="162"/>
      <c r="D698" s="162"/>
      <c r="E698" s="162"/>
      <c r="F698" s="172"/>
    </row>
    <row r="699" spans="1:6" s="146" customFormat="1" ht="12.75">
      <c r="A699" s="172"/>
      <c r="B699" s="172"/>
      <c r="C699" s="162"/>
      <c r="D699" s="162"/>
      <c r="E699" s="162"/>
      <c r="F699" s="172"/>
    </row>
    <row r="700" spans="1:6" s="146" customFormat="1" ht="12.75">
      <c r="A700" s="172"/>
      <c r="B700" s="172"/>
      <c r="C700" s="162"/>
      <c r="D700" s="162"/>
      <c r="E700" s="162"/>
      <c r="F700" s="172"/>
    </row>
    <row r="701" spans="1:6" s="146" customFormat="1" ht="12.75">
      <c r="A701" s="172"/>
      <c r="B701" s="172"/>
      <c r="C701" s="162"/>
      <c r="D701" s="162"/>
      <c r="E701" s="162"/>
      <c r="F701" s="172"/>
    </row>
    <row r="702" spans="1:6" s="146" customFormat="1" ht="12.75">
      <c r="A702" s="172"/>
      <c r="B702" s="172"/>
      <c r="C702" s="162"/>
      <c r="D702" s="162"/>
      <c r="E702" s="162"/>
      <c r="F702" s="172"/>
    </row>
    <row r="703" spans="1:6" s="146" customFormat="1" ht="12.75">
      <c r="A703" s="172"/>
      <c r="B703" s="172"/>
      <c r="C703" s="162"/>
      <c r="D703" s="162"/>
      <c r="E703" s="162"/>
      <c r="F703" s="172"/>
    </row>
    <row r="704" spans="1:6" s="146" customFormat="1" ht="12.75">
      <c r="A704" s="172"/>
      <c r="B704" s="172"/>
      <c r="C704" s="162"/>
      <c r="D704" s="162"/>
      <c r="E704" s="162"/>
      <c r="F704" s="172"/>
    </row>
    <row r="705" spans="1:6" s="146" customFormat="1" ht="12.75">
      <c r="A705" s="172"/>
      <c r="B705" s="172"/>
      <c r="C705" s="162"/>
      <c r="D705" s="162"/>
      <c r="E705" s="162"/>
      <c r="F705" s="172"/>
    </row>
    <row r="706" spans="1:6" s="146" customFormat="1" ht="12.75">
      <c r="A706" s="172"/>
      <c r="B706" s="172"/>
      <c r="C706" s="162"/>
      <c r="D706" s="162"/>
      <c r="E706" s="162"/>
      <c r="F706" s="172"/>
    </row>
    <row r="707" spans="1:6" s="146" customFormat="1" ht="12.75">
      <c r="A707" s="172"/>
      <c r="B707" s="172"/>
      <c r="C707" s="162"/>
      <c r="D707" s="162"/>
      <c r="E707" s="162"/>
      <c r="F707" s="172"/>
    </row>
    <row r="708" spans="1:6" s="146" customFormat="1" ht="12.75">
      <c r="A708" s="172"/>
      <c r="B708" s="172"/>
      <c r="C708" s="162"/>
      <c r="D708" s="162"/>
      <c r="E708" s="162"/>
      <c r="F708" s="172"/>
    </row>
    <row r="709" spans="1:6" s="146" customFormat="1" ht="12.75">
      <c r="A709" s="172"/>
      <c r="B709" s="172"/>
      <c r="C709" s="162"/>
      <c r="D709" s="162"/>
      <c r="E709" s="162"/>
      <c r="F709" s="172"/>
    </row>
    <row r="710" spans="1:6" s="146" customFormat="1" ht="12.75">
      <c r="A710" s="172"/>
      <c r="B710" s="172"/>
      <c r="C710" s="162"/>
      <c r="D710" s="162"/>
      <c r="E710" s="162"/>
      <c r="F710" s="172"/>
    </row>
    <row r="711" spans="1:6" s="146" customFormat="1" ht="12.75">
      <c r="A711" s="172"/>
      <c r="B711" s="172"/>
      <c r="C711" s="162"/>
      <c r="D711" s="162"/>
      <c r="E711" s="162"/>
      <c r="F711" s="172"/>
    </row>
    <row r="712" spans="1:6" s="146" customFormat="1" ht="12.75">
      <c r="A712" s="172"/>
      <c r="B712" s="172"/>
      <c r="C712" s="162"/>
      <c r="D712" s="162"/>
      <c r="E712" s="162"/>
      <c r="F712" s="172"/>
    </row>
    <row r="713" spans="1:6" s="146" customFormat="1" ht="12.75">
      <c r="A713" s="172"/>
      <c r="B713" s="172"/>
      <c r="C713" s="162"/>
      <c r="D713" s="162"/>
      <c r="E713" s="162"/>
      <c r="F713" s="172"/>
    </row>
    <row r="714" spans="1:6" s="146" customFormat="1" ht="12.75">
      <c r="A714" s="172"/>
      <c r="B714" s="172"/>
      <c r="C714" s="162"/>
      <c r="D714" s="162"/>
      <c r="E714" s="162"/>
      <c r="F714" s="172"/>
    </row>
    <row r="715" spans="1:6" s="146" customFormat="1" ht="12.75">
      <c r="A715" s="172"/>
      <c r="B715" s="172"/>
      <c r="C715" s="162"/>
      <c r="D715" s="162"/>
      <c r="E715" s="162"/>
      <c r="F715" s="172"/>
    </row>
    <row r="716" spans="1:6" s="146" customFormat="1" ht="12.75">
      <c r="A716" s="172"/>
      <c r="B716" s="172"/>
      <c r="C716" s="162"/>
      <c r="D716" s="162"/>
      <c r="E716" s="162"/>
      <c r="F716" s="172"/>
    </row>
    <row r="717" spans="1:6" s="146" customFormat="1" ht="12.75">
      <c r="A717" s="172"/>
      <c r="B717" s="172"/>
      <c r="C717" s="162"/>
      <c r="D717" s="162"/>
      <c r="E717" s="162"/>
      <c r="F717" s="172"/>
    </row>
    <row r="718" spans="1:6" s="146" customFormat="1" ht="12.75">
      <c r="A718" s="172"/>
      <c r="B718" s="172"/>
      <c r="C718" s="162"/>
      <c r="D718" s="162"/>
      <c r="E718" s="162"/>
      <c r="F718" s="172"/>
    </row>
    <row r="719" spans="1:6" s="146" customFormat="1" ht="12.75">
      <c r="A719" s="172"/>
      <c r="B719" s="172"/>
      <c r="C719" s="162"/>
      <c r="D719" s="162"/>
      <c r="E719" s="162"/>
      <c r="F719" s="172"/>
    </row>
    <row r="720" spans="1:6" s="146" customFormat="1" ht="12.75">
      <c r="A720" s="172"/>
      <c r="B720" s="172"/>
      <c r="C720" s="162"/>
      <c r="D720" s="162"/>
      <c r="E720" s="162"/>
      <c r="F720" s="172"/>
    </row>
    <row r="721" spans="1:6" s="146" customFormat="1" ht="12.75">
      <c r="A721" s="172"/>
      <c r="B721" s="172"/>
      <c r="C721" s="162"/>
      <c r="D721" s="162"/>
      <c r="E721" s="162"/>
      <c r="F721" s="172"/>
    </row>
    <row r="722" spans="1:6" s="146" customFormat="1" ht="12.75">
      <c r="A722" s="172"/>
      <c r="B722" s="172"/>
      <c r="C722" s="162"/>
      <c r="D722" s="162"/>
      <c r="E722" s="162"/>
      <c r="F722" s="172"/>
    </row>
    <row r="723" spans="1:6" s="146" customFormat="1" ht="12.75">
      <c r="A723" s="172"/>
      <c r="B723" s="172"/>
      <c r="C723" s="162"/>
      <c r="D723" s="162"/>
      <c r="E723" s="162"/>
      <c r="F723" s="172"/>
    </row>
    <row r="724" spans="1:6" s="146" customFormat="1" ht="12.75">
      <c r="A724" s="172"/>
      <c r="B724" s="172"/>
      <c r="C724" s="162"/>
      <c r="D724" s="162"/>
      <c r="E724" s="162"/>
      <c r="F724" s="172"/>
    </row>
    <row r="725" spans="1:6" s="146" customFormat="1" ht="12.75">
      <c r="A725" s="172"/>
      <c r="B725" s="172"/>
      <c r="C725" s="162"/>
      <c r="D725" s="162"/>
      <c r="E725" s="162"/>
      <c r="F725" s="172"/>
    </row>
    <row r="726" spans="1:6" s="146" customFormat="1" ht="12.75">
      <c r="A726" s="172"/>
      <c r="B726" s="172"/>
      <c r="C726" s="162"/>
      <c r="D726" s="162"/>
      <c r="E726" s="162"/>
      <c r="F726" s="172"/>
    </row>
    <row r="727" spans="1:6" s="146" customFormat="1" ht="12.75">
      <c r="A727" s="172"/>
      <c r="B727" s="172"/>
      <c r="C727" s="162"/>
      <c r="D727" s="162"/>
      <c r="E727" s="162"/>
      <c r="F727" s="172"/>
    </row>
    <row r="728" spans="1:6" s="146" customFormat="1" ht="12.75">
      <c r="A728" s="172"/>
      <c r="B728" s="172"/>
      <c r="C728" s="162"/>
      <c r="D728" s="162"/>
      <c r="E728" s="162"/>
      <c r="F728" s="172"/>
    </row>
    <row r="729" spans="1:6" s="146" customFormat="1" ht="12.75">
      <c r="A729" s="172"/>
      <c r="B729" s="172"/>
      <c r="C729" s="162"/>
      <c r="D729" s="162"/>
      <c r="E729" s="162"/>
      <c r="F729" s="172"/>
    </row>
    <row r="730" spans="1:6" s="146" customFormat="1" ht="12.75">
      <c r="A730" s="172"/>
      <c r="B730" s="172"/>
      <c r="C730" s="162"/>
      <c r="D730" s="162"/>
      <c r="E730" s="162"/>
      <c r="F730" s="172"/>
    </row>
    <row r="731" spans="1:6" s="146" customFormat="1" ht="12.75">
      <c r="A731" s="172"/>
      <c r="B731" s="172"/>
      <c r="C731" s="162"/>
      <c r="D731" s="162"/>
      <c r="E731" s="162"/>
      <c r="F731" s="172"/>
    </row>
    <row r="732" spans="1:6" s="146" customFormat="1" ht="12.75">
      <c r="A732" s="172"/>
      <c r="B732" s="172"/>
      <c r="C732" s="162"/>
      <c r="D732" s="162"/>
      <c r="E732" s="162"/>
      <c r="F732" s="172"/>
    </row>
    <row r="733" spans="1:6" s="146" customFormat="1" ht="12.75">
      <c r="A733" s="172"/>
      <c r="B733" s="172"/>
      <c r="C733" s="162"/>
      <c r="D733" s="162"/>
      <c r="E733" s="162"/>
      <c r="F733" s="172"/>
    </row>
    <row r="734" spans="1:6" s="146" customFormat="1" ht="12.75">
      <c r="A734" s="172"/>
      <c r="B734" s="172"/>
      <c r="C734" s="162"/>
      <c r="D734" s="162"/>
      <c r="E734" s="162"/>
      <c r="F734" s="172"/>
    </row>
    <row r="735" spans="1:6" s="146" customFormat="1" ht="12.75">
      <c r="A735" s="172"/>
      <c r="B735" s="172"/>
      <c r="C735" s="162"/>
      <c r="D735" s="162"/>
      <c r="E735" s="162"/>
      <c r="F735" s="172"/>
    </row>
    <row r="736" spans="1:6" s="146" customFormat="1" ht="12.75">
      <c r="A736" s="172"/>
      <c r="B736" s="172"/>
      <c r="C736" s="162"/>
      <c r="D736" s="162"/>
      <c r="E736" s="162"/>
      <c r="F736" s="172"/>
    </row>
    <row r="737" spans="1:6" s="146" customFormat="1" ht="12.75">
      <c r="A737" s="172"/>
      <c r="B737" s="172"/>
      <c r="C737" s="162"/>
      <c r="D737" s="162"/>
      <c r="E737" s="162"/>
      <c r="F737" s="172"/>
    </row>
    <row r="738" spans="1:6" s="146" customFormat="1" ht="12.75">
      <c r="A738" s="172"/>
      <c r="B738" s="172"/>
      <c r="C738" s="162"/>
      <c r="D738" s="162"/>
      <c r="E738" s="162"/>
      <c r="F738" s="172"/>
    </row>
    <row r="739" spans="1:6" s="146" customFormat="1" ht="12.75">
      <c r="A739" s="172"/>
      <c r="B739" s="172"/>
      <c r="C739" s="162"/>
      <c r="D739" s="162"/>
      <c r="E739" s="162"/>
      <c r="F739" s="172"/>
    </row>
    <row r="740" spans="1:6" s="146" customFormat="1" ht="12.75">
      <c r="A740" s="172"/>
      <c r="B740" s="172"/>
      <c r="C740" s="162"/>
      <c r="D740" s="162"/>
      <c r="E740" s="162"/>
      <c r="F740" s="172"/>
    </row>
    <row r="741" spans="1:6" s="146" customFormat="1" ht="12.75">
      <c r="A741" s="172"/>
      <c r="B741" s="172"/>
      <c r="C741" s="162"/>
      <c r="D741" s="162"/>
      <c r="E741" s="162"/>
      <c r="F741" s="172"/>
    </row>
    <row r="742" spans="1:6" s="146" customFormat="1" ht="12.75">
      <c r="A742" s="172"/>
      <c r="B742" s="172"/>
      <c r="C742" s="162"/>
      <c r="D742" s="162"/>
      <c r="E742" s="162"/>
      <c r="F742" s="172"/>
    </row>
    <row r="743" spans="1:6" s="146" customFormat="1" ht="12.75">
      <c r="A743" s="172"/>
      <c r="B743" s="172"/>
      <c r="C743" s="162"/>
      <c r="D743" s="162"/>
      <c r="E743" s="162"/>
      <c r="F743" s="172"/>
    </row>
    <row r="744" spans="1:6" s="146" customFormat="1" ht="12.75">
      <c r="A744" s="172"/>
      <c r="B744" s="172"/>
      <c r="C744" s="162"/>
      <c r="D744" s="162"/>
      <c r="E744" s="162"/>
      <c r="F744" s="172"/>
    </row>
    <row r="745" spans="1:6" s="146" customFormat="1" ht="12.75">
      <c r="A745" s="172"/>
      <c r="B745" s="172"/>
      <c r="C745" s="162"/>
      <c r="D745" s="162"/>
      <c r="E745" s="162"/>
      <c r="F745" s="172"/>
    </row>
    <row r="746" spans="1:6" s="146" customFormat="1" ht="12.75">
      <c r="A746" s="172"/>
      <c r="B746" s="172"/>
      <c r="C746" s="162"/>
      <c r="D746" s="162"/>
      <c r="E746" s="162"/>
      <c r="F746" s="172"/>
    </row>
    <row r="747" spans="1:6" s="146" customFormat="1" ht="12.75">
      <c r="A747" s="172"/>
      <c r="B747" s="172"/>
      <c r="C747" s="162"/>
      <c r="D747" s="162"/>
      <c r="E747" s="162"/>
      <c r="F747" s="172"/>
    </row>
    <row r="748" spans="1:6" s="146" customFormat="1" ht="12.75">
      <c r="A748" s="172"/>
      <c r="B748" s="172"/>
      <c r="C748" s="162"/>
      <c r="D748" s="162"/>
      <c r="E748" s="162"/>
      <c r="F748" s="172"/>
    </row>
    <row r="749" spans="1:6" s="146" customFormat="1" ht="12.75">
      <c r="A749" s="172"/>
      <c r="B749" s="172"/>
      <c r="C749" s="162"/>
      <c r="D749" s="162"/>
      <c r="E749" s="162"/>
      <c r="F749" s="172"/>
    </row>
    <row r="750" spans="1:6" s="146" customFormat="1" ht="12.75">
      <c r="A750" s="172"/>
      <c r="B750" s="172"/>
      <c r="C750" s="162"/>
      <c r="D750" s="162"/>
      <c r="E750" s="162"/>
      <c r="F750" s="172"/>
    </row>
    <row r="751" spans="1:6" s="146" customFormat="1" ht="12.75">
      <c r="A751" s="172"/>
      <c r="B751" s="172"/>
      <c r="C751" s="162"/>
      <c r="D751" s="162"/>
      <c r="E751" s="162"/>
      <c r="F751" s="172"/>
    </row>
    <row r="752" spans="1:6" s="146" customFormat="1" ht="12.75">
      <c r="A752" s="172"/>
      <c r="B752" s="172"/>
      <c r="C752" s="162"/>
      <c r="D752" s="162"/>
      <c r="E752" s="162"/>
      <c r="F752" s="172"/>
    </row>
    <row r="753" spans="1:6" s="146" customFormat="1" ht="12.75">
      <c r="A753" s="172"/>
      <c r="B753" s="172"/>
      <c r="C753" s="162"/>
      <c r="D753" s="162"/>
      <c r="E753" s="162"/>
      <c r="F753" s="172"/>
    </row>
    <row r="754" spans="1:6" s="146" customFormat="1" ht="12.75">
      <c r="A754" s="172"/>
      <c r="B754" s="172"/>
      <c r="C754" s="162"/>
      <c r="D754" s="162"/>
      <c r="E754" s="162"/>
      <c r="F754" s="172"/>
    </row>
    <row r="755" spans="1:6" s="146" customFormat="1" ht="12.75">
      <c r="A755" s="172"/>
      <c r="B755" s="172"/>
      <c r="C755" s="162"/>
      <c r="D755" s="162"/>
      <c r="E755" s="162"/>
      <c r="F755" s="172"/>
    </row>
    <row r="756" spans="1:6" s="146" customFormat="1" ht="12.75">
      <c r="A756" s="172"/>
      <c r="B756" s="172"/>
      <c r="C756" s="162"/>
      <c r="D756" s="162"/>
      <c r="E756" s="162"/>
      <c r="F756" s="172"/>
    </row>
    <row r="757" spans="1:6" s="146" customFormat="1" ht="12.75">
      <c r="A757" s="172"/>
      <c r="B757" s="172"/>
      <c r="C757" s="162"/>
      <c r="D757" s="162"/>
      <c r="E757" s="162"/>
      <c r="F757" s="172"/>
    </row>
    <row r="758" spans="1:6" s="146" customFormat="1" ht="12.75">
      <c r="A758" s="172"/>
      <c r="B758" s="172"/>
      <c r="C758" s="162"/>
      <c r="D758" s="162"/>
      <c r="E758" s="162"/>
      <c r="F758" s="172"/>
    </row>
    <row r="759" spans="1:6" s="146" customFormat="1" ht="12.75">
      <c r="A759" s="172"/>
      <c r="B759" s="172"/>
      <c r="C759" s="162"/>
      <c r="D759" s="162"/>
      <c r="E759" s="162"/>
      <c r="F759" s="172"/>
    </row>
    <row r="760" spans="1:6" s="146" customFormat="1" ht="12.75">
      <c r="A760" s="172"/>
      <c r="B760" s="172"/>
      <c r="C760" s="162"/>
      <c r="D760" s="162"/>
      <c r="E760" s="162"/>
      <c r="F760" s="172"/>
    </row>
    <row r="761" spans="1:6" s="146" customFormat="1" ht="12.75">
      <c r="A761" s="172"/>
      <c r="B761" s="172"/>
      <c r="C761" s="162"/>
      <c r="D761" s="162"/>
      <c r="E761" s="162"/>
      <c r="F761" s="172"/>
    </row>
    <row r="762" spans="1:6" s="146" customFormat="1" ht="12.75">
      <c r="A762" s="172"/>
      <c r="B762" s="172"/>
      <c r="C762" s="162"/>
      <c r="D762" s="162"/>
      <c r="E762" s="162"/>
      <c r="F762" s="172"/>
    </row>
    <row r="763" spans="1:6" s="146" customFormat="1" ht="12.75">
      <c r="A763" s="172"/>
      <c r="B763" s="172"/>
      <c r="C763" s="162"/>
      <c r="D763" s="162"/>
      <c r="E763" s="162"/>
      <c r="F763" s="172"/>
    </row>
    <row r="764" spans="1:6" s="146" customFormat="1" ht="12.75">
      <c r="A764" s="172"/>
      <c r="B764" s="172"/>
      <c r="C764" s="162"/>
      <c r="D764" s="162"/>
      <c r="E764" s="162"/>
      <c r="F764" s="172"/>
    </row>
    <row r="765" spans="1:6" s="146" customFormat="1" ht="12.75">
      <c r="A765" s="172"/>
      <c r="B765" s="172"/>
      <c r="C765" s="162"/>
      <c r="D765" s="162"/>
      <c r="E765" s="162"/>
      <c r="F765" s="172"/>
    </row>
    <row r="766" spans="1:6" s="146" customFormat="1" ht="12.75">
      <c r="A766" s="172"/>
      <c r="B766" s="172"/>
      <c r="C766" s="162"/>
      <c r="D766" s="162"/>
      <c r="E766" s="162"/>
      <c r="F766" s="172"/>
    </row>
    <row r="767" spans="1:6" s="146" customFormat="1" ht="12.75">
      <c r="A767" s="172"/>
      <c r="B767" s="172"/>
      <c r="C767" s="162"/>
      <c r="D767" s="162"/>
      <c r="E767" s="162"/>
      <c r="F767" s="172"/>
    </row>
    <row r="768" spans="1:6" s="146" customFormat="1" ht="12.75">
      <c r="A768" s="172"/>
      <c r="B768" s="172"/>
      <c r="C768" s="162"/>
      <c r="D768" s="162"/>
      <c r="E768" s="162"/>
      <c r="F768" s="172"/>
    </row>
    <row r="769" spans="1:6" s="146" customFormat="1" ht="12.75">
      <c r="A769" s="172"/>
      <c r="B769" s="172"/>
      <c r="C769" s="162"/>
      <c r="D769" s="162"/>
      <c r="E769" s="162"/>
      <c r="F769" s="172"/>
    </row>
    <row r="770" spans="1:6" s="146" customFormat="1" ht="12.75">
      <c r="A770" s="172"/>
      <c r="B770" s="172"/>
      <c r="C770" s="162"/>
      <c r="D770" s="162"/>
      <c r="E770" s="162"/>
      <c r="F770" s="172"/>
    </row>
    <row r="771" spans="1:6" s="146" customFormat="1" ht="12.75">
      <c r="A771" s="172"/>
      <c r="B771" s="172"/>
      <c r="C771" s="162"/>
      <c r="D771" s="162"/>
      <c r="E771" s="162"/>
      <c r="F771" s="172"/>
    </row>
    <row r="772" spans="1:6" s="146" customFormat="1" ht="12.75">
      <c r="A772" s="172"/>
      <c r="B772" s="172"/>
      <c r="C772" s="162"/>
      <c r="D772" s="162"/>
      <c r="E772" s="162"/>
      <c r="F772" s="172"/>
    </row>
    <row r="773" spans="1:6" s="146" customFormat="1" ht="12.75">
      <c r="A773" s="172"/>
      <c r="B773" s="172"/>
      <c r="C773" s="162"/>
      <c r="D773" s="162"/>
      <c r="E773" s="162"/>
      <c r="F773" s="172"/>
    </row>
    <row r="774" spans="1:6" s="146" customFormat="1" ht="12.75">
      <c r="A774" s="172"/>
      <c r="B774" s="172"/>
      <c r="C774" s="162"/>
      <c r="D774" s="162"/>
      <c r="E774" s="162"/>
      <c r="F774" s="172"/>
    </row>
    <row r="775" spans="1:6" s="146" customFormat="1" ht="12.75">
      <c r="A775" s="172"/>
      <c r="B775" s="172"/>
      <c r="C775" s="162"/>
      <c r="D775" s="162"/>
      <c r="E775" s="162"/>
      <c r="F775" s="172"/>
    </row>
    <row r="776" spans="1:6" s="146" customFormat="1" ht="12.75">
      <c r="A776" s="172"/>
      <c r="B776" s="172"/>
      <c r="C776" s="162"/>
      <c r="D776" s="162"/>
      <c r="E776" s="162"/>
      <c r="F776" s="172"/>
    </row>
    <row r="777" spans="1:6" s="146" customFormat="1" ht="12.75">
      <c r="A777" s="172"/>
      <c r="B777" s="172"/>
      <c r="C777" s="162"/>
      <c r="D777" s="162"/>
      <c r="E777" s="162"/>
      <c r="F777" s="172"/>
    </row>
    <row r="778" spans="1:6" s="146" customFormat="1" ht="12.75">
      <c r="A778" s="172"/>
      <c r="B778" s="172"/>
      <c r="C778" s="162"/>
      <c r="D778" s="162"/>
      <c r="E778" s="162"/>
      <c r="F778" s="172"/>
    </row>
    <row r="779" spans="1:6" s="146" customFormat="1" ht="12.75">
      <c r="A779" s="172"/>
      <c r="B779" s="172"/>
      <c r="C779" s="162"/>
      <c r="D779" s="162"/>
      <c r="E779" s="162"/>
      <c r="F779" s="172"/>
    </row>
    <row r="780" spans="1:6" s="146" customFormat="1" ht="12.75">
      <c r="A780" s="172"/>
      <c r="B780" s="172"/>
      <c r="C780" s="162"/>
      <c r="D780" s="162"/>
      <c r="E780" s="162"/>
      <c r="F780" s="172"/>
    </row>
    <row r="781" spans="1:6" s="146" customFormat="1" ht="12.75">
      <c r="A781" s="172"/>
      <c r="B781" s="172"/>
      <c r="C781" s="162"/>
      <c r="D781" s="162"/>
      <c r="E781" s="162"/>
      <c r="F781" s="172"/>
    </row>
    <row r="782" spans="1:6" s="146" customFormat="1" ht="12.75">
      <c r="A782" s="172"/>
      <c r="B782" s="172"/>
      <c r="C782" s="162"/>
      <c r="D782" s="162"/>
      <c r="E782" s="162"/>
      <c r="F782" s="172"/>
    </row>
    <row r="783" spans="1:6" s="146" customFormat="1" ht="12.75">
      <c r="A783" s="172"/>
      <c r="B783" s="172"/>
      <c r="C783" s="162"/>
      <c r="D783" s="162"/>
      <c r="E783" s="162"/>
      <c r="F783" s="172"/>
    </row>
    <row r="784" spans="1:6" s="146" customFormat="1" ht="12.75">
      <c r="A784" s="172"/>
      <c r="B784" s="172"/>
      <c r="C784" s="162"/>
      <c r="D784" s="162"/>
      <c r="E784" s="162"/>
      <c r="F784" s="172"/>
    </row>
    <row r="785" spans="1:6" s="146" customFormat="1" ht="12.75">
      <c r="A785" s="172"/>
      <c r="B785" s="172"/>
      <c r="C785" s="162"/>
      <c r="D785" s="162"/>
      <c r="E785" s="162"/>
      <c r="F785" s="172"/>
    </row>
    <row r="786" spans="1:6" s="146" customFormat="1" ht="12.75">
      <c r="A786" s="172"/>
      <c r="B786" s="172"/>
      <c r="C786" s="162"/>
      <c r="D786" s="162"/>
      <c r="E786" s="162"/>
      <c r="F786" s="172"/>
    </row>
    <row r="787" spans="1:6" s="146" customFormat="1" ht="12.75">
      <c r="A787" s="172"/>
      <c r="B787" s="172"/>
      <c r="C787" s="162"/>
      <c r="D787" s="162"/>
      <c r="E787" s="162"/>
      <c r="F787" s="172"/>
    </row>
    <row r="788" spans="1:6" s="146" customFormat="1" ht="12.75">
      <c r="A788" s="172"/>
      <c r="B788" s="172"/>
      <c r="C788" s="162"/>
      <c r="D788" s="162"/>
      <c r="E788" s="162"/>
      <c r="F788" s="172"/>
    </row>
    <row r="789" spans="1:6" s="146" customFormat="1" ht="12.75">
      <c r="A789" s="172"/>
      <c r="B789" s="172"/>
      <c r="C789" s="162"/>
      <c r="D789" s="162"/>
      <c r="E789" s="162"/>
      <c r="F789" s="172"/>
    </row>
    <row r="790" spans="1:6" s="146" customFormat="1" ht="12.75">
      <c r="A790" s="172"/>
      <c r="B790" s="172"/>
      <c r="C790" s="162"/>
      <c r="D790" s="162"/>
      <c r="E790" s="162"/>
      <c r="F790" s="172"/>
    </row>
    <row r="791" spans="1:6" s="146" customFormat="1" ht="12.75">
      <c r="A791" s="172"/>
      <c r="B791" s="172"/>
      <c r="C791" s="162"/>
      <c r="D791" s="162"/>
      <c r="E791" s="162"/>
      <c r="F791" s="172"/>
    </row>
    <row r="792" spans="1:6" s="146" customFormat="1" ht="12.75">
      <c r="A792" s="172"/>
      <c r="B792" s="172"/>
      <c r="C792" s="162"/>
      <c r="D792" s="162"/>
      <c r="E792" s="162"/>
      <c r="F792" s="172"/>
    </row>
    <row r="793" spans="1:6" s="146" customFormat="1" ht="12.75">
      <c r="A793" s="172"/>
      <c r="B793" s="172"/>
      <c r="C793" s="162"/>
      <c r="D793" s="162"/>
      <c r="E793" s="162"/>
      <c r="F793" s="172"/>
    </row>
    <row r="794" spans="1:6" s="146" customFormat="1" ht="12.75">
      <c r="A794" s="172"/>
      <c r="B794" s="172"/>
      <c r="C794" s="162"/>
      <c r="D794" s="162"/>
      <c r="E794" s="162"/>
      <c r="F794" s="172"/>
    </row>
    <row r="795" spans="1:6" s="146" customFormat="1" ht="12.75">
      <c r="A795" s="172"/>
      <c r="B795" s="172"/>
      <c r="C795" s="162"/>
      <c r="D795" s="162"/>
      <c r="E795" s="162"/>
      <c r="F795" s="172"/>
    </row>
    <row r="796" spans="1:6" s="146" customFormat="1" ht="12.75">
      <c r="A796" s="172"/>
      <c r="B796" s="172"/>
      <c r="C796" s="162"/>
      <c r="D796" s="162"/>
      <c r="E796" s="162"/>
      <c r="F796" s="172"/>
    </row>
    <row r="797" spans="1:6" s="146" customFormat="1" ht="12.75">
      <c r="A797" s="172"/>
      <c r="B797" s="172"/>
      <c r="C797" s="162"/>
      <c r="D797" s="162"/>
      <c r="E797" s="162"/>
      <c r="F797" s="172"/>
    </row>
    <row r="798" spans="1:6" s="146" customFormat="1" ht="12.75">
      <c r="A798" s="172"/>
      <c r="B798" s="172"/>
      <c r="C798" s="162"/>
      <c r="D798" s="162"/>
      <c r="E798" s="162"/>
      <c r="F798" s="172"/>
    </row>
    <row r="799" spans="1:6" s="146" customFormat="1" ht="12.75">
      <c r="A799" s="172"/>
      <c r="B799" s="172"/>
      <c r="C799" s="162"/>
      <c r="D799" s="162"/>
      <c r="E799" s="162"/>
      <c r="F799" s="172"/>
    </row>
    <row r="800" spans="1:6" s="146" customFormat="1" ht="12.75">
      <c r="A800" s="172"/>
      <c r="B800" s="172"/>
      <c r="C800" s="162"/>
      <c r="D800" s="162"/>
      <c r="E800" s="162"/>
      <c r="F800" s="172"/>
    </row>
    <row r="801" spans="1:6" s="146" customFormat="1" ht="12.75">
      <c r="A801" s="172"/>
      <c r="B801" s="172"/>
      <c r="C801" s="162"/>
      <c r="D801" s="162"/>
      <c r="E801" s="162"/>
      <c r="F801" s="172"/>
    </row>
    <row r="802" spans="1:6" s="146" customFormat="1" ht="12.75">
      <c r="A802" s="172"/>
      <c r="B802" s="172"/>
      <c r="C802" s="162"/>
      <c r="D802" s="162"/>
      <c r="E802" s="162"/>
      <c r="F802" s="172"/>
    </row>
    <row r="803" spans="1:6" s="146" customFormat="1" ht="12.75">
      <c r="A803" s="172"/>
      <c r="B803" s="172"/>
      <c r="C803" s="162"/>
      <c r="D803" s="162"/>
      <c r="E803" s="162"/>
      <c r="F803" s="172"/>
    </row>
    <row r="804" spans="1:6" s="146" customFormat="1" ht="12.75">
      <c r="A804" s="172"/>
      <c r="B804" s="172"/>
      <c r="C804" s="162"/>
      <c r="D804" s="162"/>
      <c r="E804" s="162"/>
      <c r="F804" s="172"/>
    </row>
    <row r="805" spans="1:6" s="146" customFormat="1" ht="12.75">
      <c r="A805" s="172"/>
      <c r="B805" s="172"/>
      <c r="C805" s="162"/>
      <c r="D805" s="162"/>
      <c r="E805" s="162"/>
      <c r="F805" s="172"/>
    </row>
    <row r="806" spans="1:6" s="146" customFormat="1" ht="12.75">
      <c r="A806" s="172"/>
      <c r="B806" s="172"/>
      <c r="C806" s="162"/>
      <c r="D806" s="162"/>
      <c r="E806" s="162"/>
      <c r="F806" s="172"/>
    </row>
    <row r="807" spans="1:6" s="146" customFormat="1" ht="12.75">
      <c r="A807" s="172"/>
      <c r="B807" s="172"/>
      <c r="C807" s="162"/>
      <c r="D807" s="162"/>
      <c r="E807" s="162"/>
      <c r="F807" s="172"/>
    </row>
    <row r="808" spans="1:6" s="146" customFormat="1" ht="12.75">
      <c r="A808" s="172"/>
      <c r="B808" s="172"/>
      <c r="C808" s="162"/>
      <c r="D808" s="162"/>
      <c r="E808" s="162"/>
      <c r="F808" s="172"/>
    </row>
    <row r="809" spans="1:6" s="146" customFormat="1" ht="12.75">
      <c r="A809" s="172"/>
      <c r="B809" s="172"/>
      <c r="C809" s="162"/>
      <c r="D809" s="162"/>
      <c r="E809" s="162"/>
      <c r="F809" s="172"/>
    </row>
    <row r="810" spans="1:6" s="146" customFormat="1" ht="12.75">
      <c r="A810" s="172"/>
      <c r="B810" s="172"/>
      <c r="C810" s="162"/>
      <c r="D810" s="162"/>
      <c r="E810" s="162"/>
      <c r="F810" s="172"/>
    </row>
    <row r="811" spans="1:6" s="146" customFormat="1" ht="12.75">
      <c r="A811" s="172"/>
      <c r="B811" s="172"/>
      <c r="C811" s="162"/>
      <c r="D811" s="162"/>
      <c r="E811" s="162"/>
      <c r="F811" s="172"/>
    </row>
    <row r="812" spans="1:6" s="146" customFormat="1" ht="12.75">
      <c r="A812" s="172"/>
      <c r="B812" s="172"/>
      <c r="C812" s="162"/>
      <c r="D812" s="162"/>
      <c r="E812" s="162"/>
      <c r="F812" s="172"/>
    </row>
    <row r="813" spans="1:6" s="146" customFormat="1" ht="12.75">
      <c r="A813" s="172"/>
      <c r="B813" s="172"/>
      <c r="C813" s="162"/>
      <c r="D813" s="162"/>
      <c r="E813" s="162"/>
      <c r="F813" s="172"/>
    </row>
    <row r="814" spans="1:6" s="146" customFormat="1" ht="12.75">
      <c r="A814" s="172"/>
      <c r="B814" s="172"/>
      <c r="C814" s="162"/>
      <c r="D814" s="162"/>
      <c r="E814" s="162"/>
      <c r="F814" s="172"/>
    </row>
    <row r="815" spans="1:6" s="146" customFormat="1" ht="12.75">
      <c r="A815" s="172"/>
      <c r="B815" s="172"/>
      <c r="C815" s="162"/>
      <c r="D815" s="162"/>
      <c r="E815" s="162"/>
      <c r="F815" s="172"/>
    </row>
    <row r="816" spans="1:6" s="146" customFormat="1" ht="12.75">
      <c r="A816" s="172"/>
      <c r="B816" s="172"/>
      <c r="C816" s="162"/>
      <c r="D816" s="162"/>
      <c r="E816" s="162"/>
      <c r="F816" s="172"/>
    </row>
    <row r="817" spans="1:6" s="146" customFormat="1" ht="12.75">
      <c r="A817" s="172"/>
      <c r="B817" s="172"/>
      <c r="C817" s="162"/>
      <c r="D817" s="162"/>
      <c r="E817" s="162"/>
      <c r="F817" s="172"/>
    </row>
    <row r="818" spans="1:6" s="146" customFormat="1" ht="12.75">
      <c r="A818" s="172"/>
      <c r="B818" s="172"/>
      <c r="C818" s="162"/>
      <c r="D818" s="162"/>
      <c r="E818" s="162"/>
      <c r="F818" s="172"/>
    </row>
    <row r="819" spans="1:6" s="146" customFormat="1" ht="12.75">
      <c r="A819" s="172"/>
      <c r="B819" s="172"/>
      <c r="C819" s="162"/>
      <c r="D819" s="162"/>
      <c r="E819" s="162"/>
      <c r="F819" s="172"/>
    </row>
    <row r="820" spans="1:6" s="146" customFormat="1" ht="12.75">
      <c r="A820" s="172"/>
      <c r="B820" s="172"/>
      <c r="C820" s="162"/>
      <c r="D820" s="162"/>
      <c r="E820" s="162"/>
      <c r="F820" s="172"/>
    </row>
    <row r="821" spans="1:6" s="146" customFormat="1" ht="12.75">
      <c r="A821" s="172"/>
      <c r="B821" s="172"/>
      <c r="C821" s="162"/>
      <c r="D821" s="162"/>
      <c r="E821" s="162"/>
      <c r="F821" s="172"/>
    </row>
    <row r="822" spans="1:6" s="146" customFormat="1" ht="12.75">
      <c r="A822" s="172"/>
      <c r="B822" s="172"/>
      <c r="C822" s="162"/>
      <c r="D822" s="162"/>
      <c r="E822" s="162"/>
      <c r="F822" s="172"/>
    </row>
    <row r="823" spans="1:6" s="146" customFormat="1" ht="12.75">
      <c r="A823" s="172"/>
      <c r="B823" s="172"/>
      <c r="C823" s="162"/>
      <c r="D823" s="162"/>
      <c r="E823" s="162"/>
      <c r="F823" s="172"/>
    </row>
    <row r="824" spans="1:6" s="146" customFormat="1" ht="12.75">
      <c r="A824" s="172"/>
      <c r="B824" s="172"/>
      <c r="C824" s="162"/>
      <c r="D824" s="162"/>
      <c r="E824" s="162"/>
      <c r="F824" s="172"/>
    </row>
    <row r="825" spans="1:6" s="146" customFormat="1" ht="12.75">
      <c r="A825" s="172"/>
      <c r="B825" s="172"/>
      <c r="C825" s="162"/>
      <c r="D825" s="162"/>
      <c r="E825" s="162"/>
      <c r="F825" s="172"/>
    </row>
    <row r="826" spans="1:6" s="146" customFormat="1" ht="12.75">
      <c r="A826" s="172"/>
      <c r="B826" s="172"/>
      <c r="C826" s="162"/>
      <c r="D826" s="162"/>
      <c r="E826" s="162"/>
      <c r="F826" s="172"/>
    </row>
    <row r="827" spans="1:6" s="146" customFormat="1" ht="12.75">
      <c r="A827" s="172"/>
      <c r="B827" s="172"/>
      <c r="C827" s="162"/>
      <c r="D827" s="162"/>
      <c r="E827" s="162"/>
      <c r="F827" s="172"/>
    </row>
    <row r="828" spans="1:6" s="146" customFormat="1" ht="12.75">
      <c r="A828" s="172"/>
      <c r="B828" s="172"/>
      <c r="C828" s="162"/>
      <c r="D828" s="162"/>
      <c r="E828" s="162"/>
      <c r="F828" s="172"/>
    </row>
    <row r="829" spans="1:6" s="146" customFormat="1" ht="12.75">
      <c r="A829" s="172"/>
      <c r="B829" s="172"/>
      <c r="C829" s="162"/>
      <c r="D829" s="162"/>
      <c r="E829" s="162"/>
      <c r="F829" s="172"/>
    </row>
    <row r="830" spans="1:6" s="146" customFormat="1" ht="12.75">
      <c r="A830" s="172"/>
      <c r="B830" s="172"/>
      <c r="C830" s="162"/>
      <c r="D830" s="162"/>
      <c r="E830" s="162"/>
      <c r="F830" s="172"/>
    </row>
    <row r="831" spans="1:6" s="146" customFormat="1" ht="12.75">
      <c r="A831" s="172"/>
      <c r="B831" s="172"/>
      <c r="C831" s="162"/>
      <c r="D831" s="162"/>
      <c r="E831" s="162"/>
      <c r="F831" s="172"/>
    </row>
    <row r="832" spans="1:6" s="146" customFormat="1" ht="12.75">
      <c r="A832" s="172"/>
      <c r="B832" s="172"/>
      <c r="C832" s="162"/>
      <c r="D832" s="162"/>
      <c r="E832" s="162"/>
      <c r="F832" s="172"/>
    </row>
    <row r="833" spans="1:6" s="146" customFormat="1" ht="12.75">
      <c r="A833" s="172"/>
      <c r="B833" s="172"/>
      <c r="C833" s="162"/>
      <c r="D833" s="162"/>
      <c r="E833" s="162"/>
      <c r="F833" s="172"/>
    </row>
    <row r="834" spans="1:6" s="146" customFormat="1" ht="12.75">
      <c r="A834" s="172"/>
      <c r="B834" s="172"/>
      <c r="C834" s="162"/>
      <c r="D834" s="162"/>
      <c r="E834" s="162"/>
      <c r="F834" s="172"/>
    </row>
    <row r="835" spans="1:6" s="146" customFormat="1" ht="12.75">
      <c r="A835" s="172"/>
      <c r="B835" s="172"/>
      <c r="C835" s="162"/>
      <c r="D835" s="162"/>
      <c r="E835" s="162"/>
      <c r="F835" s="172"/>
    </row>
    <row r="836" spans="1:6" s="146" customFormat="1" ht="12.75">
      <c r="A836" s="172"/>
      <c r="B836" s="172"/>
      <c r="C836" s="162"/>
      <c r="D836" s="162"/>
      <c r="E836" s="162"/>
      <c r="F836" s="172"/>
    </row>
    <row r="837" spans="1:6" s="146" customFormat="1" ht="12.75">
      <c r="A837" s="172"/>
      <c r="B837" s="172"/>
      <c r="C837" s="162"/>
      <c r="D837" s="162"/>
      <c r="E837" s="162"/>
      <c r="F837" s="172"/>
    </row>
    <row r="838" spans="1:6" s="146" customFormat="1" ht="12.75">
      <c r="A838" s="172"/>
      <c r="B838" s="172"/>
      <c r="C838" s="162"/>
      <c r="D838" s="162"/>
      <c r="E838" s="162"/>
      <c r="F838" s="172"/>
    </row>
    <row r="839" spans="1:6" s="146" customFormat="1" ht="12.75">
      <c r="A839" s="172"/>
      <c r="B839" s="172"/>
      <c r="C839" s="162"/>
      <c r="D839" s="162"/>
      <c r="E839" s="162"/>
      <c r="F839" s="172"/>
    </row>
    <row r="840" spans="1:6" s="146" customFormat="1" ht="12.75">
      <c r="A840" s="172"/>
      <c r="B840" s="172"/>
      <c r="C840" s="162"/>
      <c r="D840" s="162"/>
      <c r="E840" s="162"/>
      <c r="F840" s="172"/>
    </row>
    <row r="841" spans="1:6" s="146" customFormat="1" ht="12.75">
      <c r="A841" s="172"/>
      <c r="B841" s="172"/>
      <c r="C841" s="162"/>
      <c r="D841" s="162"/>
      <c r="E841" s="162"/>
      <c r="F841" s="172"/>
    </row>
    <row r="842" spans="1:6" s="146" customFormat="1" ht="12.75">
      <c r="A842" s="172"/>
      <c r="B842" s="172"/>
      <c r="C842" s="162"/>
      <c r="D842" s="162"/>
      <c r="E842" s="162"/>
      <c r="F842" s="172"/>
    </row>
    <row r="843" spans="1:6" s="146" customFormat="1" ht="12.75">
      <c r="A843" s="172"/>
      <c r="B843" s="172"/>
      <c r="C843" s="162"/>
      <c r="D843" s="162"/>
      <c r="E843" s="162"/>
      <c r="F843" s="172"/>
    </row>
    <row r="844" spans="1:6" s="146" customFormat="1" ht="12.75">
      <c r="A844" s="172"/>
      <c r="B844" s="172"/>
      <c r="C844" s="162"/>
      <c r="D844" s="162"/>
      <c r="E844" s="162"/>
      <c r="F844" s="172"/>
    </row>
    <row r="845" spans="1:6" s="146" customFormat="1" ht="12.75">
      <c r="A845" s="172"/>
      <c r="B845" s="172"/>
      <c r="C845" s="162"/>
      <c r="D845" s="162"/>
      <c r="E845" s="162"/>
      <c r="F845" s="172"/>
    </row>
    <row r="846" spans="1:6" s="146" customFormat="1" ht="12.75">
      <c r="A846" s="172"/>
      <c r="B846" s="172"/>
      <c r="C846" s="162"/>
      <c r="D846" s="162"/>
      <c r="E846" s="162"/>
      <c r="F846" s="172"/>
    </row>
    <row r="847" spans="1:6" s="146" customFormat="1" ht="12.75">
      <c r="A847" s="172"/>
      <c r="B847" s="172"/>
      <c r="C847" s="162"/>
      <c r="D847" s="162"/>
      <c r="E847" s="162"/>
      <c r="F847" s="172"/>
    </row>
    <row r="848" spans="1:6" s="146" customFormat="1" ht="12.75">
      <c r="A848" s="172"/>
      <c r="B848" s="172"/>
      <c r="C848" s="162"/>
      <c r="D848" s="162"/>
      <c r="E848" s="162"/>
      <c r="F848" s="172"/>
    </row>
    <row r="849" spans="1:6" s="146" customFormat="1" ht="12.75">
      <c r="A849" s="172"/>
      <c r="B849" s="172"/>
      <c r="C849" s="162"/>
      <c r="D849" s="162"/>
      <c r="E849" s="162"/>
      <c r="F849" s="172"/>
    </row>
    <row r="850" spans="1:6" s="146" customFormat="1" ht="12.75">
      <c r="A850" s="172"/>
      <c r="B850" s="172"/>
      <c r="C850" s="162"/>
      <c r="D850" s="162"/>
      <c r="E850" s="162"/>
      <c r="F850" s="172"/>
    </row>
    <row r="851" spans="1:6" s="146" customFormat="1" ht="12.75">
      <c r="A851" s="172"/>
      <c r="B851" s="172"/>
      <c r="C851" s="162"/>
      <c r="D851" s="162"/>
      <c r="E851" s="162"/>
      <c r="F851" s="172"/>
    </row>
    <row r="852" spans="1:6" s="146" customFormat="1" ht="12.75">
      <c r="A852" s="172"/>
      <c r="B852" s="172"/>
      <c r="C852" s="162"/>
      <c r="D852" s="162"/>
      <c r="E852" s="162"/>
      <c r="F852" s="172"/>
    </row>
    <row r="853" spans="1:6" s="146" customFormat="1" ht="12.75">
      <c r="A853" s="172"/>
      <c r="B853" s="172"/>
      <c r="C853" s="162"/>
      <c r="D853" s="162"/>
      <c r="E853" s="162"/>
      <c r="F853" s="172"/>
    </row>
    <row r="854" spans="1:6" s="146" customFormat="1" ht="12.75">
      <c r="A854" s="172"/>
      <c r="B854" s="172"/>
      <c r="C854" s="162"/>
      <c r="D854" s="162"/>
      <c r="E854" s="162"/>
      <c r="F854" s="172"/>
    </row>
    <row r="855" spans="1:6" s="146" customFormat="1" ht="12.75">
      <c r="A855" s="172"/>
      <c r="B855" s="172"/>
      <c r="C855" s="162"/>
      <c r="D855" s="162"/>
      <c r="E855" s="162"/>
      <c r="F855" s="172"/>
    </row>
    <row r="856" spans="1:6" s="146" customFormat="1" ht="12.75">
      <c r="A856" s="172"/>
      <c r="B856" s="172"/>
      <c r="C856" s="162"/>
      <c r="D856" s="162"/>
      <c r="E856" s="162"/>
      <c r="F856" s="172"/>
    </row>
    <row r="857" spans="1:6" s="146" customFormat="1" ht="12.75">
      <c r="A857" s="172"/>
      <c r="B857" s="172"/>
      <c r="C857" s="162"/>
      <c r="D857" s="162"/>
      <c r="E857" s="162"/>
      <c r="F857" s="172"/>
    </row>
    <row r="858" spans="1:6" s="146" customFormat="1" ht="12.75">
      <c r="A858" s="172"/>
      <c r="B858" s="172"/>
      <c r="C858" s="162"/>
      <c r="D858" s="162"/>
      <c r="E858" s="162"/>
      <c r="F858" s="172"/>
    </row>
    <row r="859" spans="1:6" s="146" customFormat="1" ht="12.75">
      <c r="A859" s="172"/>
      <c r="B859" s="172"/>
      <c r="C859" s="162"/>
      <c r="D859" s="162"/>
      <c r="E859" s="162"/>
      <c r="F859" s="172"/>
    </row>
    <row r="860" spans="1:6" s="146" customFormat="1" ht="12.75">
      <c r="A860" s="172"/>
      <c r="B860" s="172"/>
      <c r="C860" s="162"/>
      <c r="D860" s="162"/>
      <c r="E860" s="162"/>
      <c r="F860" s="172"/>
    </row>
    <row r="861" spans="1:6" s="146" customFormat="1" ht="12.75">
      <c r="A861" s="172"/>
      <c r="B861" s="172"/>
      <c r="C861" s="162"/>
      <c r="D861" s="162"/>
      <c r="E861" s="162"/>
      <c r="F861" s="172"/>
    </row>
    <row r="862" spans="1:6" s="146" customFormat="1" ht="12.75">
      <c r="A862" s="172"/>
      <c r="B862" s="172"/>
      <c r="C862" s="162"/>
      <c r="D862" s="162"/>
      <c r="E862" s="162"/>
      <c r="F862" s="172"/>
    </row>
    <row r="863" spans="1:6" s="146" customFormat="1" ht="12.75">
      <c r="A863" s="172"/>
      <c r="B863" s="172"/>
      <c r="C863" s="162"/>
      <c r="D863" s="162"/>
      <c r="E863" s="162"/>
      <c r="F863" s="172"/>
    </row>
    <row r="864" spans="1:6" s="146" customFormat="1" ht="12.75">
      <c r="A864" s="172"/>
      <c r="B864" s="172"/>
      <c r="C864" s="162"/>
      <c r="D864" s="162"/>
      <c r="E864" s="162"/>
      <c r="F864" s="172"/>
    </row>
    <row r="865" spans="1:6" s="146" customFormat="1" ht="12.75">
      <c r="A865" s="172"/>
      <c r="B865" s="172"/>
      <c r="C865" s="162"/>
      <c r="D865" s="162"/>
      <c r="E865" s="162"/>
      <c r="F865" s="172"/>
    </row>
    <row r="866" spans="1:6" s="146" customFormat="1" ht="12.75">
      <c r="A866" s="172"/>
      <c r="B866" s="172"/>
      <c r="C866" s="162"/>
      <c r="D866" s="162"/>
      <c r="E866" s="162"/>
      <c r="F866" s="172"/>
    </row>
    <row r="867" spans="1:6" s="146" customFormat="1" ht="12.75">
      <c r="A867" s="172"/>
      <c r="B867" s="172"/>
      <c r="C867" s="162"/>
      <c r="D867" s="162"/>
      <c r="E867" s="162"/>
      <c r="F867" s="172"/>
    </row>
    <row r="868" spans="1:6" s="146" customFormat="1" ht="12.75">
      <c r="A868" s="172"/>
      <c r="B868" s="172"/>
      <c r="C868" s="162"/>
      <c r="D868" s="162"/>
      <c r="E868" s="162"/>
      <c r="F868" s="172"/>
    </row>
    <row r="869" spans="1:6" s="146" customFormat="1" ht="12.75">
      <c r="A869" s="172"/>
      <c r="B869" s="172"/>
      <c r="C869" s="162"/>
      <c r="D869" s="162"/>
      <c r="E869" s="162"/>
      <c r="F869" s="172"/>
    </row>
    <row r="870" spans="1:6" s="146" customFormat="1" ht="12.75">
      <c r="A870" s="172"/>
      <c r="B870" s="172"/>
      <c r="C870" s="162"/>
      <c r="D870" s="162"/>
      <c r="E870" s="162"/>
      <c r="F870" s="172"/>
    </row>
    <row r="871" spans="1:6" s="146" customFormat="1" ht="12.75">
      <c r="A871" s="172"/>
      <c r="B871" s="172"/>
      <c r="C871" s="162"/>
      <c r="D871" s="162"/>
      <c r="E871" s="162"/>
      <c r="F871" s="172"/>
    </row>
    <row r="872" spans="1:6" s="146" customFormat="1" ht="12.75">
      <c r="A872" s="172"/>
      <c r="B872" s="172"/>
      <c r="C872" s="162"/>
      <c r="D872" s="162"/>
      <c r="E872" s="162"/>
      <c r="F872" s="172"/>
    </row>
    <row r="873" spans="1:6" s="146" customFormat="1" ht="12.75">
      <c r="A873" s="172"/>
      <c r="B873" s="172"/>
      <c r="C873" s="162"/>
      <c r="D873" s="162"/>
      <c r="E873" s="162"/>
      <c r="F873" s="172"/>
    </row>
    <row r="874" spans="1:6" s="146" customFormat="1" ht="12.75">
      <c r="A874" s="172"/>
      <c r="B874" s="172"/>
      <c r="C874" s="162"/>
      <c r="D874" s="162"/>
      <c r="E874" s="162"/>
      <c r="F874" s="172"/>
    </row>
    <row r="875" spans="1:6" s="146" customFormat="1" ht="12.75">
      <c r="A875" s="172"/>
      <c r="B875" s="172"/>
      <c r="C875" s="162"/>
      <c r="D875" s="162"/>
      <c r="E875" s="162"/>
      <c r="F875" s="172"/>
    </row>
    <row r="876" spans="1:6" s="146" customFormat="1" ht="12.75">
      <c r="A876" s="172"/>
      <c r="B876" s="172"/>
      <c r="C876" s="162"/>
      <c r="D876" s="162"/>
      <c r="E876" s="162"/>
      <c r="F876" s="172"/>
    </row>
    <row r="877" spans="1:6" s="146" customFormat="1" ht="12.75">
      <c r="A877" s="172"/>
      <c r="B877" s="172"/>
      <c r="C877" s="162"/>
      <c r="D877" s="162"/>
      <c r="E877" s="162"/>
      <c r="F877" s="172"/>
    </row>
    <row r="878" spans="1:6" s="146" customFormat="1" ht="12.75">
      <c r="A878" s="172"/>
      <c r="B878" s="172"/>
      <c r="C878" s="162"/>
      <c r="D878" s="162"/>
      <c r="E878" s="162"/>
      <c r="F878" s="172"/>
    </row>
    <row r="879" spans="1:6" s="146" customFormat="1" ht="12.75">
      <c r="A879" s="172"/>
      <c r="B879" s="172"/>
      <c r="C879" s="162"/>
      <c r="D879" s="162"/>
      <c r="E879" s="162"/>
      <c r="F879" s="172"/>
    </row>
    <row r="880" spans="1:6" s="146" customFormat="1" ht="12.75">
      <c r="A880" s="172"/>
      <c r="B880" s="172"/>
      <c r="C880" s="162"/>
      <c r="D880" s="162"/>
      <c r="E880" s="162"/>
      <c r="F880" s="172"/>
    </row>
    <row r="881" spans="1:6" s="146" customFormat="1" ht="12.75">
      <c r="A881" s="172"/>
      <c r="B881" s="172"/>
      <c r="C881" s="162"/>
      <c r="D881" s="162"/>
      <c r="E881" s="162"/>
      <c r="F881" s="172"/>
    </row>
    <row r="882" spans="1:6" s="146" customFormat="1" ht="12.75">
      <c r="A882" s="172"/>
      <c r="B882" s="172"/>
      <c r="C882" s="162"/>
      <c r="D882" s="162"/>
      <c r="E882" s="162"/>
      <c r="F882" s="172"/>
    </row>
    <row r="883" spans="1:6" s="146" customFormat="1" ht="12.75">
      <c r="A883" s="172"/>
      <c r="B883" s="172"/>
      <c r="C883" s="162"/>
      <c r="D883" s="162"/>
      <c r="E883" s="162"/>
      <c r="F883" s="172"/>
    </row>
    <row r="884" spans="1:6" s="146" customFormat="1" ht="12.75">
      <c r="A884" s="172"/>
      <c r="B884" s="172"/>
      <c r="C884" s="162"/>
      <c r="D884" s="162"/>
      <c r="E884" s="162"/>
      <c r="F884" s="172"/>
    </row>
    <row r="885" spans="1:6" s="146" customFormat="1" ht="12.75">
      <c r="A885" s="172"/>
      <c r="B885" s="172"/>
      <c r="C885" s="162"/>
      <c r="D885" s="162"/>
      <c r="E885" s="162"/>
      <c r="F885" s="172"/>
    </row>
    <row r="886" spans="1:6" s="146" customFormat="1" ht="12.75">
      <c r="A886" s="172"/>
      <c r="B886" s="172"/>
      <c r="C886" s="162"/>
      <c r="D886" s="162"/>
      <c r="E886" s="162"/>
      <c r="F886" s="172"/>
    </row>
    <row r="887" spans="1:6" s="146" customFormat="1" ht="12.75">
      <c r="A887" s="172"/>
      <c r="B887" s="172"/>
      <c r="C887" s="162"/>
      <c r="D887" s="162"/>
      <c r="E887" s="162"/>
      <c r="F887" s="172"/>
    </row>
    <row r="888" spans="1:6" s="146" customFormat="1" ht="12.75">
      <c r="A888" s="172"/>
      <c r="B888" s="172"/>
      <c r="C888" s="162"/>
      <c r="D888" s="162"/>
      <c r="E888" s="162"/>
      <c r="F888" s="172"/>
    </row>
    <row r="889" spans="1:6" s="146" customFormat="1" ht="12.75">
      <c r="A889" s="172"/>
      <c r="B889" s="172"/>
      <c r="C889" s="162"/>
      <c r="D889" s="162"/>
      <c r="E889" s="162"/>
      <c r="F889" s="172"/>
    </row>
    <row r="890" spans="1:6" s="146" customFormat="1" ht="12.75">
      <c r="A890" s="172"/>
      <c r="B890" s="172"/>
      <c r="C890" s="162"/>
      <c r="D890" s="162"/>
      <c r="E890" s="162"/>
      <c r="F890" s="172"/>
    </row>
    <row r="891" spans="1:6" s="146" customFormat="1" ht="12.75">
      <c r="A891" s="172"/>
      <c r="B891" s="172"/>
      <c r="C891" s="162"/>
      <c r="D891" s="162"/>
      <c r="E891" s="162"/>
      <c r="F891" s="172"/>
    </row>
    <row r="892" spans="1:6" s="146" customFormat="1" ht="12.75">
      <c r="A892" s="172"/>
      <c r="B892" s="172"/>
      <c r="C892" s="162"/>
      <c r="D892" s="162"/>
      <c r="E892" s="162"/>
      <c r="F892" s="172"/>
    </row>
    <row r="893" spans="1:6" s="146" customFormat="1" ht="12.75">
      <c r="A893" s="172"/>
      <c r="B893" s="172"/>
      <c r="C893" s="162"/>
      <c r="D893" s="162"/>
      <c r="E893" s="162"/>
      <c r="F893" s="172"/>
    </row>
    <row r="894" spans="1:6" s="146" customFormat="1" ht="12.75">
      <c r="A894" s="172"/>
      <c r="B894" s="172"/>
      <c r="C894" s="162"/>
      <c r="D894" s="162"/>
      <c r="E894" s="162"/>
      <c r="F894" s="172"/>
    </row>
    <row r="895" spans="1:6" s="146" customFormat="1" ht="12.75">
      <c r="A895" s="172"/>
      <c r="B895" s="172"/>
      <c r="C895" s="162"/>
      <c r="D895" s="162"/>
      <c r="E895" s="162"/>
      <c r="F895" s="172"/>
    </row>
    <row r="896" spans="1:6" s="146" customFormat="1" ht="12.75">
      <c r="A896" s="172"/>
      <c r="B896" s="172"/>
      <c r="C896" s="162"/>
      <c r="D896" s="162"/>
      <c r="E896" s="162"/>
      <c r="F896" s="172"/>
    </row>
    <row r="897" spans="1:6" s="146" customFormat="1" ht="12.75">
      <c r="A897" s="172"/>
      <c r="B897" s="172"/>
      <c r="C897" s="162"/>
      <c r="D897" s="162"/>
      <c r="E897" s="162"/>
      <c r="F897" s="172"/>
    </row>
    <row r="898" spans="1:6" s="146" customFormat="1" ht="12.75">
      <c r="A898" s="172"/>
      <c r="B898" s="172"/>
      <c r="C898" s="162"/>
      <c r="D898" s="162"/>
      <c r="E898" s="162"/>
      <c r="F898" s="172"/>
    </row>
    <row r="899" spans="1:6" s="146" customFormat="1" ht="12.75">
      <c r="A899" s="172"/>
      <c r="B899" s="172"/>
      <c r="C899" s="162"/>
      <c r="D899" s="162"/>
      <c r="E899" s="162"/>
      <c r="F899" s="172"/>
    </row>
    <row r="900" spans="1:6" s="146" customFormat="1" ht="12.75">
      <c r="A900" s="172"/>
      <c r="B900" s="172"/>
      <c r="C900" s="162"/>
      <c r="D900" s="162"/>
      <c r="E900" s="162"/>
      <c r="F900" s="172"/>
    </row>
    <row r="901" spans="1:6" s="146" customFormat="1" ht="12.75">
      <c r="A901" s="172"/>
      <c r="B901" s="172"/>
      <c r="C901" s="162"/>
      <c r="D901" s="162"/>
      <c r="E901" s="162"/>
      <c r="F901" s="172"/>
    </row>
    <row r="902" spans="1:6" s="146" customFormat="1" ht="12.75">
      <c r="A902" s="172"/>
      <c r="B902" s="172"/>
      <c r="C902" s="162"/>
      <c r="D902" s="162"/>
      <c r="E902" s="162"/>
      <c r="F902" s="172"/>
    </row>
    <row r="903" spans="1:6" s="146" customFormat="1" ht="12.75">
      <c r="A903" s="172"/>
      <c r="B903" s="172"/>
      <c r="C903" s="162"/>
      <c r="D903" s="162"/>
      <c r="E903" s="162"/>
      <c r="F903" s="172"/>
    </row>
    <row r="904" spans="1:6" s="146" customFormat="1" ht="12.75">
      <c r="A904" s="172"/>
      <c r="B904" s="172"/>
      <c r="C904" s="162"/>
      <c r="D904" s="162"/>
      <c r="E904" s="162"/>
      <c r="F904" s="172"/>
    </row>
    <row r="905" spans="1:6" s="146" customFormat="1" ht="12.75">
      <c r="A905" s="172"/>
      <c r="B905" s="172"/>
      <c r="C905" s="162"/>
      <c r="D905" s="162"/>
      <c r="E905" s="162"/>
      <c r="F905" s="172"/>
    </row>
    <row r="906" spans="1:6" s="146" customFormat="1" ht="12.75">
      <c r="A906" s="172"/>
      <c r="B906" s="172"/>
      <c r="C906" s="162"/>
      <c r="D906" s="162"/>
      <c r="E906" s="162"/>
      <c r="F906" s="172"/>
    </row>
    <row r="907" spans="1:6" s="146" customFormat="1" ht="12.75">
      <c r="A907" s="172"/>
      <c r="B907" s="172"/>
      <c r="C907" s="162"/>
      <c r="D907" s="162"/>
      <c r="E907" s="162"/>
      <c r="F907" s="172"/>
    </row>
    <row r="908" spans="1:6" s="146" customFormat="1" ht="12.75">
      <c r="A908" s="172"/>
      <c r="B908" s="172"/>
      <c r="C908" s="162"/>
      <c r="D908" s="162"/>
      <c r="E908" s="162"/>
      <c r="F908" s="172"/>
    </row>
    <row r="909" spans="1:6" s="146" customFormat="1" ht="12.75">
      <c r="A909" s="172"/>
      <c r="B909" s="172"/>
      <c r="C909" s="162"/>
      <c r="D909" s="162"/>
      <c r="E909" s="162"/>
      <c r="F909" s="172"/>
    </row>
    <row r="910" spans="1:6" s="146" customFormat="1" ht="12.75">
      <c r="A910" s="172"/>
      <c r="B910" s="172"/>
      <c r="C910" s="162"/>
      <c r="D910" s="162"/>
      <c r="E910" s="162"/>
      <c r="F910" s="172"/>
    </row>
    <row r="911" spans="1:6" s="146" customFormat="1" ht="12.75">
      <c r="A911" s="172"/>
      <c r="B911" s="172"/>
      <c r="C911" s="162"/>
      <c r="D911" s="162"/>
      <c r="E911" s="162"/>
      <c r="F911" s="172"/>
    </row>
    <row r="912" spans="1:6" s="146" customFormat="1" ht="12.75">
      <c r="A912" s="172"/>
      <c r="B912" s="172"/>
      <c r="C912" s="162"/>
      <c r="D912" s="162"/>
      <c r="E912" s="162"/>
      <c r="F912" s="172"/>
    </row>
    <row r="913" spans="1:6" s="146" customFormat="1" ht="12.75">
      <c r="A913" s="172"/>
      <c r="B913" s="172"/>
      <c r="C913" s="162"/>
      <c r="D913" s="162"/>
      <c r="E913" s="162"/>
      <c r="F913" s="172"/>
    </row>
    <row r="914" spans="1:6" s="146" customFormat="1" ht="12.75">
      <c r="A914" s="172"/>
      <c r="B914" s="172"/>
      <c r="C914" s="162"/>
      <c r="D914" s="162"/>
      <c r="E914" s="162"/>
      <c r="F914" s="172"/>
    </row>
    <row r="915" spans="1:6" s="146" customFormat="1" ht="12.75">
      <c r="A915" s="172"/>
      <c r="B915" s="172"/>
      <c r="C915" s="162"/>
      <c r="D915" s="162"/>
      <c r="E915" s="162"/>
      <c r="F915" s="172"/>
    </row>
    <row r="916" spans="1:6" s="146" customFormat="1" ht="12.75">
      <c r="A916" s="172"/>
      <c r="B916" s="172"/>
      <c r="C916" s="162"/>
      <c r="D916" s="162"/>
      <c r="E916" s="162"/>
      <c r="F916" s="172"/>
    </row>
    <row r="917" spans="1:6" s="146" customFormat="1" ht="12.75">
      <c r="A917" s="172"/>
      <c r="B917" s="172"/>
      <c r="C917" s="162"/>
      <c r="D917" s="162"/>
      <c r="E917" s="162"/>
      <c r="F917" s="172"/>
    </row>
    <row r="918" spans="1:6" s="146" customFormat="1" ht="12.75">
      <c r="A918" s="172"/>
      <c r="B918" s="172"/>
      <c r="C918" s="162"/>
      <c r="D918" s="162"/>
      <c r="E918" s="162"/>
      <c r="F918" s="172"/>
    </row>
    <row r="919" spans="1:6" s="146" customFormat="1" ht="12.75">
      <c r="A919" s="172"/>
      <c r="B919" s="172"/>
      <c r="C919" s="162"/>
      <c r="D919" s="162"/>
      <c r="E919" s="162"/>
      <c r="F919" s="172"/>
    </row>
    <row r="920" spans="1:6" s="146" customFormat="1" ht="12.75">
      <c r="A920" s="172"/>
      <c r="B920" s="172"/>
      <c r="C920" s="162"/>
      <c r="D920" s="162"/>
      <c r="E920" s="162"/>
      <c r="F920" s="172"/>
    </row>
    <row r="921" spans="1:6" s="146" customFormat="1" ht="12.75">
      <c r="A921" s="172"/>
      <c r="B921" s="172"/>
      <c r="C921" s="162"/>
      <c r="D921" s="162"/>
      <c r="E921" s="162"/>
      <c r="F921" s="172"/>
    </row>
    <row r="922" spans="1:6" s="146" customFormat="1" ht="12.75">
      <c r="A922" s="172"/>
      <c r="B922" s="172"/>
      <c r="C922" s="162"/>
      <c r="D922" s="162"/>
      <c r="E922" s="162"/>
      <c r="F922" s="172"/>
    </row>
    <row r="923" spans="1:6" s="146" customFormat="1" ht="12.75">
      <c r="A923" s="172"/>
      <c r="B923" s="172"/>
      <c r="C923" s="162"/>
      <c r="D923" s="162"/>
      <c r="E923" s="162"/>
      <c r="F923" s="172"/>
    </row>
    <row r="924" spans="1:6" s="146" customFormat="1" ht="12.75">
      <c r="A924" s="172"/>
      <c r="B924" s="172"/>
      <c r="C924" s="162"/>
      <c r="D924" s="162"/>
      <c r="E924" s="162"/>
      <c r="F924" s="172"/>
    </row>
    <row r="925" spans="1:6" s="146" customFormat="1" ht="12.75">
      <c r="A925" s="172"/>
      <c r="B925" s="172"/>
      <c r="C925" s="162"/>
      <c r="D925" s="162"/>
      <c r="E925" s="162"/>
      <c r="F925" s="172"/>
    </row>
    <row r="926" spans="1:6" s="146" customFormat="1" ht="12.75">
      <c r="A926" s="172"/>
      <c r="B926" s="172"/>
      <c r="C926" s="162"/>
      <c r="D926" s="162"/>
      <c r="E926" s="162"/>
      <c r="F926" s="172"/>
    </row>
    <row r="927" spans="1:6" s="146" customFormat="1" ht="12.75">
      <c r="A927" s="172"/>
      <c r="B927" s="172"/>
      <c r="C927" s="162"/>
      <c r="D927" s="162"/>
      <c r="E927" s="162"/>
      <c r="F927" s="172"/>
    </row>
    <row r="928" spans="1:6" s="146" customFormat="1" ht="12.75">
      <c r="A928" s="172"/>
      <c r="B928" s="172"/>
      <c r="C928" s="162"/>
      <c r="D928" s="162"/>
      <c r="E928" s="162"/>
      <c r="F928" s="172"/>
    </row>
    <row r="929" spans="1:6" s="146" customFormat="1" ht="12.75">
      <c r="A929" s="172"/>
      <c r="B929" s="172"/>
      <c r="C929" s="162"/>
      <c r="D929" s="162"/>
      <c r="E929" s="162"/>
      <c r="F929" s="172"/>
    </row>
    <row r="930" spans="1:6" s="146" customFormat="1" ht="12.75">
      <c r="A930" s="172"/>
      <c r="B930" s="172"/>
      <c r="C930" s="162"/>
      <c r="D930" s="162"/>
      <c r="E930" s="162"/>
      <c r="F930" s="172"/>
    </row>
    <row r="931" spans="1:6" s="146" customFormat="1" ht="12.75">
      <c r="A931" s="172"/>
      <c r="B931" s="172"/>
      <c r="C931" s="162"/>
      <c r="D931" s="162"/>
      <c r="E931" s="162"/>
      <c r="F931" s="172"/>
    </row>
    <row r="932" spans="1:6" s="146" customFormat="1" ht="12.75">
      <c r="A932" s="172"/>
      <c r="B932" s="172"/>
      <c r="C932" s="162"/>
      <c r="D932" s="162"/>
      <c r="E932" s="162"/>
      <c r="F932" s="172"/>
    </row>
    <row r="933" spans="1:6" s="146" customFormat="1" ht="12.75">
      <c r="A933" s="172"/>
      <c r="B933" s="172"/>
      <c r="C933" s="162"/>
      <c r="D933" s="162"/>
      <c r="E933" s="162"/>
      <c r="F933" s="172"/>
    </row>
    <row r="934" spans="1:6" s="146" customFormat="1" ht="12.75">
      <c r="A934" s="172"/>
      <c r="B934" s="172"/>
      <c r="C934" s="162"/>
      <c r="D934" s="162"/>
      <c r="E934" s="162"/>
      <c r="F934" s="172"/>
    </row>
    <row r="935" spans="1:6" s="146" customFormat="1" ht="12.75">
      <c r="A935" s="172"/>
      <c r="B935" s="172"/>
      <c r="C935" s="162"/>
      <c r="D935" s="162"/>
      <c r="E935" s="162"/>
      <c r="F935" s="172"/>
    </row>
    <row r="936" spans="1:6" s="146" customFormat="1" ht="12.75">
      <c r="A936" s="172"/>
      <c r="B936" s="172"/>
      <c r="C936" s="162"/>
      <c r="D936" s="162"/>
      <c r="E936" s="162"/>
      <c r="F936" s="172"/>
    </row>
    <row r="937" spans="1:6" s="146" customFormat="1" ht="12.75">
      <c r="A937" s="172"/>
      <c r="B937" s="172"/>
      <c r="C937" s="162"/>
      <c r="D937" s="162"/>
      <c r="E937" s="162"/>
      <c r="F937" s="172"/>
    </row>
    <row r="938" spans="1:6" s="146" customFormat="1" ht="12.75">
      <c r="A938" s="172"/>
      <c r="B938" s="172"/>
      <c r="C938" s="162"/>
      <c r="D938" s="162"/>
      <c r="E938" s="162"/>
      <c r="F938" s="172"/>
    </row>
    <row r="939" spans="1:6" s="146" customFormat="1" ht="12.75">
      <c r="A939" s="172"/>
      <c r="B939" s="172"/>
      <c r="C939" s="162"/>
      <c r="D939" s="162"/>
      <c r="E939" s="162"/>
      <c r="F939" s="172"/>
    </row>
    <row r="940" spans="1:6" s="146" customFormat="1" ht="12.75">
      <c r="A940" s="172"/>
      <c r="B940" s="172"/>
      <c r="C940" s="162"/>
      <c r="D940" s="162"/>
      <c r="E940" s="162"/>
      <c r="F940" s="172"/>
    </row>
    <row r="941" spans="1:6" s="146" customFormat="1" ht="12.75">
      <c r="A941" s="172"/>
      <c r="B941" s="172"/>
      <c r="C941" s="162"/>
      <c r="D941" s="162"/>
      <c r="E941" s="162"/>
      <c r="F941" s="172"/>
    </row>
    <row r="942" spans="1:6" s="146" customFormat="1" ht="12.75">
      <c r="A942" s="172"/>
      <c r="B942" s="172"/>
      <c r="C942" s="162"/>
      <c r="D942" s="162"/>
      <c r="E942" s="162"/>
      <c r="F942" s="172"/>
    </row>
    <row r="943" spans="1:6" s="146" customFormat="1" ht="12.75">
      <c r="A943" s="172"/>
      <c r="B943" s="172"/>
      <c r="C943" s="162"/>
      <c r="D943" s="162"/>
      <c r="E943" s="162"/>
      <c r="F943" s="172"/>
    </row>
    <row r="944" spans="1:6" s="146" customFormat="1" ht="12.75">
      <c r="A944" s="172"/>
      <c r="B944" s="172"/>
      <c r="C944" s="162"/>
      <c r="D944" s="162"/>
      <c r="E944" s="162"/>
      <c r="F944" s="172"/>
    </row>
    <row r="945" spans="1:6" s="146" customFormat="1" ht="12.75">
      <c r="A945" s="172"/>
      <c r="B945" s="172"/>
      <c r="C945" s="162"/>
      <c r="D945" s="162"/>
      <c r="E945" s="162"/>
      <c r="F945" s="172"/>
    </row>
    <row r="946" spans="1:6" s="146" customFormat="1" ht="12.75">
      <c r="A946" s="172"/>
      <c r="B946" s="172"/>
      <c r="C946" s="162"/>
      <c r="D946" s="162"/>
      <c r="E946" s="162"/>
      <c r="F946" s="172"/>
    </row>
    <row r="947" spans="1:6" s="146" customFormat="1" ht="12.75">
      <c r="A947" s="172"/>
      <c r="B947" s="172"/>
      <c r="C947" s="162"/>
      <c r="D947" s="162"/>
      <c r="E947" s="162"/>
      <c r="F947" s="172"/>
    </row>
    <row r="948" spans="1:6" s="146" customFormat="1" ht="12.75">
      <c r="A948" s="172"/>
      <c r="B948" s="172"/>
      <c r="C948" s="162"/>
      <c r="D948" s="162"/>
      <c r="E948" s="162"/>
      <c r="F948" s="172"/>
    </row>
    <row r="949" spans="1:6" s="146" customFormat="1" ht="12.75">
      <c r="A949" s="172"/>
      <c r="B949" s="172"/>
      <c r="C949" s="162"/>
      <c r="D949" s="162"/>
      <c r="E949" s="162"/>
      <c r="F949" s="172"/>
    </row>
    <row r="950" spans="1:6" s="146" customFormat="1" ht="12.75">
      <c r="A950" s="172"/>
      <c r="B950" s="172"/>
      <c r="C950" s="162"/>
      <c r="D950" s="162"/>
      <c r="E950" s="162"/>
      <c r="F950" s="172"/>
    </row>
    <row r="951" spans="1:6" s="146" customFormat="1" ht="12.75">
      <c r="A951" s="172"/>
      <c r="B951" s="172"/>
      <c r="C951" s="162"/>
      <c r="D951" s="162"/>
      <c r="E951" s="162"/>
      <c r="F951" s="172"/>
    </row>
    <row r="952" spans="1:6" s="146" customFormat="1" ht="12.75">
      <c r="A952" s="172"/>
      <c r="B952" s="172"/>
      <c r="C952" s="162"/>
      <c r="D952" s="162"/>
      <c r="E952" s="162"/>
      <c r="F952" s="172"/>
    </row>
    <row r="953" spans="1:6" s="146" customFormat="1" ht="12.75">
      <c r="A953" s="172"/>
      <c r="B953" s="172"/>
      <c r="C953" s="162"/>
      <c r="D953" s="162"/>
      <c r="E953" s="162"/>
      <c r="F953" s="172"/>
    </row>
    <row r="954" spans="1:6" s="146" customFormat="1" ht="12.75">
      <c r="A954" s="172"/>
      <c r="B954" s="172"/>
      <c r="C954" s="162"/>
      <c r="D954" s="162"/>
      <c r="E954" s="162"/>
      <c r="F954" s="172"/>
    </row>
    <row r="955" spans="1:6" s="146" customFormat="1" ht="12.75">
      <c r="A955" s="172"/>
      <c r="B955" s="172"/>
      <c r="C955" s="162"/>
      <c r="D955" s="162"/>
      <c r="E955" s="162"/>
      <c r="F955" s="172"/>
    </row>
    <row r="956" spans="1:6" s="146" customFormat="1" ht="12.75">
      <c r="A956" s="172"/>
      <c r="B956" s="172"/>
      <c r="C956" s="162"/>
      <c r="D956" s="162"/>
      <c r="E956" s="162"/>
      <c r="F956" s="172"/>
    </row>
    <row r="957" spans="1:6" s="146" customFormat="1" ht="12.75">
      <c r="A957" s="172"/>
      <c r="B957" s="172"/>
      <c r="C957" s="162"/>
      <c r="D957" s="162"/>
      <c r="E957" s="162"/>
      <c r="F957" s="172"/>
    </row>
    <row r="958" spans="1:6" s="146" customFormat="1" ht="12.75">
      <c r="A958" s="172"/>
      <c r="B958" s="172"/>
      <c r="C958" s="162"/>
      <c r="D958" s="162"/>
      <c r="E958" s="162"/>
      <c r="F958" s="172"/>
    </row>
    <row r="959" spans="1:6" s="146" customFormat="1" ht="12.75">
      <c r="A959" s="172"/>
      <c r="B959" s="172"/>
      <c r="C959" s="162"/>
      <c r="D959" s="162"/>
      <c r="E959" s="162"/>
      <c r="F959" s="172"/>
    </row>
    <row r="960" spans="1:6" s="146" customFormat="1" ht="12.75">
      <c r="A960" s="172"/>
      <c r="B960" s="172"/>
      <c r="C960" s="162"/>
      <c r="D960" s="162"/>
      <c r="E960" s="162"/>
      <c r="F960" s="172"/>
    </row>
    <row r="961" spans="1:6" s="146" customFormat="1" ht="12.75">
      <c r="A961" s="172"/>
      <c r="B961" s="172"/>
      <c r="C961" s="162"/>
      <c r="D961" s="162"/>
      <c r="E961" s="162"/>
      <c r="F961" s="172"/>
    </row>
    <row r="962" spans="1:6" s="146" customFormat="1" ht="12.75">
      <c r="A962" s="172"/>
      <c r="B962" s="172"/>
      <c r="C962" s="162"/>
      <c r="D962" s="162"/>
      <c r="E962" s="162"/>
      <c r="F962" s="172"/>
    </row>
    <row r="963" spans="1:6" s="146" customFormat="1" ht="12.75">
      <c r="A963" s="172"/>
      <c r="B963" s="172"/>
      <c r="C963" s="162"/>
      <c r="D963" s="162"/>
      <c r="E963" s="162"/>
      <c r="F963" s="172"/>
    </row>
    <row r="964" spans="1:6" s="146" customFormat="1" ht="12.75">
      <c r="A964" s="172"/>
      <c r="B964" s="172"/>
      <c r="C964" s="162"/>
      <c r="D964" s="162"/>
      <c r="E964" s="162"/>
      <c r="F964" s="172"/>
    </row>
    <row r="965" spans="1:6" s="146" customFormat="1" ht="12.75">
      <c r="A965" s="172"/>
      <c r="B965" s="172"/>
      <c r="C965" s="162"/>
      <c r="D965" s="162"/>
      <c r="E965" s="162"/>
      <c r="F965" s="172"/>
    </row>
    <row r="966" spans="1:6" s="146" customFormat="1" ht="12.75">
      <c r="A966" s="172"/>
      <c r="B966" s="172"/>
      <c r="C966" s="162"/>
      <c r="D966" s="162"/>
      <c r="E966" s="162"/>
      <c r="F966" s="172"/>
    </row>
    <row r="967" spans="1:6" s="146" customFormat="1" ht="12.75">
      <c r="A967" s="172"/>
      <c r="B967" s="172"/>
      <c r="C967" s="162"/>
      <c r="D967" s="162"/>
      <c r="E967" s="162"/>
      <c r="F967" s="172"/>
    </row>
    <row r="968" spans="1:6" s="146" customFormat="1" ht="12.75">
      <c r="A968" s="172"/>
      <c r="B968" s="172"/>
      <c r="C968" s="162"/>
      <c r="D968" s="162"/>
      <c r="E968" s="162"/>
      <c r="F968" s="172"/>
    </row>
    <row r="969" spans="1:6" s="146" customFormat="1" ht="12.75">
      <c r="A969" s="172"/>
      <c r="B969" s="172"/>
      <c r="C969" s="162"/>
      <c r="D969" s="162"/>
      <c r="E969" s="162"/>
      <c r="F969" s="172"/>
    </row>
    <row r="970" spans="1:6" s="146" customFormat="1" ht="12.75">
      <c r="A970" s="172"/>
      <c r="B970" s="172"/>
      <c r="C970" s="162"/>
      <c r="D970" s="162"/>
      <c r="E970" s="162"/>
      <c r="F970" s="172"/>
    </row>
    <row r="971" spans="1:6" s="146" customFormat="1" ht="12.75">
      <c r="A971" s="172"/>
      <c r="B971" s="172"/>
      <c r="C971" s="162"/>
      <c r="D971" s="162"/>
      <c r="E971" s="162"/>
      <c r="F971" s="172"/>
    </row>
    <row r="972" spans="1:6" s="146" customFormat="1" ht="12.75">
      <c r="A972" s="172"/>
      <c r="B972" s="172"/>
      <c r="C972" s="162"/>
      <c r="D972" s="162"/>
      <c r="E972" s="162"/>
      <c r="F972" s="172"/>
    </row>
    <row r="973" spans="1:6" s="146" customFormat="1" ht="12.75">
      <c r="A973" s="172"/>
      <c r="B973" s="172"/>
      <c r="C973" s="162"/>
      <c r="D973" s="162"/>
      <c r="E973" s="162"/>
      <c r="F973" s="172"/>
    </row>
    <row r="974" spans="1:6" s="146" customFormat="1" ht="12.75">
      <c r="A974" s="172"/>
      <c r="B974" s="172"/>
      <c r="C974" s="162"/>
      <c r="D974" s="162"/>
      <c r="E974" s="162"/>
      <c r="F974" s="172"/>
    </row>
    <row r="975" spans="1:6" s="146" customFormat="1" ht="12.75">
      <c r="A975" s="172"/>
      <c r="B975" s="172"/>
      <c r="C975" s="162"/>
      <c r="D975" s="162"/>
      <c r="E975" s="162"/>
      <c r="F975" s="172"/>
    </row>
    <row r="976" spans="1:6" s="146" customFormat="1" ht="12.75">
      <c r="A976" s="172"/>
      <c r="B976" s="172"/>
      <c r="C976" s="162"/>
      <c r="D976" s="162"/>
      <c r="E976" s="162"/>
      <c r="F976" s="172"/>
    </row>
    <row r="977" spans="1:6" s="146" customFormat="1" ht="12.75">
      <c r="A977" s="172"/>
      <c r="B977" s="172"/>
      <c r="C977" s="162"/>
      <c r="D977" s="162"/>
      <c r="E977" s="162"/>
      <c r="F977" s="172"/>
    </row>
    <row r="978" spans="1:6" s="146" customFormat="1" ht="12.75">
      <c r="A978" s="172"/>
      <c r="B978" s="172"/>
      <c r="C978" s="162"/>
      <c r="D978" s="162"/>
      <c r="E978" s="162"/>
      <c r="F978" s="172"/>
    </row>
    <row r="979" spans="1:6" s="146" customFormat="1" ht="12.75">
      <c r="A979" s="172"/>
      <c r="B979" s="172"/>
      <c r="C979" s="162"/>
      <c r="D979" s="162"/>
      <c r="E979" s="162"/>
      <c r="F979" s="172"/>
    </row>
    <row r="980" spans="1:6" s="146" customFormat="1" ht="12.75">
      <c r="A980" s="172"/>
      <c r="B980" s="172"/>
      <c r="C980" s="162"/>
      <c r="D980" s="162"/>
      <c r="E980" s="162"/>
      <c r="F980" s="172"/>
    </row>
    <row r="981" spans="1:6" s="146" customFormat="1" ht="12.75">
      <c r="A981" s="172"/>
      <c r="B981" s="172"/>
      <c r="C981" s="162"/>
      <c r="D981" s="162"/>
      <c r="E981" s="162"/>
      <c r="F981" s="172"/>
    </row>
    <row r="982" spans="1:6" s="146" customFormat="1" ht="12.75">
      <c r="A982" s="172"/>
      <c r="B982" s="172"/>
      <c r="C982" s="162"/>
      <c r="D982" s="162"/>
      <c r="E982" s="162"/>
      <c r="F982" s="172"/>
    </row>
    <row r="983" spans="1:6" s="146" customFormat="1" ht="12.75">
      <c r="A983" s="172"/>
      <c r="B983" s="172"/>
      <c r="C983" s="162"/>
      <c r="D983" s="162"/>
      <c r="E983" s="162"/>
      <c r="F983" s="172"/>
    </row>
    <row r="984" spans="1:6" s="146" customFormat="1" ht="12.75">
      <c r="A984" s="172"/>
      <c r="B984" s="172"/>
      <c r="C984" s="162"/>
      <c r="D984" s="162"/>
      <c r="E984" s="162"/>
      <c r="F984" s="172"/>
    </row>
    <row r="985" spans="1:6" s="146" customFormat="1" ht="12.75">
      <c r="A985" s="172"/>
      <c r="B985" s="172"/>
      <c r="C985" s="162"/>
      <c r="D985" s="162"/>
      <c r="E985" s="162"/>
      <c r="F985" s="172"/>
    </row>
    <row r="986" spans="1:6" s="146" customFormat="1" ht="12.75">
      <c r="A986" s="172"/>
      <c r="B986" s="172"/>
      <c r="C986" s="162"/>
      <c r="D986" s="162"/>
      <c r="E986" s="162"/>
      <c r="F986" s="172"/>
    </row>
    <row r="987" spans="1:6" s="146" customFormat="1" ht="12.75">
      <c r="A987" s="172"/>
      <c r="B987" s="172"/>
      <c r="C987" s="162"/>
      <c r="D987" s="162"/>
      <c r="E987" s="162"/>
      <c r="F987" s="172"/>
    </row>
    <row r="988" spans="1:6" s="146" customFormat="1" ht="12.75">
      <c r="A988" s="172"/>
      <c r="B988" s="172"/>
      <c r="C988" s="162"/>
      <c r="D988" s="162"/>
      <c r="E988" s="162"/>
      <c r="F988" s="172"/>
    </row>
    <row r="989" spans="1:6" s="146" customFormat="1" ht="12.75">
      <c r="A989" s="172"/>
      <c r="B989" s="172"/>
      <c r="C989" s="162"/>
      <c r="D989" s="162"/>
      <c r="E989" s="162"/>
      <c r="F989" s="172"/>
    </row>
    <row r="990" spans="1:6" s="146" customFormat="1" ht="12.75">
      <c r="A990" s="172"/>
      <c r="B990" s="172"/>
      <c r="C990" s="162"/>
      <c r="D990" s="162"/>
      <c r="E990" s="162"/>
      <c r="F990" s="172"/>
    </row>
    <row r="991" spans="1:6" s="146" customFormat="1" ht="12.75">
      <c r="A991" s="172"/>
      <c r="B991" s="172"/>
      <c r="C991" s="162"/>
      <c r="D991" s="162"/>
      <c r="E991" s="162"/>
      <c r="F991" s="172"/>
    </row>
    <row r="992" spans="1:6" s="146" customFormat="1" ht="12.75">
      <c r="A992" s="172"/>
      <c r="B992" s="172"/>
      <c r="C992" s="162"/>
      <c r="D992" s="162"/>
      <c r="E992" s="162"/>
      <c r="F992" s="172"/>
    </row>
    <row r="993" spans="1:6" s="146" customFormat="1" ht="12.75">
      <c r="A993" s="172"/>
      <c r="B993" s="172"/>
      <c r="C993" s="162"/>
      <c r="D993" s="162"/>
      <c r="E993" s="162"/>
      <c r="F993" s="172"/>
    </row>
    <row r="994" spans="1:6" s="146" customFormat="1" ht="12.75">
      <c r="A994" s="172"/>
      <c r="B994" s="172"/>
      <c r="C994" s="162"/>
      <c r="D994" s="162"/>
      <c r="E994" s="162"/>
      <c r="F994" s="172"/>
    </row>
    <row r="995" spans="1:6" s="146" customFormat="1" ht="12.75">
      <c r="A995" s="172"/>
      <c r="B995" s="172"/>
      <c r="C995" s="162"/>
      <c r="D995" s="162"/>
      <c r="E995" s="162"/>
      <c r="F995" s="172"/>
    </row>
    <row r="996" spans="1:6" s="146" customFormat="1" ht="12.75">
      <c r="A996" s="172"/>
      <c r="B996" s="172"/>
      <c r="C996" s="162"/>
      <c r="D996" s="162"/>
      <c r="E996" s="162"/>
      <c r="F996" s="172"/>
    </row>
    <row r="997" spans="1:6" s="146" customFormat="1" ht="12.75">
      <c r="A997" s="172"/>
      <c r="B997" s="172"/>
      <c r="C997" s="162"/>
      <c r="D997" s="162"/>
      <c r="E997" s="162"/>
      <c r="F997" s="172"/>
    </row>
    <row r="998" spans="1:6" s="146" customFormat="1" ht="12.75">
      <c r="A998" s="172"/>
      <c r="B998" s="172"/>
      <c r="C998" s="162"/>
      <c r="D998" s="162"/>
      <c r="E998" s="162"/>
      <c r="F998" s="172"/>
    </row>
    <row r="999" spans="1:6" s="146" customFormat="1" ht="12.75">
      <c r="A999" s="172"/>
      <c r="B999" s="172"/>
      <c r="C999" s="162"/>
      <c r="D999" s="162"/>
      <c r="E999" s="162"/>
      <c r="F999" s="172"/>
    </row>
    <row r="1000" spans="1:6" s="146" customFormat="1" ht="12.75">
      <c r="A1000" s="172"/>
      <c r="B1000" s="172"/>
      <c r="C1000" s="162"/>
      <c r="D1000" s="162"/>
      <c r="E1000" s="162"/>
      <c r="F1000" s="172"/>
    </row>
    <row r="1001" spans="1:6" s="146" customFormat="1" ht="12.75">
      <c r="A1001" s="172"/>
      <c r="B1001" s="172"/>
      <c r="C1001" s="162"/>
      <c r="D1001" s="162"/>
      <c r="E1001" s="162"/>
      <c r="F1001" s="172"/>
    </row>
    <row r="1002" spans="1:6" s="146" customFormat="1" ht="12.75">
      <c r="A1002" s="172"/>
      <c r="B1002" s="172"/>
      <c r="C1002" s="162"/>
      <c r="D1002" s="162"/>
      <c r="E1002" s="162"/>
      <c r="F1002" s="172"/>
    </row>
    <row r="1003" spans="1:6" s="146" customFormat="1" ht="12.75">
      <c r="A1003" s="172"/>
      <c r="B1003" s="172"/>
      <c r="C1003" s="162"/>
      <c r="D1003" s="162"/>
      <c r="E1003" s="162"/>
      <c r="F1003" s="172"/>
    </row>
    <row r="1004" spans="1:6" s="146" customFormat="1" ht="12.75">
      <c r="A1004" s="172"/>
      <c r="B1004" s="172"/>
      <c r="C1004" s="162"/>
      <c r="D1004" s="162"/>
      <c r="E1004" s="162"/>
      <c r="F1004" s="172"/>
    </row>
    <row r="1005" spans="1:6" s="146" customFormat="1" ht="12.75">
      <c r="A1005" s="172"/>
      <c r="B1005" s="172"/>
      <c r="C1005" s="162"/>
      <c r="D1005" s="162"/>
      <c r="E1005" s="162"/>
      <c r="F1005" s="172"/>
    </row>
    <row r="1006" spans="1:6" s="146" customFormat="1" ht="12.75">
      <c r="A1006" s="172"/>
      <c r="B1006" s="172"/>
      <c r="C1006" s="162"/>
      <c r="D1006" s="162"/>
      <c r="E1006" s="162"/>
      <c r="F1006" s="172"/>
    </row>
    <row r="1007" spans="1:6" s="146" customFormat="1" ht="12.75">
      <c r="A1007" s="172"/>
      <c r="B1007" s="172"/>
      <c r="C1007" s="162"/>
      <c r="D1007" s="162"/>
      <c r="E1007" s="162"/>
      <c r="F1007" s="172"/>
    </row>
    <row r="1008" spans="1:6" s="146" customFormat="1" ht="12.75">
      <c r="A1008" s="172"/>
      <c r="B1008" s="172"/>
      <c r="C1008" s="162"/>
      <c r="D1008" s="162"/>
      <c r="E1008" s="162"/>
      <c r="F1008" s="172"/>
    </row>
    <row r="1009" spans="1:6" s="146" customFormat="1" ht="12.75">
      <c r="A1009" s="172"/>
      <c r="B1009" s="172"/>
      <c r="C1009" s="162"/>
      <c r="D1009" s="162"/>
      <c r="E1009" s="162"/>
      <c r="F1009" s="172"/>
    </row>
    <row r="1010" spans="1:6" s="146" customFormat="1" ht="12.75">
      <c r="A1010" s="172"/>
      <c r="B1010" s="172"/>
      <c r="C1010" s="162"/>
      <c r="D1010" s="162"/>
      <c r="E1010" s="162"/>
      <c r="F1010" s="172"/>
    </row>
    <row r="1011" spans="1:6" s="146" customFormat="1" ht="12.75">
      <c r="A1011" s="172"/>
      <c r="B1011" s="172"/>
      <c r="C1011" s="162"/>
      <c r="D1011" s="162"/>
      <c r="E1011" s="162"/>
      <c r="F1011" s="172"/>
    </row>
    <row r="1012" spans="1:6" s="146" customFormat="1" ht="12.75">
      <c r="A1012" s="172"/>
      <c r="B1012" s="172"/>
      <c r="C1012" s="162"/>
      <c r="D1012" s="162"/>
      <c r="E1012" s="162"/>
      <c r="F1012" s="172"/>
    </row>
    <row r="1013" spans="1:6" s="146" customFormat="1" ht="12.75">
      <c r="A1013" s="172"/>
      <c r="B1013" s="172"/>
      <c r="C1013" s="162"/>
      <c r="D1013" s="162"/>
      <c r="E1013" s="162"/>
      <c r="F1013" s="172"/>
    </row>
    <row r="1014" spans="1:6" s="146" customFormat="1" ht="12.75">
      <c r="A1014" s="172"/>
      <c r="B1014" s="172"/>
      <c r="C1014" s="162"/>
      <c r="D1014" s="162"/>
      <c r="E1014" s="162"/>
      <c r="F1014" s="172"/>
    </row>
    <row r="1015" spans="1:6" s="146" customFormat="1" ht="12.75">
      <c r="A1015" s="172"/>
      <c r="B1015" s="172"/>
      <c r="C1015" s="162"/>
      <c r="D1015" s="162"/>
      <c r="E1015" s="162"/>
      <c r="F1015" s="172"/>
    </row>
    <row r="1016" spans="1:6" s="146" customFormat="1" ht="12.75">
      <c r="A1016" s="172"/>
      <c r="B1016" s="172"/>
      <c r="C1016" s="162"/>
      <c r="D1016" s="162"/>
      <c r="E1016" s="162"/>
      <c r="F1016" s="172"/>
    </row>
    <row r="1017" spans="1:6" s="146" customFormat="1" ht="12.75">
      <c r="A1017" s="172"/>
      <c r="B1017" s="172"/>
      <c r="C1017" s="162"/>
      <c r="D1017" s="162"/>
      <c r="E1017" s="162"/>
      <c r="F1017" s="172"/>
    </row>
    <row r="1018" spans="1:6" s="146" customFormat="1" ht="12.75">
      <c r="A1018" s="172"/>
      <c r="B1018" s="172"/>
      <c r="C1018" s="162"/>
      <c r="D1018" s="162"/>
      <c r="E1018" s="162"/>
      <c r="F1018" s="172"/>
    </row>
    <row r="1019" spans="1:6" s="146" customFormat="1" ht="12.75">
      <c r="A1019" s="172"/>
      <c r="B1019" s="172"/>
      <c r="C1019" s="162"/>
      <c r="D1019" s="162"/>
      <c r="E1019" s="162"/>
      <c r="F1019" s="172"/>
    </row>
    <row r="1020" spans="1:6" s="146" customFormat="1" ht="12.75">
      <c r="A1020" s="172"/>
      <c r="B1020" s="172"/>
      <c r="C1020" s="162"/>
      <c r="D1020" s="162"/>
      <c r="E1020" s="162"/>
      <c r="F1020" s="172"/>
    </row>
    <row r="1021" spans="1:6" s="146" customFormat="1" ht="12.75">
      <c r="A1021" s="172"/>
      <c r="B1021" s="172"/>
      <c r="C1021" s="162"/>
      <c r="D1021" s="162"/>
      <c r="E1021" s="162"/>
      <c r="F1021" s="172"/>
    </row>
    <row r="1022" spans="1:6" s="146" customFormat="1" ht="12.75">
      <c r="A1022" s="172"/>
      <c r="B1022" s="172"/>
      <c r="C1022" s="162"/>
      <c r="D1022" s="162"/>
      <c r="E1022" s="162"/>
      <c r="F1022" s="172"/>
    </row>
    <row r="1023" spans="1:6" s="146" customFormat="1" ht="12.75">
      <c r="A1023" s="172"/>
      <c r="B1023" s="172"/>
      <c r="C1023" s="162"/>
      <c r="D1023" s="162"/>
      <c r="E1023" s="162"/>
      <c r="F1023" s="172"/>
    </row>
    <row r="1024" spans="1:6" s="146" customFormat="1" ht="12.75">
      <c r="A1024" s="172"/>
      <c r="B1024" s="172"/>
      <c r="C1024" s="162"/>
      <c r="D1024" s="162"/>
      <c r="E1024" s="162"/>
      <c r="F1024" s="172"/>
    </row>
    <row r="1025" spans="1:6" s="146" customFormat="1" ht="12.75">
      <c r="A1025" s="172"/>
      <c r="B1025" s="172"/>
      <c r="C1025" s="162"/>
      <c r="D1025" s="162"/>
      <c r="E1025" s="162"/>
      <c r="F1025" s="172"/>
    </row>
    <row r="1026" spans="1:6" s="146" customFormat="1" ht="12.75">
      <c r="A1026" s="172"/>
      <c r="B1026" s="172"/>
      <c r="C1026" s="162"/>
      <c r="D1026" s="162"/>
      <c r="E1026" s="162"/>
      <c r="F1026" s="172"/>
    </row>
    <row r="1027" spans="1:6" s="146" customFormat="1" ht="12.75">
      <c r="A1027" s="172"/>
      <c r="B1027" s="172"/>
      <c r="C1027" s="162"/>
      <c r="D1027" s="162"/>
      <c r="E1027" s="162"/>
      <c r="F1027" s="172"/>
    </row>
    <row r="1028" spans="1:6" s="146" customFormat="1" ht="12.75">
      <c r="A1028" s="172"/>
      <c r="B1028" s="172"/>
      <c r="C1028" s="162"/>
      <c r="D1028" s="162"/>
      <c r="E1028" s="162"/>
      <c r="F1028" s="172"/>
    </row>
    <row r="1029" spans="1:6" s="146" customFormat="1" ht="12.75">
      <c r="A1029" s="172"/>
      <c r="B1029" s="172"/>
      <c r="C1029" s="162"/>
      <c r="D1029" s="162"/>
      <c r="E1029" s="162"/>
      <c r="F1029" s="172"/>
    </row>
    <row r="1030" spans="1:6" s="146" customFormat="1" ht="12.75">
      <c r="A1030" s="172"/>
      <c r="B1030" s="172"/>
      <c r="C1030" s="162"/>
      <c r="D1030" s="162"/>
      <c r="E1030" s="162"/>
      <c r="F1030" s="172"/>
    </row>
    <row r="1031" spans="1:6" s="146" customFormat="1" ht="12.75">
      <c r="A1031" s="172"/>
      <c r="B1031" s="172"/>
      <c r="C1031" s="162"/>
      <c r="D1031" s="162"/>
      <c r="E1031" s="162"/>
      <c r="F1031" s="172"/>
    </row>
    <row r="1032" spans="1:6" s="146" customFormat="1" ht="12.75">
      <c r="A1032" s="172"/>
      <c r="B1032" s="172"/>
      <c r="C1032" s="162"/>
      <c r="D1032" s="162"/>
      <c r="E1032" s="162"/>
      <c r="F1032" s="172"/>
    </row>
    <row r="1033" spans="1:6" s="146" customFormat="1" ht="12.75">
      <c r="A1033" s="172"/>
      <c r="B1033" s="172"/>
      <c r="C1033" s="162"/>
      <c r="D1033" s="162"/>
      <c r="E1033" s="162"/>
      <c r="F1033" s="172"/>
    </row>
    <row r="1034" spans="1:6" s="146" customFormat="1" ht="12.75">
      <c r="A1034" s="172"/>
      <c r="B1034" s="172"/>
      <c r="C1034" s="162"/>
      <c r="D1034" s="162"/>
      <c r="E1034" s="162"/>
      <c r="F1034" s="172"/>
    </row>
    <row r="1035" spans="1:6" s="146" customFormat="1" ht="12.75">
      <c r="A1035" s="172"/>
      <c r="B1035" s="172"/>
      <c r="C1035" s="162"/>
      <c r="D1035" s="162"/>
      <c r="E1035" s="162"/>
      <c r="F1035" s="172"/>
    </row>
    <row r="1036" spans="1:6" s="146" customFormat="1" ht="12.75">
      <c r="A1036" s="172"/>
      <c r="B1036" s="172"/>
      <c r="C1036" s="162"/>
      <c r="D1036" s="162"/>
      <c r="E1036" s="162"/>
      <c r="F1036" s="172"/>
    </row>
    <row r="1037" spans="1:6" s="146" customFormat="1" ht="12.75">
      <c r="A1037" s="172"/>
      <c r="B1037" s="172"/>
      <c r="C1037" s="162"/>
      <c r="D1037" s="162"/>
      <c r="E1037" s="162"/>
      <c r="F1037" s="172"/>
    </row>
    <row r="1038" spans="1:6" s="146" customFormat="1" ht="12.75">
      <c r="A1038" s="172"/>
      <c r="B1038" s="172"/>
      <c r="C1038" s="162"/>
      <c r="D1038" s="162"/>
      <c r="E1038" s="162"/>
      <c r="F1038" s="172"/>
    </row>
    <row r="1039" spans="1:6" s="146" customFormat="1" ht="12.75">
      <c r="A1039" s="172"/>
      <c r="B1039" s="172"/>
      <c r="C1039" s="162"/>
      <c r="D1039" s="162"/>
      <c r="E1039" s="162"/>
      <c r="F1039" s="172"/>
    </row>
    <row r="1040" spans="1:6" s="146" customFormat="1" ht="12.75">
      <c r="A1040" s="172"/>
      <c r="B1040" s="172"/>
      <c r="C1040" s="162"/>
      <c r="D1040" s="162"/>
      <c r="E1040" s="162"/>
      <c r="F1040" s="172"/>
    </row>
    <row r="1041" spans="1:6" s="146" customFormat="1" ht="12.75">
      <c r="A1041" s="172"/>
      <c r="B1041" s="172"/>
      <c r="C1041" s="162"/>
      <c r="D1041" s="162"/>
      <c r="E1041" s="162"/>
      <c r="F1041" s="172"/>
    </row>
    <row r="1042" spans="1:6" s="146" customFormat="1" ht="12.75">
      <c r="A1042" s="172"/>
      <c r="B1042" s="172"/>
      <c r="C1042" s="162"/>
      <c r="D1042" s="162"/>
      <c r="E1042" s="162"/>
      <c r="F1042" s="172"/>
    </row>
    <row r="1043" spans="1:6" s="146" customFormat="1" ht="12.75">
      <c r="A1043" s="172"/>
      <c r="B1043" s="172"/>
      <c r="C1043" s="162"/>
      <c r="D1043" s="162"/>
      <c r="E1043" s="162"/>
      <c r="F1043" s="172"/>
    </row>
    <row r="1044" spans="1:6" s="146" customFormat="1" ht="12.75">
      <c r="A1044" s="172"/>
      <c r="B1044" s="172"/>
      <c r="C1044" s="162"/>
      <c r="D1044" s="162"/>
      <c r="E1044" s="162"/>
      <c r="F1044" s="172"/>
    </row>
    <row r="1045" spans="1:6" s="146" customFormat="1" ht="12.75">
      <c r="A1045" s="172"/>
      <c r="B1045" s="172"/>
      <c r="C1045" s="162"/>
      <c r="D1045" s="162"/>
      <c r="E1045" s="162"/>
      <c r="F1045" s="172"/>
    </row>
    <row r="1046" spans="1:6" s="146" customFormat="1" ht="12.75">
      <c r="A1046" s="172"/>
      <c r="B1046" s="172"/>
      <c r="C1046" s="162"/>
      <c r="D1046" s="162"/>
      <c r="E1046" s="162"/>
      <c r="F1046" s="172"/>
    </row>
    <row r="1047" spans="1:6" s="146" customFormat="1" ht="12.75">
      <c r="A1047" s="172"/>
      <c r="B1047" s="172"/>
      <c r="C1047" s="162"/>
      <c r="D1047" s="162"/>
      <c r="E1047" s="162"/>
      <c r="F1047" s="172"/>
    </row>
    <row r="1048" spans="1:6" s="146" customFormat="1" ht="12.75">
      <c r="A1048" s="172"/>
      <c r="B1048" s="172"/>
      <c r="C1048" s="162"/>
      <c r="D1048" s="162"/>
      <c r="E1048" s="162"/>
      <c r="F1048" s="172"/>
    </row>
    <row r="1049" spans="1:6" s="146" customFormat="1" ht="12.75">
      <c r="A1049" s="172"/>
      <c r="B1049" s="172"/>
      <c r="C1049" s="162"/>
      <c r="D1049" s="162"/>
      <c r="E1049" s="162"/>
      <c r="F1049" s="172"/>
    </row>
    <row r="1050" spans="1:6" s="146" customFormat="1" ht="12.75">
      <c r="A1050" s="172"/>
      <c r="B1050" s="172"/>
      <c r="C1050" s="162"/>
      <c r="D1050" s="162"/>
      <c r="E1050" s="162"/>
      <c r="F1050" s="172"/>
    </row>
    <row r="1051" spans="1:6" s="146" customFormat="1" ht="12.75">
      <c r="A1051" s="172"/>
      <c r="B1051" s="172"/>
      <c r="C1051" s="162"/>
      <c r="D1051" s="162"/>
      <c r="E1051" s="162"/>
      <c r="F1051" s="172"/>
    </row>
    <row r="1052" spans="1:6" s="146" customFormat="1" ht="12.75">
      <c r="A1052" s="172"/>
      <c r="B1052" s="172"/>
      <c r="C1052" s="162"/>
      <c r="D1052" s="162"/>
      <c r="E1052" s="162"/>
      <c r="F1052" s="172"/>
    </row>
    <row r="1053" spans="1:6" s="146" customFormat="1" ht="12.75">
      <c r="A1053" s="172"/>
      <c r="B1053" s="172"/>
      <c r="C1053" s="162"/>
      <c r="D1053" s="162"/>
      <c r="E1053" s="162"/>
      <c r="F1053" s="172"/>
    </row>
    <row r="1054" spans="1:6" s="146" customFormat="1" ht="12.75">
      <c r="A1054" s="172"/>
      <c r="B1054" s="172"/>
      <c r="C1054" s="162"/>
      <c r="D1054" s="162"/>
      <c r="E1054" s="162"/>
      <c r="F1054" s="172"/>
    </row>
    <row r="1055" spans="1:6" s="146" customFormat="1" ht="12.75">
      <c r="A1055" s="172"/>
      <c r="B1055" s="172"/>
      <c r="C1055" s="162"/>
      <c r="D1055" s="162"/>
      <c r="E1055" s="162"/>
      <c r="F1055" s="172"/>
    </row>
    <row r="1056" spans="1:6" s="146" customFormat="1" ht="12.75">
      <c r="A1056" s="172"/>
      <c r="B1056" s="172"/>
      <c r="C1056" s="162"/>
      <c r="D1056" s="162"/>
      <c r="E1056" s="162"/>
      <c r="F1056" s="172"/>
    </row>
    <row r="1057" spans="1:6" s="146" customFormat="1" ht="12.75">
      <c r="A1057" s="172"/>
      <c r="B1057" s="172"/>
      <c r="C1057" s="162"/>
      <c r="D1057" s="162"/>
      <c r="E1057" s="162"/>
      <c r="F1057" s="172"/>
    </row>
    <row r="1058" spans="1:6" s="146" customFormat="1" ht="12.75">
      <c r="A1058" s="172"/>
      <c r="B1058" s="172"/>
      <c r="C1058" s="162"/>
      <c r="D1058" s="162"/>
      <c r="E1058" s="162"/>
      <c r="F1058" s="172"/>
    </row>
    <row r="1059" spans="1:6" s="146" customFormat="1" ht="12.75">
      <c r="A1059" s="172"/>
      <c r="B1059" s="172"/>
      <c r="C1059" s="162"/>
      <c r="D1059" s="162"/>
      <c r="E1059" s="162"/>
      <c r="F1059" s="172"/>
    </row>
    <row r="1060" spans="1:6" s="146" customFormat="1" ht="12.75">
      <c r="A1060" s="172"/>
      <c r="B1060" s="172"/>
      <c r="C1060" s="162"/>
      <c r="D1060" s="162"/>
      <c r="E1060" s="162"/>
      <c r="F1060" s="172"/>
    </row>
    <row r="1061" spans="1:6" s="146" customFormat="1" ht="12.75">
      <c r="A1061" s="172"/>
      <c r="B1061" s="172"/>
      <c r="C1061" s="162"/>
      <c r="D1061" s="162"/>
      <c r="E1061" s="162"/>
      <c r="F1061" s="172"/>
    </row>
    <row r="1062" spans="1:6" s="146" customFormat="1" ht="12.75">
      <c r="A1062" s="172"/>
      <c r="B1062" s="172"/>
      <c r="C1062" s="162"/>
      <c r="D1062" s="162"/>
      <c r="E1062" s="162"/>
      <c r="F1062" s="172"/>
    </row>
    <row r="1063" spans="1:6" s="146" customFormat="1" ht="12.75">
      <c r="A1063" s="172"/>
      <c r="B1063" s="172"/>
      <c r="C1063" s="162"/>
      <c r="D1063" s="162"/>
      <c r="E1063" s="162"/>
      <c r="F1063" s="172"/>
    </row>
    <row r="1064" spans="1:6" s="146" customFormat="1" ht="12.75">
      <c r="A1064" s="172"/>
      <c r="B1064" s="172"/>
      <c r="C1064" s="162"/>
      <c r="D1064" s="162"/>
      <c r="E1064" s="162"/>
      <c r="F1064" s="172"/>
    </row>
    <row r="1065" spans="1:6" s="146" customFormat="1" ht="12.75">
      <c r="A1065" s="172"/>
      <c r="B1065" s="172"/>
      <c r="C1065" s="162"/>
      <c r="D1065" s="162"/>
      <c r="E1065" s="162"/>
      <c r="F1065" s="172"/>
    </row>
    <row r="1066" spans="1:6" s="146" customFormat="1" ht="12.75">
      <c r="A1066" s="172"/>
      <c r="B1066" s="172"/>
      <c r="C1066" s="162"/>
      <c r="D1066" s="162"/>
      <c r="E1066" s="162"/>
      <c r="F1066" s="172"/>
    </row>
    <row r="1067" spans="1:6" s="146" customFormat="1" ht="12.75">
      <c r="A1067" s="172"/>
      <c r="B1067" s="172"/>
      <c r="C1067" s="162"/>
      <c r="D1067" s="162"/>
      <c r="E1067" s="162"/>
      <c r="F1067" s="172"/>
    </row>
    <row r="1068" spans="1:6" s="146" customFormat="1" ht="12.75">
      <c r="A1068" s="172"/>
      <c r="B1068" s="172"/>
      <c r="C1068" s="162"/>
      <c r="D1068" s="162"/>
      <c r="E1068" s="162"/>
      <c r="F1068" s="172"/>
    </row>
    <row r="1069" spans="1:6" s="146" customFormat="1" ht="12.75">
      <c r="A1069" s="172"/>
      <c r="B1069" s="172"/>
      <c r="C1069" s="162"/>
      <c r="D1069" s="162"/>
      <c r="E1069" s="162"/>
      <c r="F1069" s="172"/>
    </row>
    <row r="1070" spans="1:6" s="146" customFormat="1" ht="12.75">
      <c r="A1070" s="172"/>
      <c r="B1070" s="172"/>
      <c r="C1070" s="162"/>
      <c r="D1070" s="162"/>
      <c r="E1070" s="162"/>
      <c r="F1070" s="172"/>
    </row>
    <row r="1071" spans="1:6" s="146" customFormat="1" ht="12.75">
      <c r="A1071" s="172"/>
      <c r="B1071" s="172"/>
      <c r="C1071" s="162"/>
      <c r="D1071" s="162"/>
      <c r="E1071" s="162"/>
      <c r="F1071" s="172"/>
    </row>
    <row r="1072" spans="1:6" s="146" customFormat="1" ht="12.75">
      <c r="A1072" s="172"/>
      <c r="B1072" s="172"/>
      <c r="C1072" s="162"/>
      <c r="D1072" s="162"/>
      <c r="E1072" s="162"/>
      <c r="F1072" s="172"/>
    </row>
    <row r="1073" spans="1:6" s="146" customFormat="1" ht="12.75">
      <c r="A1073" s="172"/>
      <c r="B1073" s="172"/>
      <c r="C1073" s="162"/>
      <c r="D1073" s="162"/>
      <c r="E1073" s="162"/>
      <c r="F1073" s="172"/>
    </row>
    <row r="1074" spans="1:6" s="146" customFormat="1" ht="12.75">
      <c r="A1074" s="172"/>
      <c r="B1074" s="172"/>
      <c r="C1074" s="162"/>
      <c r="D1074" s="162"/>
      <c r="E1074" s="162"/>
      <c r="F1074" s="172"/>
    </row>
    <row r="1075" spans="1:6" s="146" customFormat="1" ht="12.75">
      <c r="A1075" s="172"/>
      <c r="B1075" s="172"/>
      <c r="C1075" s="162"/>
      <c r="D1075" s="162"/>
      <c r="E1075" s="162"/>
      <c r="F1075" s="172"/>
    </row>
    <row r="1076" spans="1:6" s="146" customFormat="1" ht="12.75">
      <c r="A1076" s="172"/>
      <c r="B1076" s="172"/>
      <c r="C1076" s="162"/>
      <c r="D1076" s="162"/>
      <c r="E1076" s="162"/>
      <c r="F1076" s="172"/>
    </row>
    <row r="1077" spans="1:6" s="146" customFormat="1" ht="12.75">
      <c r="A1077" s="172"/>
      <c r="B1077" s="172"/>
      <c r="C1077" s="162"/>
      <c r="D1077" s="162"/>
      <c r="E1077" s="162"/>
      <c r="F1077" s="172"/>
    </row>
    <row r="1078" spans="1:6" s="146" customFormat="1" ht="12.75">
      <c r="A1078" s="172"/>
      <c r="B1078" s="172"/>
      <c r="C1078" s="162"/>
      <c r="D1078" s="162"/>
      <c r="E1078" s="162"/>
      <c r="F1078" s="172"/>
    </row>
    <row r="1079" spans="1:6" s="146" customFormat="1" ht="12.75">
      <c r="A1079" s="172"/>
      <c r="B1079" s="172"/>
      <c r="C1079" s="162"/>
      <c r="D1079" s="162"/>
      <c r="E1079" s="162"/>
      <c r="F1079" s="172"/>
    </row>
    <row r="1080" spans="1:6" s="146" customFormat="1" ht="12.75">
      <c r="A1080" s="172"/>
      <c r="B1080" s="172"/>
      <c r="C1080" s="162"/>
      <c r="D1080" s="162"/>
      <c r="E1080" s="162"/>
      <c r="F1080" s="172"/>
    </row>
    <row r="1081" spans="1:6" s="146" customFormat="1" ht="12.75">
      <c r="A1081" s="172"/>
      <c r="B1081" s="172"/>
      <c r="C1081" s="162"/>
      <c r="D1081" s="162"/>
      <c r="E1081" s="162"/>
      <c r="F1081" s="172"/>
    </row>
    <row r="1082" spans="1:6" s="146" customFormat="1" ht="12.75">
      <c r="A1082" s="172"/>
      <c r="B1082" s="172"/>
      <c r="C1082" s="162"/>
      <c r="D1082" s="162"/>
      <c r="E1082" s="162"/>
      <c r="F1082" s="172"/>
    </row>
    <row r="1083" spans="1:6" s="146" customFormat="1" ht="12.75">
      <c r="A1083" s="172"/>
      <c r="B1083" s="172"/>
      <c r="C1083" s="162"/>
      <c r="D1083" s="162"/>
      <c r="E1083" s="162"/>
      <c r="F1083" s="172"/>
    </row>
    <row r="1084" spans="1:6" s="146" customFormat="1" ht="12.75">
      <c r="A1084" s="172"/>
      <c r="B1084" s="172"/>
      <c r="C1084" s="162"/>
      <c r="D1084" s="162"/>
      <c r="E1084" s="162"/>
      <c r="F1084" s="172"/>
    </row>
    <row r="1085" spans="1:6" s="146" customFormat="1" ht="12.75">
      <c r="A1085" s="172"/>
      <c r="B1085" s="172"/>
      <c r="C1085" s="162"/>
      <c r="D1085" s="162"/>
      <c r="E1085" s="162"/>
      <c r="F1085" s="172"/>
    </row>
    <row r="1086" spans="1:6" s="146" customFormat="1" ht="12.75">
      <c r="A1086" s="172"/>
      <c r="B1086" s="172"/>
      <c r="C1086" s="162"/>
      <c r="D1086" s="162"/>
      <c r="E1086" s="162"/>
      <c r="F1086" s="172"/>
    </row>
    <row r="1087" spans="1:6" s="146" customFormat="1" ht="12.75">
      <c r="A1087" s="172"/>
      <c r="B1087" s="172"/>
      <c r="C1087" s="162"/>
      <c r="D1087" s="162"/>
      <c r="E1087" s="162"/>
      <c r="F1087" s="172"/>
    </row>
    <row r="1088" spans="1:6" s="146" customFormat="1" ht="12.75">
      <c r="A1088" s="172"/>
      <c r="B1088" s="172"/>
      <c r="C1088" s="162"/>
      <c r="D1088" s="162"/>
      <c r="E1088" s="162"/>
      <c r="F1088" s="172"/>
    </row>
    <row r="1089" spans="1:6" s="146" customFormat="1" ht="12.75">
      <c r="A1089" s="172"/>
      <c r="B1089" s="172"/>
      <c r="C1089" s="162"/>
      <c r="D1089" s="162"/>
      <c r="E1089" s="162"/>
      <c r="F1089" s="172"/>
    </row>
    <row r="1090" spans="1:6" s="146" customFormat="1" ht="12.75">
      <c r="A1090" s="172"/>
      <c r="B1090" s="172"/>
      <c r="C1090" s="162"/>
      <c r="D1090" s="162"/>
      <c r="E1090" s="162"/>
      <c r="F1090" s="172"/>
    </row>
    <row r="1091" spans="1:6" s="146" customFormat="1" ht="12.75">
      <c r="A1091" s="172"/>
      <c r="B1091" s="172"/>
      <c r="C1091" s="162"/>
      <c r="D1091" s="162"/>
      <c r="E1091" s="162"/>
      <c r="F1091" s="172"/>
    </row>
    <row r="1092" spans="1:6" s="146" customFormat="1" ht="12.75">
      <c r="A1092" s="172"/>
      <c r="B1092" s="172"/>
      <c r="C1092" s="162"/>
      <c r="D1092" s="162"/>
      <c r="E1092" s="162"/>
      <c r="F1092" s="172"/>
    </row>
    <row r="1093" spans="1:6" s="146" customFormat="1" ht="12.75">
      <c r="A1093" s="172"/>
      <c r="B1093" s="172"/>
      <c r="C1093" s="162"/>
      <c r="D1093" s="162"/>
      <c r="E1093" s="162"/>
      <c r="F1093" s="172"/>
    </row>
    <row r="1094" spans="1:6" s="146" customFormat="1" ht="12.75">
      <c r="A1094" s="172"/>
      <c r="B1094" s="172"/>
      <c r="C1094" s="162"/>
      <c r="D1094" s="162"/>
      <c r="E1094" s="162"/>
      <c r="F1094" s="172"/>
    </row>
    <row r="1095" spans="1:6" s="146" customFormat="1" ht="12.75">
      <c r="A1095" s="172"/>
      <c r="B1095" s="172"/>
      <c r="C1095" s="162"/>
      <c r="D1095" s="162"/>
      <c r="E1095" s="162"/>
      <c r="F1095" s="172"/>
    </row>
    <row r="1096" spans="1:6" s="146" customFormat="1" ht="12.75">
      <c r="A1096" s="172"/>
      <c r="B1096" s="172"/>
      <c r="C1096" s="162"/>
      <c r="D1096" s="162"/>
      <c r="E1096" s="162"/>
      <c r="F1096" s="172"/>
    </row>
    <row r="1097" spans="1:6" s="146" customFormat="1" ht="12.75">
      <c r="A1097" s="172"/>
      <c r="B1097" s="172"/>
      <c r="C1097" s="162"/>
      <c r="D1097" s="162"/>
      <c r="E1097" s="162"/>
      <c r="F1097" s="172"/>
    </row>
    <row r="1098" spans="1:6" s="146" customFormat="1" ht="12.75">
      <c r="A1098" s="172"/>
      <c r="B1098" s="172"/>
      <c r="C1098" s="162"/>
      <c r="D1098" s="162"/>
      <c r="E1098" s="162"/>
      <c r="F1098" s="172"/>
    </row>
    <row r="1099" spans="1:6" s="146" customFormat="1" ht="12.75">
      <c r="A1099" s="172"/>
      <c r="B1099" s="172"/>
      <c r="C1099" s="162"/>
      <c r="D1099" s="162"/>
      <c r="E1099" s="162"/>
      <c r="F1099" s="172"/>
    </row>
    <row r="1100" spans="1:6" s="146" customFormat="1" ht="12.75">
      <c r="A1100" s="172"/>
      <c r="B1100" s="172"/>
      <c r="C1100" s="162"/>
      <c r="D1100" s="162"/>
      <c r="E1100" s="162"/>
      <c r="F1100" s="172"/>
    </row>
    <row r="1101" spans="1:6" s="146" customFormat="1" ht="12.75">
      <c r="A1101" s="172"/>
      <c r="B1101" s="172"/>
      <c r="C1101" s="162"/>
      <c r="D1101" s="162"/>
      <c r="E1101" s="162"/>
      <c r="F1101" s="172"/>
    </row>
    <row r="1102" spans="1:6" s="146" customFormat="1" ht="12.75">
      <c r="A1102" s="172"/>
      <c r="B1102" s="172"/>
      <c r="C1102" s="162"/>
      <c r="D1102" s="162"/>
      <c r="E1102" s="162"/>
      <c r="F1102" s="172"/>
    </row>
    <row r="1103" spans="1:6" s="146" customFormat="1" ht="12.75">
      <c r="A1103" s="172"/>
      <c r="B1103" s="172"/>
      <c r="C1103" s="162"/>
      <c r="D1103" s="162"/>
      <c r="E1103" s="162"/>
      <c r="F1103" s="172"/>
    </row>
    <row r="1104" spans="1:6" s="146" customFormat="1" ht="12.75">
      <c r="A1104" s="172"/>
      <c r="B1104" s="172"/>
      <c r="C1104" s="162"/>
      <c r="D1104" s="162"/>
      <c r="E1104" s="162"/>
      <c r="F1104" s="172"/>
    </row>
    <row r="1105" spans="1:6" s="146" customFormat="1" ht="12.75">
      <c r="A1105" s="172"/>
      <c r="B1105" s="172"/>
      <c r="C1105" s="162"/>
      <c r="D1105" s="162"/>
      <c r="E1105" s="162"/>
      <c r="F1105" s="172"/>
    </row>
    <row r="1106" spans="1:6" s="146" customFormat="1" ht="12.75">
      <c r="A1106" s="172"/>
      <c r="B1106" s="172"/>
      <c r="C1106" s="162"/>
      <c r="D1106" s="162"/>
      <c r="E1106" s="162"/>
      <c r="F1106" s="172"/>
    </row>
    <row r="1107" spans="1:6" s="146" customFormat="1" ht="12.75">
      <c r="A1107" s="172"/>
      <c r="B1107" s="172"/>
      <c r="C1107" s="162"/>
      <c r="D1107" s="162"/>
      <c r="E1107" s="162"/>
      <c r="F1107" s="172"/>
    </row>
    <row r="1108" spans="1:6" s="146" customFormat="1" ht="12.75">
      <c r="A1108" s="172"/>
      <c r="B1108" s="172"/>
      <c r="C1108" s="162"/>
      <c r="D1108" s="162"/>
      <c r="E1108" s="162"/>
      <c r="F1108" s="172"/>
    </row>
    <row r="1109" spans="1:6" s="146" customFormat="1" ht="12.75">
      <c r="A1109" s="172"/>
      <c r="B1109" s="172"/>
      <c r="C1109" s="162"/>
      <c r="D1109" s="162"/>
      <c r="E1109" s="162"/>
      <c r="F1109" s="172"/>
    </row>
    <row r="1110" spans="1:6" s="146" customFormat="1" ht="12.75">
      <c r="A1110" s="172"/>
      <c r="B1110" s="172"/>
      <c r="C1110" s="162"/>
      <c r="D1110" s="162"/>
      <c r="E1110" s="162"/>
      <c r="F1110" s="172"/>
    </row>
    <row r="1111" spans="1:6" s="146" customFormat="1" ht="12.75">
      <c r="A1111" s="172"/>
      <c r="B1111" s="172"/>
      <c r="C1111" s="162"/>
      <c r="D1111" s="162"/>
      <c r="E1111" s="162"/>
      <c r="F1111" s="172"/>
    </row>
    <row r="1112" spans="1:6" s="146" customFormat="1" ht="12.75">
      <c r="A1112" s="172"/>
      <c r="B1112" s="172"/>
      <c r="C1112" s="162"/>
      <c r="D1112" s="162"/>
      <c r="E1112" s="162"/>
      <c r="F1112" s="172"/>
    </row>
    <row r="1113" spans="1:6" s="146" customFormat="1" ht="12.75">
      <c r="A1113" s="172"/>
      <c r="B1113" s="172"/>
      <c r="C1113" s="162"/>
      <c r="D1113" s="162"/>
      <c r="E1113" s="162"/>
      <c r="F1113" s="172"/>
    </row>
    <row r="1114" spans="1:6" s="146" customFormat="1" ht="12.75">
      <c r="A1114" s="172"/>
      <c r="B1114" s="172"/>
      <c r="C1114" s="162"/>
      <c r="D1114" s="162"/>
      <c r="E1114" s="162"/>
      <c r="F1114" s="172"/>
    </row>
    <row r="1115" spans="1:6" s="146" customFormat="1" ht="12.75">
      <c r="A1115" s="172"/>
      <c r="B1115" s="172"/>
      <c r="C1115" s="162"/>
      <c r="D1115" s="162"/>
      <c r="E1115" s="162"/>
      <c r="F1115" s="172"/>
    </row>
    <row r="1116" spans="1:6" s="146" customFormat="1" ht="12.75">
      <c r="A1116" s="172"/>
      <c r="B1116" s="172"/>
      <c r="C1116" s="162"/>
      <c r="D1116" s="162"/>
      <c r="E1116" s="162"/>
      <c r="F1116" s="172"/>
    </row>
    <row r="1117" spans="1:6" s="146" customFormat="1" ht="12.75">
      <c r="A1117" s="172"/>
      <c r="B1117" s="172"/>
      <c r="C1117" s="162"/>
      <c r="D1117" s="162"/>
      <c r="E1117" s="162"/>
      <c r="F1117" s="172"/>
    </row>
    <row r="1118" spans="1:6" s="146" customFormat="1" ht="12.75">
      <c r="A1118" s="172"/>
      <c r="B1118" s="172"/>
      <c r="C1118" s="162"/>
      <c r="D1118" s="162"/>
      <c r="E1118" s="162"/>
      <c r="F1118" s="172"/>
    </row>
    <row r="1119" spans="1:6" s="146" customFormat="1" ht="12.75">
      <c r="A1119" s="172"/>
      <c r="B1119" s="172"/>
      <c r="C1119" s="162"/>
      <c r="D1119" s="162"/>
      <c r="E1119" s="162"/>
      <c r="F1119" s="172"/>
    </row>
    <row r="1120" spans="1:6" s="146" customFormat="1" ht="12.75">
      <c r="A1120" s="172"/>
      <c r="B1120" s="172"/>
      <c r="C1120" s="162"/>
      <c r="D1120" s="162"/>
      <c r="E1120" s="162"/>
      <c r="F1120" s="172"/>
    </row>
    <row r="1121" spans="1:6" s="146" customFormat="1" ht="12.75">
      <c r="A1121" s="172"/>
      <c r="B1121" s="172"/>
      <c r="C1121" s="162"/>
      <c r="D1121" s="162"/>
      <c r="E1121" s="162"/>
      <c r="F1121" s="172"/>
    </row>
    <row r="1122" spans="1:6" s="146" customFormat="1" ht="12.75">
      <c r="A1122" s="172"/>
      <c r="B1122" s="172"/>
      <c r="C1122" s="162"/>
      <c r="D1122" s="162"/>
      <c r="E1122" s="162"/>
      <c r="F1122" s="172"/>
    </row>
    <row r="1123" spans="1:6" s="146" customFormat="1" ht="12.75">
      <c r="A1123" s="172"/>
      <c r="B1123" s="172"/>
      <c r="C1123" s="162"/>
      <c r="D1123" s="162"/>
      <c r="E1123" s="162"/>
      <c r="F1123" s="172"/>
    </row>
    <row r="1124" spans="1:6" s="146" customFormat="1" ht="12.75">
      <c r="A1124" s="172"/>
      <c r="B1124" s="172"/>
      <c r="C1124" s="162"/>
      <c r="D1124" s="162"/>
      <c r="E1124" s="162"/>
      <c r="F1124" s="172"/>
    </row>
    <row r="1125" spans="1:6" s="146" customFormat="1" ht="12.75">
      <c r="A1125" s="172"/>
      <c r="B1125" s="172"/>
      <c r="C1125" s="162"/>
      <c r="D1125" s="162"/>
      <c r="E1125" s="162"/>
      <c r="F1125" s="172"/>
    </row>
    <row r="1126" spans="1:6" s="146" customFormat="1" ht="12.75">
      <c r="A1126" s="172"/>
      <c r="B1126" s="172"/>
      <c r="C1126" s="162"/>
      <c r="D1126" s="162"/>
      <c r="E1126" s="162"/>
      <c r="F1126" s="172"/>
    </row>
    <row r="1127" spans="1:6" s="146" customFormat="1" ht="12.75">
      <c r="A1127" s="172"/>
      <c r="B1127" s="172"/>
      <c r="C1127" s="162"/>
      <c r="D1127" s="162"/>
      <c r="E1127" s="162"/>
      <c r="F1127" s="172"/>
    </row>
    <row r="1128" spans="1:6" s="146" customFormat="1" ht="12.75">
      <c r="A1128" s="172"/>
      <c r="B1128" s="172"/>
      <c r="C1128" s="162"/>
      <c r="D1128" s="162"/>
      <c r="E1128" s="162"/>
      <c r="F1128" s="172"/>
    </row>
    <row r="1129" spans="1:6" s="146" customFormat="1" ht="12.75">
      <c r="A1129" s="172"/>
      <c r="B1129" s="172"/>
      <c r="C1129" s="162"/>
      <c r="D1129" s="162"/>
      <c r="E1129" s="162"/>
      <c r="F1129" s="172"/>
    </row>
    <row r="1130" spans="1:6" s="146" customFormat="1" ht="12.75">
      <c r="A1130" s="172"/>
      <c r="B1130" s="172"/>
      <c r="C1130" s="162"/>
      <c r="D1130" s="162"/>
      <c r="E1130" s="162"/>
      <c r="F1130" s="172"/>
    </row>
    <row r="1131" spans="1:6" s="146" customFormat="1" ht="12.75">
      <c r="A1131" s="172"/>
      <c r="B1131" s="172"/>
      <c r="C1131" s="162"/>
      <c r="D1131" s="162"/>
      <c r="E1131" s="162"/>
      <c r="F1131" s="172"/>
    </row>
    <row r="1132" spans="1:6" s="146" customFormat="1" ht="12.75">
      <c r="A1132" s="172"/>
      <c r="B1132" s="172"/>
      <c r="C1132" s="162"/>
      <c r="D1132" s="162"/>
      <c r="E1132" s="162"/>
      <c r="F1132" s="172"/>
    </row>
    <row r="1133" spans="1:6" s="146" customFormat="1" ht="12.75">
      <c r="A1133" s="172"/>
      <c r="B1133" s="172"/>
      <c r="C1133" s="162"/>
      <c r="D1133" s="162"/>
      <c r="E1133" s="162"/>
      <c r="F1133" s="172"/>
    </row>
    <row r="1134" spans="1:6" s="146" customFormat="1" ht="12.75">
      <c r="A1134" s="172"/>
      <c r="B1134" s="172"/>
      <c r="C1134" s="162"/>
      <c r="D1134" s="162"/>
      <c r="E1134" s="162"/>
      <c r="F1134" s="172"/>
    </row>
    <row r="1135" spans="1:6" s="146" customFormat="1" ht="12.75">
      <c r="A1135" s="172"/>
      <c r="B1135" s="172"/>
      <c r="C1135" s="162"/>
      <c r="D1135" s="162"/>
      <c r="E1135" s="162"/>
      <c r="F1135" s="172"/>
    </row>
    <row r="1136" spans="1:6" s="146" customFormat="1" ht="12.75">
      <c r="A1136" s="172"/>
      <c r="B1136" s="172"/>
      <c r="C1136" s="162"/>
      <c r="D1136" s="162"/>
      <c r="E1136" s="162"/>
      <c r="F1136" s="172"/>
    </row>
    <row r="1137" spans="1:6" s="146" customFormat="1" ht="12.75">
      <c r="A1137" s="172"/>
      <c r="B1137" s="172"/>
      <c r="C1137" s="162"/>
      <c r="D1137" s="162"/>
      <c r="E1137" s="162"/>
      <c r="F1137" s="172"/>
    </row>
    <row r="1138" spans="1:6" s="146" customFormat="1" ht="12.75">
      <c r="A1138" s="172"/>
      <c r="B1138" s="172"/>
      <c r="C1138" s="162"/>
      <c r="D1138" s="162"/>
      <c r="E1138" s="162"/>
      <c r="F1138" s="172"/>
    </row>
    <row r="1139" spans="1:6" s="146" customFormat="1" ht="12.75">
      <c r="A1139" s="172"/>
      <c r="B1139" s="172"/>
      <c r="C1139" s="162"/>
      <c r="D1139" s="162"/>
      <c r="E1139" s="162"/>
      <c r="F1139" s="172"/>
    </row>
    <row r="1140" spans="1:6" s="146" customFormat="1" ht="12.75">
      <c r="A1140" s="172"/>
      <c r="B1140" s="172"/>
      <c r="C1140" s="162"/>
      <c r="D1140" s="162"/>
      <c r="E1140" s="162"/>
      <c r="F1140" s="172"/>
    </row>
    <row r="1141" spans="1:6" s="146" customFormat="1" ht="12.75">
      <c r="A1141" s="172"/>
      <c r="B1141" s="172"/>
      <c r="C1141" s="162"/>
      <c r="D1141" s="162"/>
      <c r="E1141" s="162"/>
      <c r="F1141" s="172"/>
    </row>
    <row r="1142" spans="1:6" s="146" customFormat="1" ht="12.75">
      <c r="A1142" s="172"/>
      <c r="B1142" s="172"/>
      <c r="C1142" s="162"/>
      <c r="D1142" s="162"/>
      <c r="E1142" s="162"/>
      <c r="F1142" s="172"/>
    </row>
    <row r="1143" spans="1:6" s="146" customFormat="1" ht="12.75">
      <c r="A1143" s="172"/>
      <c r="B1143" s="172"/>
      <c r="C1143" s="162"/>
      <c r="D1143" s="162"/>
      <c r="E1143" s="162"/>
      <c r="F1143" s="172"/>
    </row>
    <row r="1144" spans="1:6" s="146" customFormat="1" ht="12.75">
      <c r="A1144" s="172"/>
      <c r="B1144" s="172"/>
      <c r="C1144" s="162"/>
      <c r="D1144" s="162"/>
      <c r="E1144" s="162"/>
      <c r="F1144" s="172"/>
    </row>
    <row r="1145" spans="1:6" s="146" customFormat="1" ht="12.75">
      <c r="A1145" s="172"/>
      <c r="B1145" s="172"/>
      <c r="C1145" s="162"/>
      <c r="D1145" s="162"/>
      <c r="E1145" s="162"/>
      <c r="F1145" s="172"/>
    </row>
    <row r="1146" spans="1:6" s="146" customFormat="1" ht="12.75">
      <c r="A1146" s="172"/>
      <c r="B1146" s="172"/>
      <c r="C1146" s="162"/>
      <c r="D1146" s="162"/>
      <c r="E1146" s="162"/>
      <c r="F1146" s="172"/>
    </row>
    <row r="1147" spans="1:6" s="146" customFormat="1" ht="12.75">
      <c r="A1147" s="172"/>
      <c r="B1147" s="172"/>
      <c r="C1147" s="162"/>
      <c r="D1147" s="162"/>
      <c r="E1147" s="162"/>
      <c r="F1147" s="172"/>
    </row>
    <row r="1148" spans="1:6" s="146" customFormat="1" ht="12.75">
      <c r="A1148" s="172"/>
      <c r="B1148" s="172"/>
      <c r="C1148" s="162"/>
      <c r="D1148" s="162"/>
      <c r="E1148" s="162"/>
      <c r="F1148" s="172"/>
    </row>
    <row r="1149" spans="1:6" s="146" customFormat="1" ht="12.75">
      <c r="A1149" s="172"/>
      <c r="B1149" s="172"/>
      <c r="C1149" s="162"/>
      <c r="D1149" s="162"/>
      <c r="E1149" s="162"/>
      <c r="F1149" s="172"/>
    </row>
    <row r="1150" spans="1:6" s="146" customFormat="1" ht="12.75">
      <c r="A1150" s="172"/>
      <c r="B1150" s="172"/>
      <c r="C1150" s="162"/>
      <c r="D1150" s="162"/>
      <c r="E1150" s="162"/>
      <c r="F1150" s="172"/>
    </row>
    <row r="1151" spans="1:6" s="146" customFormat="1" ht="12.75">
      <c r="A1151" s="172"/>
      <c r="B1151" s="172"/>
      <c r="C1151" s="162"/>
      <c r="D1151" s="162"/>
      <c r="E1151" s="162"/>
      <c r="F1151" s="172"/>
    </row>
    <row r="1152" spans="1:6" s="146" customFormat="1" ht="12.75">
      <c r="A1152" s="172"/>
      <c r="B1152" s="172"/>
      <c r="C1152" s="162"/>
      <c r="D1152" s="162"/>
      <c r="E1152" s="162"/>
      <c r="F1152" s="172"/>
    </row>
    <row r="1153" spans="1:6" s="146" customFormat="1" ht="12.75">
      <c r="A1153" s="172"/>
      <c r="B1153" s="172"/>
      <c r="C1153" s="162"/>
      <c r="D1153" s="162"/>
      <c r="E1153" s="162"/>
      <c r="F1153" s="172"/>
    </row>
    <row r="1154" spans="1:6" s="146" customFormat="1" ht="12.75">
      <c r="A1154" s="172"/>
      <c r="B1154" s="172"/>
      <c r="C1154" s="162"/>
      <c r="D1154" s="162"/>
      <c r="E1154" s="162"/>
      <c r="F1154" s="172"/>
    </row>
    <row r="1155" spans="1:6" s="146" customFormat="1" ht="12.75">
      <c r="A1155" s="172"/>
      <c r="B1155" s="172"/>
      <c r="C1155" s="162"/>
      <c r="D1155" s="162"/>
      <c r="E1155" s="162"/>
      <c r="F1155" s="172"/>
    </row>
    <row r="1156" spans="1:6" s="146" customFormat="1" ht="12.75">
      <c r="A1156" s="172"/>
      <c r="B1156" s="172"/>
      <c r="C1156" s="162"/>
      <c r="D1156" s="162"/>
      <c r="E1156" s="162"/>
      <c r="F1156" s="172"/>
    </row>
    <row r="1157" spans="1:6" s="146" customFormat="1" ht="12.75">
      <c r="A1157" s="172"/>
      <c r="B1157" s="172"/>
      <c r="C1157" s="162"/>
      <c r="D1157" s="162"/>
      <c r="E1157" s="162"/>
      <c r="F1157" s="172"/>
    </row>
    <row r="1158" spans="1:6" s="146" customFormat="1" ht="12.75">
      <c r="A1158" s="172"/>
      <c r="B1158" s="172"/>
      <c r="C1158" s="162"/>
      <c r="D1158" s="162"/>
      <c r="E1158" s="162"/>
      <c r="F1158" s="172"/>
    </row>
    <row r="1159" spans="1:6" s="146" customFormat="1" ht="12.75">
      <c r="A1159" s="172"/>
      <c r="B1159" s="172"/>
      <c r="C1159" s="162"/>
      <c r="D1159" s="162"/>
      <c r="E1159" s="162"/>
      <c r="F1159" s="172"/>
    </row>
    <row r="1160" spans="1:6" s="146" customFormat="1" ht="12.75">
      <c r="A1160" s="172"/>
      <c r="B1160" s="172"/>
      <c r="C1160" s="162"/>
      <c r="D1160" s="162"/>
      <c r="E1160" s="162"/>
      <c r="F1160" s="172"/>
    </row>
    <row r="1161" spans="1:6" s="146" customFormat="1" ht="12.75">
      <c r="A1161" s="172"/>
      <c r="B1161" s="172"/>
      <c r="C1161" s="162"/>
      <c r="D1161" s="162"/>
      <c r="E1161" s="162"/>
      <c r="F1161" s="172"/>
    </row>
    <row r="1162" spans="1:6" s="146" customFormat="1" ht="12.75">
      <c r="A1162" s="172"/>
      <c r="B1162" s="172"/>
      <c r="C1162" s="162"/>
      <c r="D1162" s="162"/>
      <c r="E1162" s="162"/>
      <c r="F1162" s="172"/>
    </row>
    <row r="1163" spans="1:6" s="146" customFormat="1" ht="12.75">
      <c r="A1163" s="172"/>
      <c r="B1163" s="172"/>
      <c r="C1163" s="162"/>
      <c r="D1163" s="162"/>
      <c r="E1163" s="162"/>
      <c r="F1163" s="172"/>
    </row>
    <row r="1164" spans="1:6" s="146" customFormat="1" ht="12.75">
      <c r="A1164" s="172"/>
      <c r="B1164" s="172"/>
      <c r="C1164" s="162"/>
      <c r="D1164" s="162"/>
      <c r="E1164" s="162"/>
      <c r="F1164" s="172"/>
    </row>
    <row r="1165" spans="1:6" s="146" customFormat="1" ht="12.75">
      <c r="A1165" s="172"/>
      <c r="B1165" s="172"/>
      <c r="C1165" s="162"/>
      <c r="D1165" s="162"/>
      <c r="E1165" s="162"/>
      <c r="F1165" s="172"/>
    </row>
    <row r="1166" spans="1:6" s="146" customFormat="1" ht="12.75">
      <c r="A1166" s="172"/>
      <c r="B1166" s="172"/>
      <c r="C1166" s="162"/>
      <c r="D1166" s="162"/>
      <c r="E1166" s="162"/>
      <c r="F1166" s="172"/>
    </row>
    <row r="1167" spans="1:6" s="146" customFormat="1" ht="12.75">
      <c r="A1167" s="172"/>
      <c r="B1167" s="172"/>
      <c r="C1167" s="162"/>
      <c r="D1167" s="162"/>
      <c r="E1167" s="162"/>
      <c r="F1167" s="172"/>
    </row>
    <row r="1168" spans="1:6" s="146" customFormat="1" ht="12.75">
      <c r="A1168" s="172"/>
      <c r="B1168" s="172"/>
      <c r="C1168" s="162"/>
      <c r="D1168" s="162"/>
      <c r="E1168" s="162"/>
      <c r="F1168" s="172"/>
    </row>
    <row r="1169" spans="1:6" s="146" customFormat="1" ht="12.75">
      <c r="A1169" s="172"/>
      <c r="B1169" s="172"/>
      <c r="C1169" s="162"/>
      <c r="D1169" s="162"/>
      <c r="E1169" s="162"/>
      <c r="F1169" s="172"/>
    </row>
    <row r="1170" spans="1:6" s="146" customFormat="1" ht="12.75">
      <c r="A1170" s="172"/>
      <c r="B1170" s="172"/>
      <c r="C1170" s="162"/>
      <c r="D1170" s="162"/>
      <c r="E1170" s="162"/>
      <c r="F1170" s="172"/>
    </row>
    <row r="1171" spans="1:6" s="146" customFormat="1" ht="12.75">
      <c r="A1171" s="172"/>
      <c r="B1171" s="172"/>
      <c r="C1171" s="162"/>
      <c r="D1171" s="162"/>
      <c r="E1171" s="162"/>
      <c r="F1171" s="172"/>
    </row>
    <row r="1172" spans="1:6" s="146" customFormat="1" ht="12.75">
      <c r="A1172" s="172"/>
      <c r="B1172" s="172"/>
      <c r="C1172" s="162"/>
      <c r="D1172" s="162"/>
      <c r="E1172" s="162"/>
      <c r="F1172" s="172"/>
    </row>
    <row r="1173" spans="1:6" s="146" customFormat="1" ht="12.75">
      <c r="A1173" s="172"/>
      <c r="B1173" s="172"/>
      <c r="C1173" s="162"/>
      <c r="D1173" s="162"/>
      <c r="E1173" s="162"/>
      <c r="F1173" s="172"/>
    </row>
    <row r="1174" spans="1:6" s="146" customFormat="1" ht="12.75">
      <c r="A1174" s="172"/>
      <c r="B1174" s="172"/>
      <c r="C1174" s="162"/>
      <c r="D1174" s="162"/>
      <c r="E1174" s="162"/>
      <c r="F1174" s="172"/>
    </row>
    <row r="1175" spans="1:6" s="146" customFormat="1" ht="12.75">
      <c r="A1175" s="172"/>
      <c r="B1175" s="172"/>
      <c r="C1175" s="162"/>
      <c r="D1175" s="162"/>
      <c r="E1175" s="162"/>
      <c r="F1175" s="172"/>
    </row>
    <row r="1176" spans="1:6" s="146" customFormat="1" ht="12.75">
      <c r="A1176" s="172"/>
      <c r="B1176" s="172"/>
      <c r="C1176" s="162"/>
      <c r="D1176" s="162"/>
      <c r="E1176" s="162"/>
      <c r="F1176" s="172"/>
    </row>
    <row r="1177" spans="1:6" s="146" customFormat="1" ht="12.75">
      <c r="A1177" s="172"/>
      <c r="B1177" s="172"/>
      <c r="C1177" s="162"/>
      <c r="D1177" s="162"/>
      <c r="E1177" s="162"/>
      <c r="F1177" s="172"/>
    </row>
    <row r="1178" spans="1:6" s="146" customFormat="1" ht="12.75">
      <c r="A1178" s="172"/>
      <c r="B1178" s="172"/>
      <c r="C1178" s="162"/>
      <c r="D1178" s="162"/>
      <c r="E1178" s="162"/>
      <c r="F1178" s="172"/>
    </row>
    <row r="1179" spans="1:6" s="146" customFormat="1" ht="12.75">
      <c r="A1179" s="172"/>
      <c r="B1179" s="172"/>
      <c r="C1179" s="162"/>
      <c r="D1179" s="162"/>
      <c r="E1179" s="162"/>
      <c r="F1179" s="172"/>
    </row>
    <row r="1180" spans="1:6" s="146" customFormat="1" ht="12.75">
      <c r="A1180" s="172"/>
      <c r="B1180" s="172"/>
      <c r="C1180" s="162"/>
      <c r="D1180" s="162"/>
      <c r="E1180" s="162"/>
      <c r="F1180" s="172"/>
    </row>
    <row r="1181" spans="1:6" s="146" customFormat="1" ht="12.75">
      <c r="A1181" s="172"/>
      <c r="B1181" s="172"/>
      <c r="C1181" s="162"/>
      <c r="D1181" s="162"/>
      <c r="E1181" s="162"/>
      <c r="F1181" s="172"/>
    </row>
    <row r="1182" spans="1:6" s="146" customFormat="1" ht="12.75">
      <c r="A1182" s="172"/>
      <c r="B1182" s="172"/>
      <c r="C1182" s="162"/>
      <c r="D1182" s="162"/>
      <c r="E1182" s="162"/>
      <c r="F1182" s="172"/>
    </row>
    <row r="1183" spans="1:6" s="146" customFormat="1" ht="12.75">
      <c r="A1183" s="172"/>
      <c r="B1183" s="172"/>
      <c r="C1183" s="162"/>
      <c r="D1183" s="162"/>
      <c r="E1183" s="162"/>
      <c r="F1183" s="172"/>
    </row>
    <row r="1184" spans="1:6" s="146" customFormat="1" ht="12.75">
      <c r="A1184" s="172"/>
      <c r="B1184" s="172"/>
      <c r="C1184" s="162"/>
      <c r="D1184" s="162"/>
      <c r="E1184" s="162"/>
      <c r="F1184" s="172"/>
    </row>
    <row r="1185" spans="1:6" s="146" customFormat="1" ht="12.75">
      <c r="A1185" s="172"/>
      <c r="B1185" s="172"/>
      <c r="C1185" s="162"/>
      <c r="D1185" s="162"/>
      <c r="E1185" s="162"/>
      <c r="F1185" s="172"/>
    </row>
    <row r="1186" spans="1:6" s="146" customFormat="1" ht="12.75">
      <c r="A1186" s="172"/>
      <c r="B1186" s="172"/>
      <c r="C1186" s="162"/>
      <c r="D1186" s="162"/>
      <c r="E1186" s="162"/>
      <c r="F1186" s="172"/>
    </row>
    <row r="1187" spans="1:6" s="146" customFormat="1" ht="12.75">
      <c r="A1187" s="172"/>
      <c r="B1187" s="172"/>
      <c r="C1187" s="162"/>
      <c r="D1187" s="162"/>
      <c r="E1187" s="162"/>
      <c r="F1187" s="172"/>
    </row>
    <row r="1188" spans="1:6" s="146" customFormat="1" ht="12.75">
      <c r="A1188" s="172"/>
      <c r="B1188" s="172"/>
      <c r="C1188" s="162"/>
      <c r="D1188" s="162"/>
      <c r="E1188" s="162"/>
      <c r="F1188" s="172"/>
    </row>
    <row r="1189" spans="1:6" s="146" customFormat="1" ht="12.75">
      <c r="A1189" s="172"/>
      <c r="B1189" s="172"/>
      <c r="C1189" s="162"/>
      <c r="D1189" s="162"/>
      <c r="E1189" s="162"/>
      <c r="F1189" s="172"/>
    </row>
    <row r="1190" spans="1:6" s="146" customFormat="1" ht="12.75">
      <c r="A1190" s="172"/>
      <c r="B1190" s="172"/>
      <c r="C1190" s="162"/>
      <c r="D1190" s="162"/>
      <c r="E1190" s="162"/>
      <c r="F1190" s="172"/>
    </row>
    <row r="1191" spans="1:6" s="146" customFormat="1" ht="12.75">
      <c r="A1191" s="172"/>
      <c r="B1191" s="172"/>
      <c r="C1191" s="162"/>
      <c r="D1191" s="162"/>
      <c r="E1191" s="162"/>
      <c r="F1191" s="172"/>
    </row>
    <row r="1192" spans="1:6" s="146" customFormat="1" ht="12.75">
      <c r="A1192" s="172"/>
      <c r="B1192" s="172"/>
      <c r="C1192" s="162"/>
      <c r="D1192" s="162"/>
      <c r="E1192" s="162"/>
      <c r="F1192" s="172"/>
    </row>
    <row r="1193" spans="1:6" s="146" customFormat="1" ht="12.75">
      <c r="A1193" s="172"/>
      <c r="B1193" s="172"/>
      <c r="C1193" s="162"/>
      <c r="D1193" s="162"/>
      <c r="E1193" s="162"/>
      <c r="F1193" s="172"/>
    </row>
    <row r="1194" spans="1:6" s="146" customFormat="1" ht="12.75">
      <c r="A1194" s="172"/>
      <c r="B1194" s="172"/>
      <c r="C1194" s="162"/>
      <c r="D1194" s="162"/>
      <c r="E1194" s="162"/>
      <c r="F1194" s="172"/>
    </row>
    <row r="1195" spans="1:6" s="146" customFormat="1" ht="12.75">
      <c r="A1195" s="172"/>
      <c r="B1195" s="172"/>
      <c r="C1195" s="162"/>
      <c r="D1195" s="162"/>
      <c r="E1195" s="162"/>
      <c r="F1195" s="172"/>
    </row>
    <row r="1196" spans="1:6" s="146" customFormat="1" ht="12.75">
      <c r="A1196" s="172"/>
      <c r="B1196" s="172"/>
      <c r="C1196" s="162"/>
      <c r="D1196" s="162"/>
      <c r="E1196" s="162"/>
      <c r="F1196" s="172"/>
    </row>
    <row r="1197" spans="1:6" s="146" customFormat="1" ht="12.75">
      <c r="A1197" s="172"/>
      <c r="B1197" s="172"/>
      <c r="C1197" s="162"/>
      <c r="D1197" s="162"/>
      <c r="E1197" s="162"/>
      <c r="F1197" s="172"/>
    </row>
    <row r="1198" spans="1:6" s="146" customFormat="1" ht="12.75">
      <c r="A1198" s="172"/>
      <c r="B1198" s="172"/>
      <c r="C1198" s="162"/>
      <c r="D1198" s="162"/>
      <c r="E1198" s="162"/>
      <c r="F1198" s="172"/>
    </row>
    <row r="1199" spans="1:6" s="146" customFormat="1" ht="12.75">
      <c r="A1199" s="172"/>
      <c r="B1199" s="172"/>
      <c r="C1199" s="162"/>
      <c r="D1199" s="162"/>
      <c r="E1199" s="162"/>
      <c r="F1199" s="172"/>
    </row>
    <row r="1200" spans="1:6" s="146" customFormat="1" ht="12.75">
      <c r="A1200" s="172"/>
      <c r="B1200" s="172"/>
      <c r="C1200" s="162"/>
      <c r="D1200" s="162"/>
      <c r="E1200" s="162"/>
      <c r="F1200" s="172"/>
    </row>
    <row r="1201" spans="1:6" s="146" customFormat="1" ht="12.75">
      <c r="A1201" s="172"/>
      <c r="B1201" s="172"/>
      <c r="C1201" s="162"/>
      <c r="D1201" s="162"/>
      <c r="E1201" s="162"/>
      <c r="F1201" s="172"/>
    </row>
    <row r="1202" spans="1:6" s="146" customFormat="1" ht="12.75">
      <c r="A1202" s="172"/>
      <c r="B1202" s="172"/>
      <c r="C1202" s="162"/>
      <c r="D1202" s="162"/>
      <c r="E1202" s="162"/>
      <c r="F1202" s="172"/>
    </row>
    <row r="1203" spans="1:6" s="146" customFormat="1" ht="12.75">
      <c r="A1203" s="172"/>
      <c r="B1203" s="172"/>
      <c r="C1203" s="162"/>
      <c r="D1203" s="162"/>
      <c r="E1203" s="162"/>
      <c r="F1203" s="172"/>
    </row>
    <row r="1204" spans="1:6" s="146" customFormat="1" ht="12.75">
      <c r="A1204" s="172"/>
      <c r="B1204" s="172"/>
      <c r="C1204" s="162"/>
      <c r="D1204" s="162"/>
      <c r="E1204" s="162"/>
      <c r="F1204" s="172"/>
    </row>
    <row r="1205" spans="1:6" s="146" customFormat="1" ht="12.75">
      <c r="A1205" s="172"/>
      <c r="B1205" s="172"/>
      <c r="C1205" s="162"/>
      <c r="D1205" s="162"/>
      <c r="E1205" s="162"/>
      <c r="F1205" s="172"/>
    </row>
    <row r="1206" spans="1:6" s="146" customFormat="1" ht="12.75">
      <c r="A1206" s="172"/>
      <c r="B1206" s="172"/>
      <c r="C1206" s="162"/>
      <c r="D1206" s="162"/>
      <c r="E1206" s="162"/>
      <c r="F1206" s="172"/>
    </row>
    <row r="1207" spans="1:6" s="146" customFormat="1" ht="12.75">
      <c r="A1207" s="172"/>
      <c r="B1207" s="172"/>
      <c r="C1207" s="162"/>
      <c r="D1207" s="162"/>
      <c r="E1207" s="162"/>
      <c r="F1207" s="172"/>
    </row>
    <row r="1208" spans="1:6" s="146" customFormat="1" ht="12.75">
      <c r="A1208" s="172"/>
      <c r="B1208" s="172"/>
      <c r="C1208" s="162"/>
      <c r="D1208" s="162"/>
      <c r="E1208" s="162"/>
      <c r="F1208" s="172"/>
    </row>
    <row r="1209" spans="1:6" s="146" customFormat="1" ht="12.75">
      <c r="A1209" s="172"/>
      <c r="B1209" s="172"/>
      <c r="C1209" s="162"/>
      <c r="D1209" s="162"/>
      <c r="E1209" s="162"/>
      <c r="F1209" s="172"/>
    </row>
    <row r="1210" spans="1:6" s="146" customFormat="1" ht="12.75">
      <c r="A1210" s="172"/>
      <c r="B1210" s="172"/>
      <c r="C1210" s="162"/>
      <c r="D1210" s="162"/>
      <c r="E1210" s="162"/>
      <c r="F1210" s="172"/>
    </row>
    <row r="1211" spans="1:6" s="146" customFormat="1" ht="12.75">
      <c r="A1211" s="172"/>
      <c r="B1211" s="172"/>
      <c r="C1211" s="162"/>
      <c r="D1211" s="162"/>
      <c r="E1211" s="162"/>
      <c r="F1211" s="172"/>
    </row>
    <row r="1212" spans="1:6" s="146" customFormat="1" ht="12.75">
      <c r="A1212" s="172"/>
      <c r="B1212" s="172"/>
      <c r="C1212" s="162"/>
      <c r="D1212" s="162"/>
      <c r="E1212" s="162"/>
      <c r="F1212" s="172"/>
    </row>
    <row r="1213" spans="1:6" s="146" customFormat="1" ht="12.75">
      <c r="A1213" s="172"/>
      <c r="B1213" s="172"/>
      <c r="C1213" s="162"/>
      <c r="D1213" s="162"/>
      <c r="E1213" s="162"/>
      <c r="F1213" s="172"/>
    </row>
    <row r="1214" spans="1:6" s="146" customFormat="1" ht="12.75">
      <c r="A1214" s="172"/>
      <c r="B1214" s="172"/>
      <c r="C1214" s="162"/>
      <c r="D1214" s="162"/>
      <c r="E1214" s="162"/>
      <c r="F1214" s="172"/>
    </row>
    <row r="1215" spans="1:6" s="146" customFormat="1" ht="12.75">
      <c r="A1215" s="172"/>
      <c r="B1215" s="172"/>
      <c r="C1215" s="162"/>
      <c r="D1215" s="162"/>
      <c r="E1215" s="162"/>
      <c r="F1215" s="172"/>
    </row>
    <row r="1216" spans="1:6" s="146" customFormat="1" ht="12.75">
      <c r="A1216" s="172"/>
      <c r="B1216" s="172"/>
      <c r="C1216" s="162"/>
      <c r="D1216" s="162"/>
      <c r="E1216" s="162"/>
      <c r="F1216" s="172"/>
    </row>
    <row r="1217" spans="1:6" s="146" customFormat="1" ht="12.75">
      <c r="A1217" s="172"/>
      <c r="B1217" s="172"/>
      <c r="C1217" s="162"/>
      <c r="D1217" s="162"/>
      <c r="E1217" s="162"/>
      <c r="F1217" s="172"/>
    </row>
    <row r="1218" spans="1:6" s="146" customFormat="1" ht="12.75">
      <c r="A1218" s="172"/>
      <c r="B1218" s="172"/>
      <c r="C1218" s="162"/>
      <c r="D1218" s="162"/>
      <c r="E1218" s="162"/>
      <c r="F1218" s="172"/>
    </row>
    <row r="1219" spans="1:6" s="146" customFormat="1" ht="12.75">
      <c r="A1219" s="172"/>
      <c r="B1219" s="172"/>
      <c r="C1219" s="162"/>
      <c r="D1219" s="162"/>
      <c r="E1219" s="162"/>
      <c r="F1219" s="172"/>
    </row>
    <row r="1220" spans="1:6" s="146" customFormat="1" ht="12.75">
      <c r="A1220" s="172"/>
      <c r="B1220" s="172"/>
      <c r="C1220" s="162"/>
      <c r="D1220" s="162"/>
      <c r="E1220" s="162"/>
      <c r="F1220" s="172"/>
    </row>
    <row r="1221" spans="1:6" s="146" customFormat="1" ht="12.75">
      <c r="A1221" s="172"/>
      <c r="B1221" s="172"/>
      <c r="C1221" s="162"/>
      <c r="D1221" s="162"/>
      <c r="E1221" s="162"/>
      <c r="F1221" s="172"/>
    </row>
    <row r="1222" spans="1:6" s="146" customFormat="1" ht="12.75">
      <c r="A1222" s="172"/>
      <c r="B1222" s="172"/>
      <c r="C1222" s="162"/>
      <c r="D1222" s="162"/>
      <c r="E1222" s="162"/>
      <c r="F1222" s="172"/>
    </row>
    <row r="1223" spans="1:6" s="146" customFormat="1" ht="12.75">
      <c r="A1223" s="172"/>
      <c r="B1223" s="172"/>
      <c r="C1223" s="162"/>
      <c r="D1223" s="162"/>
      <c r="E1223" s="162"/>
      <c r="F1223" s="172"/>
    </row>
    <row r="1224" spans="1:6" s="146" customFormat="1" ht="12.75">
      <c r="A1224" s="172"/>
      <c r="B1224" s="172"/>
      <c r="C1224" s="162"/>
      <c r="D1224" s="162"/>
      <c r="E1224" s="162"/>
      <c r="F1224" s="172"/>
    </row>
    <row r="1225" spans="1:6" s="146" customFormat="1" ht="12.75">
      <c r="A1225" s="172"/>
      <c r="B1225" s="172"/>
      <c r="C1225" s="162"/>
      <c r="D1225" s="162"/>
      <c r="E1225" s="162"/>
      <c r="F1225" s="172"/>
    </row>
    <row r="1226" spans="1:6" s="146" customFormat="1" ht="12.75">
      <c r="A1226" s="172"/>
      <c r="B1226" s="172"/>
      <c r="C1226" s="162"/>
      <c r="D1226" s="162"/>
      <c r="E1226" s="162"/>
      <c r="F1226" s="172"/>
    </row>
    <row r="1227" spans="1:6" s="146" customFormat="1" ht="12.75">
      <c r="A1227" s="172"/>
      <c r="B1227" s="172"/>
      <c r="C1227" s="162"/>
      <c r="D1227" s="162"/>
      <c r="E1227" s="162"/>
      <c r="F1227" s="172"/>
    </row>
    <row r="1228" spans="1:6" s="146" customFormat="1" ht="12.75">
      <c r="A1228" s="172"/>
      <c r="B1228" s="172"/>
      <c r="C1228" s="162"/>
      <c r="D1228" s="162"/>
      <c r="E1228" s="162"/>
      <c r="F1228" s="172"/>
    </row>
    <row r="1229" spans="1:6" s="146" customFormat="1" ht="12.75">
      <c r="A1229" s="172"/>
      <c r="B1229" s="172"/>
      <c r="C1229" s="162"/>
      <c r="D1229" s="162"/>
      <c r="E1229" s="162"/>
      <c r="F1229" s="172"/>
    </row>
    <row r="1230" spans="1:6" s="146" customFormat="1" ht="12.75">
      <c r="A1230" s="172"/>
      <c r="B1230" s="172"/>
      <c r="C1230" s="162"/>
      <c r="D1230" s="162"/>
      <c r="E1230" s="162"/>
      <c r="F1230" s="172"/>
    </row>
    <row r="1231" spans="1:6" s="146" customFormat="1" ht="12.75">
      <c r="A1231" s="172"/>
      <c r="B1231" s="172"/>
      <c r="C1231" s="162"/>
      <c r="D1231" s="162"/>
      <c r="E1231" s="162"/>
      <c r="F1231" s="172"/>
    </row>
    <row r="1232" spans="1:6" s="146" customFormat="1" ht="12.75">
      <c r="A1232" s="172"/>
      <c r="B1232" s="172"/>
      <c r="C1232" s="162"/>
      <c r="D1232" s="162"/>
      <c r="E1232" s="162"/>
      <c r="F1232" s="172"/>
    </row>
    <row r="1233" spans="1:6" s="146" customFormat="1" ht="12.75">
      <c r="A1233" s="172"/>
      <c r="B1233" s="172"/>
      <c r="C1233" s="162"/>
      <c r="D1233" s="162"/>
      <c r="E1233" s="162"/>
      <c r="F1233" s="172"/>
    </row>
    <row r="1234" spans="1:6" s="146" customFormat="1" ht="12.75">
      <c r="A1234" s="172"/>
      <c r="B1234" s="172"/>
      <c r="C1234" s="162"/>
      <c r="D1234" s="162"/>
      <c r="E1234" s="162"/>
      <c r="F1234" s="172"/>
    </row>
    <row r="1235" spans="1:6" s="146" customFormat="1" ht="12.75">
      <c r="A1235" s="172"/>
      <c r="B1235" s="172"/>
      <c r="C1235" s="162"/>
      <c r="D1235" s="162"/>
      <c r="E1235" s="162"/>
      <c r="F1235" s="172"/>
    </row>
    <row r="1236" spans="1:6" s="146" customFormat="1" ht="12.75">
      <c r="A1236" s="172"/>
      <c r="B1236" s="172"/>
      <c r="C1236" s="162"/>
      <c r="D1236" s="162"/>
      <c r="E1236" s="162"/>
      <c r="F1236" s="172"/>
    </row>
    <row r="1237" spans="1:6" s="146" customFormat="1" ht="12.75">
      <c r="A1237" s="172"/>
      <c r="B1237" s="172"/>
      <c r="C1237" s="162"/>
      <c r="D1237" s="162"/>
      <c r="E1237" s="162"/>
      <c r="F1237" s="172"/>
    </row>
    <row r="1238" spans="1:6" s="146" customFormat="1" ht="12.75">
      <c r="A1238" s="172"/>
      <c r="B1238" s="172"/>
      <c r="C1238" s="162"/>
      <c r="D1238" s="162"/>
      <c r="E1238" s="162"/>
      <c r="F1238" s="172"/>
    </row>
    <row r="1239" spans="1:6" s="146" customFormat="1" ht="12.75">
      <c r="A1239" s="172"/>
      <c r="B1239" s="172"/>
      <c r="C1239" s="162"/>
      <c r="D1239" s="162"/>
      <c r="E1239" s="162"/>
      <c r="F1239" s="172"/>
    </row>
    <row r="1240" spans="1:6" s="146" customFormat="1" ht="12.75">
      <c r="A1240" s="172"/>
      <c r="B1240" s="172"/>
      <c r="C1240" s="162"/>
      <c r="D1240" s="162"/>
      <c r="E1240" s="162"/>
      <c r="F1240" s="172"/>
    </row>
    <row r="1241" spans="1:6" s="146" customFormat="1" ht="12.75">
      <c r="A1241" s="172"/>
      <c r="B1241" s="172"/>
      <c r="C1241" s="162"/>
      <c r="D1241" s="162"/>
      <c r="E1241" s="162"/>
      <c r="F1241" s="172"/>
    </row>
    <row r="1242" spans="1:6" s="146" customFormat="1" ht="12.75">
      <c r="A1242" s="172"/>
      <c r="B1242" s="172"/>
      <c r="C1242" s="162"/>
      <c r="D1242" s="162"/>
      <c r="E1242" s="162"/>
      <c r="F1242" s="172"/>
    </row>
    <row r="1243" spans="1:6" s="146" customFormat="1" ht="12.75">
      <c r="A1243" s="172"/>
      <c r="B1243" s="172"/>
      <c r="C1243" s="162"/>
      <c r="D1243" s="162"/>
      <c r="E1243" s="162"/>
      <c r="F1243" s="172"/>
    </row>
    <row r="1244" spans="1:6" s="146" customFormat="1" ht="12.75">
      <c r="A1244" s="172"/>
      <c r="B1244" s="172"/>
      <c r="C1244" s="162"/>
      <c r="D1244" s="162"/>
      <c r="E1244" s="162"/>
      <c r="F1244" s="172"/>
    </row>
    <row r="1245" spans="1:6" s="146" customFormat="1" ht="12.75">
      <c r="A1245" s="172"/>
      <c r="B1245" s="172"/>
      <c r="C1245" s="162"/>
      <c r="D1245" s="162"/>
      <c r="E1245" s="162"/>
      <c r="F1245" s="172"/>
    </row>
    <row r="1246" spans="1:6" s="146" customFormat="1" ht="12.75">
      <c r="A1246" s="172"/>
      <c r="B1246" s="172"/>
      <c r="C1246" s="162"/>
      <c r="D1246" s="162"/>
      <c r="E1246" s="162"/>
      <c r="F1246" s="172"/>
    </row>
    <row r="1247" spans="1:6" s="146" customFormat="1" ht="12.75">
      <c r="A1247" s="172"/>
      <c r="B1247" s="172"/>
      <c r="C1247" s="162"/>
      <c r="D1247" s="162"/>
      <c r="E1247" s="162"/>
      <c r="F1247" s="172"/>
    </row>
    <row r="1248" spans="1:6" s="146" customFormat="1" ht="12.75">
      <c r="A1248" s="172"/>
      <c r="B1248" s="172"/>
      <c r="C1248" s="162"/>
      <c r="D1248" s="162"/>
      <c r="E1248" s="162"/>
      <c r="F1248" s="172"/>
    </row>
    <row r="1249" spans="1:6" s="146" customFormat="1" ht="12.75">
      <c r="A1249" s="172"/>
      <c r="B1249" s="172"/>
      <c r="C1249" s="162"/>
      <c r="D1249" s="162"/>
      <c r="E1249" s="162"/>
      <c r="F1249" s="172"/>
    </row>
    <row r="1250" spans="1:6" s="146" customFormat="1" ht="12.75">
      <c r="A1250" s="172"/>
      <c r="B1250" s="172"/>
      <c r="C1250" s="162"/>
      <c r="D1250" s="162"/>
      <c r="E1250" s="162"/>
      <c r="F1250" s="172"/>
    </row>
    <row r="1251" spans="1:6" s="146" customFormat="1" ht="12.75">
      <c r="A1251" s="172"/>
      <c r="B1251" s="172"/>
      <c r="C1251" s="162"/>
      <c r="D1251" s="162"/>
      <c r="E1251" s="162"/>
      <c r="F1251" s="172"/>
    </row>
    <row r="1252" spans="1:6" s="146" customFormat="1" ht="12.75">
      <c r="A1252" s="172"/>
      <c r="B1252" s="172"/>
      <c r="C1252" s="162"/>
      <c r="D1252" s="162"/>
      <c r="E1252" s="162"/>
      <c r="F1252" s="172"/>
    </row>
    <row r="1253" spans="1:6" s="146" customFormat="1" ht="12.75">
      <c r="A1253" s="172"/>
      <c r="B1253" s="172"/>
      <c r="C1253" s="162"/>
      <c r="D1253" s="162"/>
      <c r="E1253" s="162"/>
      <c r="F1253" s="172"/>
    </row>
    <row r="1254" spans="1:6" s="146" customFormat="1" ht="12.75">
      <c r="A1254" s="172"/>
      <c r="B1254" s="172"/>
      <c r="C1254" s="162"/>
      <c r="D1254" s="162"/>
      <c r="E1254" s="162"/>
      <c r="F1254" s="172"/>
    </row>
    <row r="1255" spans="1:6" s="146" customFormat="1" ht="12.75">
      <c r="A1255" s="172"/>
      <c r="B1255" s="172"/>
      <c r="C1255" s="162"/>
      <c r="D1255" s="162"/>
      <c r="E1255" s="162"/>
      <c r="F1255" s="172"/>
    </row>
    <row r="1256" spans="1:6" s="146" customFormat="1" ht="12.75">
      <c r="A1256" s="172"/>
      <c r="B1256" s="172"/>
      <c r="C1256" s="162"/>
      <c r="D1256" s="162"/>
      <c r="E1256" s="162"/>
      <c r="F1256" s="172"/>
    </row>
    <row r="1257" spans="1:6" s="146" customFormat="1" ht="12.75">
      <c r="A1257" s="172"/>
      <c r="B1257" s="172"/>
      <c r="C1257" s="162"/>
      <c r="D1257" s="162"/>
      <c r="E1257" s="162"/>
      <c r="F1257" s="172"/>
    </row>
    <row r="1258" spans="1:6" s="146" customFormat="1" ht="12.75">
      <c r="A1258" s="172"/>
      <c r="B1258" s="172"/>
      <c r="C1258" s="162"/>
      <c r="D1258" s="162"/>
      <c r="E1258" s="162"/>
      <c r="F1258" s="172"/>
    </row>
    <row r="1259" spans="1:6" s="146" customFormat="1" ht="12.75">
      <c r="A1259" s="172"/>
      <c r="B1259" s="172"/>
      <c r="C1259" s="162"/>
      <c r="D1259" s="162"/>
      <c r="E1259" s="162"/>
      <c r="F1259" s="172"/>
    </row>
    <row r="1260" spans="1:6" s="146" customFormat="1" ht="12.75">
      <c r="A1260" s="172"/>
      <c r="B1260" s="172"/>
      <c r="C1260" s="162"/>
      <c r="D1260" s="162"/>
      <c r="E1260" s="162"/>
      <c r="F1260" s="172"/>
    </row>
    <row r="1261" spans="1:6" s="146" customFormat="1" ht="12.75">
      <c r="A1261" s="172"/>
      <c r="B1261" s="172"/>
      <c r="C1261" s="162"/>
      <c r="D1261" s="162"/>
      <c r="E1261" s="162"/>
      <c r="F1261" s="172"/>
    </row>
    <row r="1262" spans="1:6" s="146" customFormat="1" ht="12.75">
      <c r="A1262" s="172"/>
      <c r="B1262" s="172"/>
      <c r="C1262" s="162"/>
      <c r="D1262" s="162"/>
      <c r="E1262" s="162"/>
      <c r="F1262" s="172"/>
    </row>
    <row r="1263" spans="1:6" s="146" customFormat="1" ht="12.75">
      <c r="A1263" s="172"/>
      <c r="B1263" s="172"/>
      <c r="C1263" s="162"/>
      <c r="D1263" s="162"/>
      <c r="E1263" s="162"/>
      <c r="F1263" s="172"/>
    </row>
    <row r="1264" spans="1:6" s="146" customFormat="1" ht="12.75">
      <c r="A1264" s="172"/>
      <c r="B1264" s="172"/>
      <c r="C1264" s="162"/>
      <c r="D1264" s="162"/>
      <c r="E1264" s="162"/>
      <c r="F1264" s="172"/>
    </row>
    <row r="1265" spans="1:6" s="146" customFormat="1" ht="12.75">
      <c r="A1265" s="172"/>
      <c r="B1265" s="172"/>
      <c r="C1265" s="162"/>
      <c r="D1265" s="162"/>
      <c r="E1265" s="162"/>
      <c r="F1265" s="172"/>
    </row>
    <row r="1266" spans="1:6" s="146" customFormat="1" ht="12.75">
      <c r="A1266" s="172"/>
      <c r="B1266" s="172"/>
      <c r="C1266" s="162"/>
      <c r="D1266" s="162"/>
      <c r="E1266" s="162"/>
      <c r="F1266" s="172"/>
    </row>
    <row r="1267" spans="1:6" s="146" customFormat="1" ht="12.75">
      <c r="A1267" s="172"/>
      <c r="B1267" s="172"/>
      <c r="C1267" s="162"/>
      <c r="D1267" s="162"/>
      <c r="E1267" s="162"/>
      <c r="F1267" s="172"/>
    </row>
    <row r="1268" spans="1:6" s="146" customFormat="1" ht="12.75">
      <c r="A1268" s="172"/>
      <c r="B1268" s="172"/>
      <c r="C1268" s="162"/>
      <c r="D1268" s="162"/>
      <c r="E1268" s="162"/>
      <c r="F1268" s="172"/>
    </row>
    <row r="1269" spans="1:6" s="146" customFormat="1" ht="12.75">
      <c r="A1269" s="172"/>
      <c r="B1269" s="172"/>
      <c r="C1269" s="162"/>
      <c r="D1269" s="162"/>
      <c r="E1269" s="162"/>
      <c r="F1269" s="172"/>
    </row>
    <row r="1270" spans="1:6" s="146" customFormat="1" ht="12.75">
      <c r="A1270" s="172"/>
      <c r="B1270" s="172"/>
      <c r="C1270" s="162"/>
      <c r="D1270" s="162"/>
      <c r="E1270" s="162"/>
      <c r="F1270" s="172"/>
    </row>
    <row r="1271" spans="1:6" s="146" customFormat="1" ht="12.75">
      <c r="A1271" s="172"/>
      <c r="B1271" s="172"/>
      <c r="C1271" s="162"/>
      <c r="D1271" s="162"/>
      <c r="E1271" s="162"/>
      <c r="F1271" s="172"/>
    </row>
    <row r="1272" spans="1:6" s="146" customFormat="1" ht="12.75">
      <c r="A1272" s="172"/>
      <c r="B1272" s="172"/>
      <c r="C1272" s="162"/>
      <c r="D1272" s="162"/>
      <c r="E1272" s="162"/>
      <c r="F1272" s="172"/>
    </row>
    <row r="1273" spans="1:6" s="146" customFormat="1" ht="12.75">
      <c r="A1273" s="172"/>
      <c r="B1273" s="172"/>
      <c r="C1273" s="162"/>
      <c r="D1273" s="162"/>
      <c r="E1273" s="162"/>
      <c r="F1273" s="172"/>
    </row>
    <row r="1274" spans="1:6" s="146" customFormat="1" ht="12.75">
      <c r="A1274" s="172"/>
      <c r="B1274" s="172"/>
      <c r="C1274" s="162"/>
      <c r="D1274" s="162"/>
      <c r="E1274" s="162"/>
      <c r="F1274" s="172"/>
    </row>
    <row r="1275" spans="1:6" s="146" customFormat="1" ht="12.75">
      <c r="A1275" s="172"/>
      <c r="B1275" s="172"/>
      <c r="C1275" s="162"/>
      <c r="D1275" s="162"/>
      <c r="E1275" s="162"/>
      <c r="F1275" s="172"/>
    </row>
    <row r="1276" spans="1:6" s="146" customFormat="1" ht="12.75">
      <c r="A1276" s="172"/>
      <c r="B1276" s="172"/>
      <c r="C1276" s="162"/>
      <c r="D1276" s="162"/>
      <c r="E1276" s="162"/>
      <c r="F1276" s="172"/>
    </row>
    <row r="1277" spans="1:6" s="146" customFormat="1" ht="12.75">
      <c r="A1277" s="172"/>
      <c r="B1277" s="172"/>
      <c r="C1277" s="162"/>
      <c r="D1277" s="162"/>
      <c r="E1277" s="162"/>
      <c r="F1277" s="172"/>
    </row>
    <row r="1278" spans="1:6" s="146" customFormat="1" ht="12.75">
      <c r="A1278" s="172"/>
      <c r="B1278" s="172"/>
      <c r="C1278" s="162"/>
      <c r="D1278" s="162"/>
      <c r="E1278" s="162"/>
      <c r="F1278" s="172"/>
    </row>
    <row r="1279" spans="1:6" s="146" customFormat="1" ht="12.75">
      <c r="A1279" s="172"/>
      <c r="B1279" s="172"/>
      <c r="C1279" s="162"/>
      <c r="D1279" s="162"/>
      <c r="E1279" s="162"/>
      <c r="F1279" s="172"/>
    </row>
    <row r="1280" spans="1:6" s="146" customFormat="1" ht="12.75">
      <c r="A1280" s="172"/>
      <c r="B1280" s="172"/>
      <c r="C1280" s="162"/>
      <c r="D1280" s="162"/>
      <c r="E1280" s="162"/>
      <c r="F1280" s="172"/>
    </row>
    <row r="1281" spans="1:6" s="146" customFormat="1" ht="12.75">
      <c r="A1281" s="172"/>
      <c r="B1281" s="172"/>
      <c r="C1281" s="162"/>
      <c r="D1281" s="162"/>
      <c r="E1281" s="162"/>
      <c r="F1281" s="172"/>
    </row>
    <row r="1282" spans="1:6" s="146" customFormat="1" ht="12.75">
      <c r="A1282" s="172"/>
      <c r="B1282" s="172"/>
      <c r="C1282" s="162"/>
      <c r="D1282" s="162"/>
      <c r="E1282" s="162"/>
      <c r="F1282" s="172"/>
    </row>
    <row r="1283" spans="1:6" s="146" customFormat="1" ht="12.75">
      <c r="A1283" s="172"/>
      <c r="B1283" s="172"/>
      <c r="C1283" s="162"/>
      <c r="D1283" s="162"/>
      <c r="E1283" s="162"/>
      <c r="F1283" s="172"/>
    </row>
    <row r="1284" spans="1:6" s="146" customFormat="1" ht="12.75">
      <c r="A1284" s="172"/>
      <c r="B1284" s="172"/>
      <c r="C1284" s="162"/>
      <c r="D1284" s="162"/>
      <c r="E1284" s="162"/>
      <c r="F1284" s="172"/>
    </row>
    <row r="1285" spans="1:6" s="146" customFormat="1" ht="12.75">
      <c r="A1285" s="172"/>
      <c r="B1285" s="172"/>
      <c r="C1285" s="162"/>
      <c r="D1285" s="162"/>
      <c r="E1285" s="162"/>
      <c r="F1285" s="172"/>
    </row>
    <row r="1286" spans="1:6" s="146" customFormat="1" ht="12.75">
      <c r="A1286" s="172"/>
      <c r="B1286" s="172"/>
      <c r="C1286" s="162"/>
      <c r="D1286" s="162"/>
      <c r="E1286" s="162"/>
      <c r="F1286" s="172"/>
    </row>
    <row r="1287" spans="1:6" s="146" customFormat="1" ht="12.75">
      <c r="A1287" s="172"/>
      <c r="B1287" s="172"/>
      <c r="C1287" s="162"/>
      <c r="D1287" s="162"/>
      <c r="E1287" s="162"/>
      <c r="F1287" s="172"/>
    </row>
    <row r="1288" spans="1:6" s="146" customFormat="1" ht="12.75">
      <c r="A1288" s="172"/>
      <c r="B1288" s="172"/>
      <c r="C1288" s="162"/>
      <c r="D1288" s="162"/>
      <c r="E1288" s="162"/>
      <c r="F1288" s="172"/>
    </row>
    <row r="1289" spans="1:6" s="146" customFormat="1" ht="12.75">
      <c r="A1289" s="172"/>
      <c r="B1289" s="172"/>
      <c r="C1289" s="162"/>
      <c r="D1289" s="162"/>
      <c r="E1289" s="162"/>
      <c r="F1289" s="172"/>
    </row>
    <row r="1290" spans="1:6" s="146" customFormat="1" ht="12.75">
      <c r="A1290" s="172"/>
      <c r="B1290" s="172"/>
      <c r="C1290" s="162"/>
      <c r="D1290" s="162"/>
      <c r="E1290" s="162"/>
      <c r="F1290" s="172"/>
    </row>
    <row r="1291" spans="1:6" s="146" customFormat="1" ht="12.75">
      <c r="A1291" s="172"/>
      <c r="B1291" s="172"/>
      <c r="C1291" s="162"/>
      <c r="D1291" s="162"/>
      <c r="E1291" s="162"/>
      <c r="F1291" s="172"/>
    </row>
    <row r="1292" spans="1:6" s="146" customFormat="1" ht="12.75">
      <c r="A1292" s="172"/>
      <c r="B1292" s="172"/>
      <c r="C1292" s="162"/>
      <c r="D1292" s="162"/>
      <c r="E1292" s="162"/>
      <c r="F1292" s="172"/>
    </row>
    <row r="1293" spans="1:6" s="146" customFormat="1" ht="12.75">
      <c r="A1293" s="172"/>
      <c r="B1293" s="172"/>
      <c r="C1293" s="162"/>
      <c r="D1293" s="162"/>
      <c r="E1293" s="162"/>
      <c r="F1293" s="172"/>
    </row>
    <row r="1294" spans="1:6" s="146" customFormat="1" ht="12.75">
      <c r="A1294" s="172"/>
      <c r="B1294" s="172"/>
      <c r="C1294" s="162"/>
      <c r="D1294" s="162"/>
      <c r="E1294" s="162"/>
      <c r="F1294" s="172"/>
    </row>
    <row r="1295" spans="1:6" s="146" customFormat="1" ht="12.75">
      <c r="A1295" s="172"/>
      <c r="B1295" s="172"/>
      <c r="C1295" s="162"/>
      <c r="D1295" s="162"/>
      <c r="E1295" s="162"/>
      <c r="F1295" s="172"/>
    </row>
    <row r="1296" spans="1:6" s="146" customFormat="1" ht="12.75">
      <c r="A1296" s="172"/>
      <c r="B1296" s="172"/>
      <c r="C1296" s="162"/>
      <c r="D1296" s="162"/>
      <c r="E1296" s="162"/>
      <c r="F1296" s="172"/>
    </row>
    <row r="1297" spans="1:6" s="146" customFormat="1" ht="12.75">
      <c r="A1297" s="172"/>
      <c r="B1297" s="172"/>
      <c r="C1297" s="162"/>
      <c r="D1297" s="162"/>
      <c r="E1297" s="162"/>
      <c r="F1297" s="172"/>
    </row>
    <row r="1298" spans="1:6" s="146" customFormat="1" ht="12.75">
      <c r="A1298" s="172"/>
      <c r="B1298" s="172"/>
      <c r="C1298" s="162"/>
      <c r="D1298" s="162"/>
      <c r="E1298" s="162"/>
      <c r="F1298" s="172"/>
    </row>
    <row r="1299" spans="1:6" s="146" customFormat="1" ht="12.75">
      <c r="A1299" s="172"/>
      <c r="B1299" s="172"/>
      <c r="C1299" s="162"/>
      <c r="D1299" s="162"/>
      <c r="E1299" s="162"/>
      <c r="F1299" s="172"/>
    </row>
    <row r="1300" spans="1:6" s="146" customFormat="1" ht="12.75">
      <c r="A1300" s="172"/>
      <c r="B1300" s="172"/>
      <c r="C1300" s="162"/>
      <c r="D1300" s="162"/>
      <c r="E1300" s="162"/>
      <c r="F1300" s="172"/>
    </row>
    <row r="1301" spans="1:6" s="146" customFormat="1" ht="12.75">
      <c r="A1301" s="172"/>
      <c r="B1301" s="172"/>
      <c r="C1301" s="162"/>
      <c r="D1301" s="162"/>
      <c r="E1301" s="162"/>
      <c r="F1301" s="172"/>
    </row>
    <row r="1302" spans="1:6" s="146" customFormat="1" ht="12.75">
      <c r="A1302" s="172"/>
      <c r="B1302" s="172"/>
      <c r="C1302" s="162"/>
      <c r="D1302" s="162"/>
      <c r="E1302" s="162"/>
      <c r="F1302" s="172"/>
    </row>
    <row r="1303" spans="1:6" s="146" customFormat="1" ht="12.75">
      <c r="A1303" s="172"/>
      <c r="B1303" s="172"/>
      <c r="C1303" s="162"/>
      <c r="D1303" s="162"/>
      <c r="E1303" s="162"/>
      <c r="F1303" s="172"/>
    </row>
    <row r="1304" spans="1:6" s="146" customFormat="1" ht="12.75">
      <c r="A1304" s="172"/>
      <c r="B1304" s="172"/>
      <c r="C1304" s="162"/>
      <c r="D1304" s="162"/>
      <c r="E1304" s="162"/>
      <c r="F1304" s="172"/>
    </row>
    <row r="1305" spans="1:6" s="146" customFormat="1" ht="12.75">
      <c r="A1305" s="172"/>
      <c r="B1305" s="172"/>
      <c r="C1305" s="162"/>
      <c r="D1305" s="162"/>
      <c r="E1305" s="162"/>
      <c r="F1305" s="172"/>
    </row>
    <row r="1306" spans="1:6" s="146" customFormat="1" ht="12.75">
      <c r="A1306" s="172"/>
      <c r="B1306" s="172"/>
      <c r="C1306" s="162"/>
      <c r="D1306" s="162"/>
      <c r="E1306" s="162"/>
      <c r="F1306" s="172"/>
    </row>
    <row r="1307" spans="1:6" s="146" customFormat="1" ht="12.75">
      <c r="A1307" s="172"/>
      <c r="B1307" s="172"/>
      <c r="C1307" s="162"/>
      <c r="D1307" s="162"/>
      <c r="E1307" s="162"/>
      <c r="F1307" s="172"/>
    </row>
    <row r="1308" spans="1:6" s="146" customFormat="1" ht="12.75">
      <c r="A1308" s="172"/>
      <c r="B1308" s="172"/>
      <c r="C1308" s="162"/>
      <c r="D1308" s="162"/>
      <c r="E1308" s="162"/>
      <c r="F1308" s="172"/>
    </row>
    <row r="1309" spans="1:6" s="146" customFormat="1" ht="12.75">
      <c r="A1309" s="172"/>
      <c r="B1309" s="172"/>
      <c r="C1309" s="162"/>
      <c r="D1309" s="162"/>
      <c r="E1309" s="162"/>
      <c r="F1309" s="172"/>
    </row>
    <row r="1310" spans="1:6" s="146" customFormat="1" ht="12.75">
      <c r="A1310" s="172"/>
      <c r="B1310" s="172"/>
      <c r="C1310" s="162"/>
      <c r="D1310" s="162"/>
      <c r="E1310" s="162"/>
      <c r="F1310" s="172"/>
    </row>
    <row r="1311" spans="1:6" s="146" customFormat="1" ht="12.75">
      <c r="A1311" s="172"/>
      <c r="B1311" s="172"/>
      <c r="C1311" s="162"/>
      <c r="D1311" s="162"/>
      <c r="E1311" s="162"/>
      <c r="F1311" s="172"/>
    </row>
    <row r="1312" spans="1:6" s="146" customFormat="1" ht="12.75">
      <c r="A1312" s="172"/>
      <c r="B1312" s="172"/>
      <c r="C1312" s="162"/>
      <c r="D1312" s="162"/>
      <c r="E1312" s="162"/>
      <c r="F1312" s="172"/>
    </row>
    <row r="1313" spans="1:6" s="146" customFormat="1" ht="12.75">
      <c r="A1313" s="172"/>
      <c r="B1313" s="172"/>
      <c r="C1313" s="162"/>
      <c r="D1313" s="162"/>
      <c r="E1313" s="162"/>
      <c r="F1313" s="172"/>
    </row>
    <row r="1314" spans="1:6" s="146" customFormat="1" ht="12.75">
      <c r="A1314" s="172"/>
      <c r="B1314" s="172"/>
      <c r="C1314" s="162"/>
      <c r="D1314" s="162"/>
      <c r="E1314" s="162"/>
      <c r="F1314" s="172"/>
    </row>
    <row r="1315" spans="1:6" s="146" customFormat="1" ht="12.75">
      <c r="A1315" s="172"/>
      <c r="B1315" s="172"/>
      <c r="C1315" s="162"/>
      <c r="D1315" s="162"/>
      <c r="E1315" s="162"/>
      <c r="F1315" s="172"/>
    </row>
    <row r="1316" spans="1:6" s="146" customFormat="1" ht="12.75">
      <c r="A1316" s="172"/>
      <c r="B1316" s="172"/>
      <c r="C1316" s="162"/>
      <c r="D1316" s="162"/>
      <c r="E1316" s="162"/>
      <c r="F1316" s="172"/>
    </row>
    <row r="1317" spans="1:6" s="146" customFormat="1" ht="12.75">
      <c r="A1317" s="172"/>
      <c r="B1317" s="172"/>
      <c r="C1317" s="162"/>
      <c r="D1317" s="162"/>
      <c r="E1317" s="162"/>
      <c r="F1317" s="172"/>
    </row>
    <row r="1318" spans="1:6" s="146" customFormat="1" ht="12.75">
      <c r="A1318" s="172"/>
      <c r="B1318" s="172"/>
      <c r="C1318" s="162"/>
      <c r="D1318" s="162"/>
      <c r="E1318" s="162"/>
      <c r="F1318" s="172"/>
    </row>
    <row r="1319" spans="1:6" s="146" customFormat="1" ht="12.75">
      <c r="A1319" s="172"/>
      <c r="B1319" s="172"/>
      <c r="C1319" s="162"/>
      <c r="D1319" s="162"/>
      <c r="E1319" s="162"/>
      <c r="F1319" s="172"/>
    </row>
    <row r="1320" spans="1:6" s="146" customFormat="1" ht="12.75">
      <c r="A1320" s="172"/>
      <c r="B1320" s="172"/>
      <c r="C1320" s="162"/>
      <c r="D1320" s="162"/>
      <c r="E1320" s="162"/>
      <c r="F1320" s="172"/>
    </row>
    <row r="1321" spans="1:6" s="146" customFormat="1" ht="12.75">
      <c r="A1321" s="172"/>
      <c r="B1321" s="172"/>
      <c r="C1321" s="162"/>
      <c r="D1321" s="162"/>
      <c r="E1321" s="162"/>
      <c r="F1321" s="172"/>
    </row>
    <row r="1322" spans="1:6" s="146" customFormat="1" ht="12.75">
      <c r="A1322" s="172"/>
      <c r="B1322" s="172"/>
      <c r="C1322" s="162"/>
      <c r="D1322" s="162"/>
      <c r="E1322" s="162"/>
      <c r="F1322" s="172"/>
    </row>
    <row r="1323" spans="1:6" s="146" customFormat="1" ht="12.75">
      <c r="A1323" s="172"/>
      <c r="B1323" s="172"/>
      <c r="C1323" s="162"/>
      <c r="D1323" s="162"/>
      <c r="E1323" s="162"/>
      <c r="F1323" s="172"/>
    </row>
    <row r="1324" spans="1:6" s="146" customFormat="1" ht="12.75">
      <c r="A1324" s="172"/>
      <c r="B1324" s="172"/>
      <c r="C1324" s="162"/>
      <c r="D1324" s="162"/>
      <c r="E1324" s="162"/>
      <c r="F1324" s="172"/>
    </row>
    <row r="1325" spans="1:6" s="146" customFormat="1" ht="12.75">
      <c r="A1325" s="172"/>
      <c r="B1325" s="172"/>
      <c r="C1325" s="162"/>
      <c r="D1325" s="162"/>
      <c r="E1325" s="162"/>
      <c r="F1325" s="172"/>
    </row>
    <row r="1326" spans="1:6" s="146" customFormat="1" ht="12.75">
      <c r="A1326" s="172"/>
      <c r="B1326" s="172"/>
      <c r="C1326" s="162"/>
      <c r="D1326" s="162"/>
      <c r="E1326" s="162"/>
      <c r="F1326" s="172"/>
    </row>
    <row r="1327" spans="1:6" s="146" customFormat="1" ht="12.75">
      <c r="A1327" s="172"/>
      <c r="B1327" s="172"/>
      <c r="C1327" s="162"/>
      <c r="D1327" s="162"/>
      <c r="E1327" s="162"/>
      <c r="F1327" s="172"/>
    </row>
    <row r="1328" spans="1:6" s="146" customFormat="1" ht="12.75">
      <c r="A1328" s="172"/>
      <c r="B1328" s="172"/>
      <c r="C1328" s="162"/>
      <c r="D1328" s="162"/>
      <c r="E1328" s="162"/>
      <c r="F1328" s="172"/>
    </row>
    <row r="1329" spans="1:6" s="146" customFormat="1" ht="12.75">
      <c r="A1329" s="172"/>
      <c r="B1329" s="172"/>
      <c r="C1329" s="162"/>
      <c r="D1329" s="162"/>
      <c r="E1329" s="162"/>
      <c r="F1329" s="172"/>
    </row>
    <row r="1330" spans="1:6" s="146" customFormat="1" ht="12.75">
      <c r="A1330" s="172"/>
      <c r="B1330" s="172"/>
      <c r="C1330" s="162"/>
      <c r="D1330" s="162"/>
      <c r="E1330" s="162"/>
      <c r="F1330" s="172"/>
    </row>
    <row r="1331" spans="1:6" s="146" customFormat="1" ht="12.75">
      <c r="A1331" s="172"/>
      <c r="B1331" s="172"/>
      <c r="C1331" s="162"/>
      <c r="D1331" s="162"/>
      <c r="E1331" s="162"/>
      <c r="F1331" s="172"/>
    </row>
    <row r="1332" spans="1:6" s="146" customFormat="1" ht="12.75">
      <c r="A1332" s="172"/>
      <c r="B1332" s="172"/>
      <c r="C1332" s="162"/>
      <c r="D1332" s="162"/>
      <c r="E1332" s="162"/>
      <c r="F1332" s="172"/>
    </row>
    <row r="1333" spans="1:6" s="146" customFormat="1" ht="12.75">
      <c r="A1333" s="172"/>
      <c r="B1333" s="172"/>
      <c r="C1333" s="162"/>
      <c r="D1333" s="162"/>
      <c r="E1333" s="162"/>
      <c r="F1333" s="172"/>
    </row>
    <row r="1334" spans="1:6" s="146" customFormat="1" ht="12.75">
      <c r="A1334" s="172"/>
      <c r="B1334" s="172"/>
      <c r="C1334" s="162"/>
      <c r="D1334" s="162"/>
      <c r="E1334" s="162"/>
      <c r="F1334" s="172"/>
    </row>
    <row r="1335" spans="1:6" s="146" customFormat="1" ht="12.75">
      <c r="A1335" s="172"/>
      <c r="B1335" s="172"/>
      <c r="C1335" s="162"/>
      <c r="D1335" s="162"/>
      <c r="E1335" s="162"/>
      <c r="F1335" s="172"/>
    </row>
    <row r="1336" spans="1:6" s="146" customFormat="1" ht="12.75">
      <c r="A1336" s="172"/>
      <c r="B1336" s="172"/>
      <c r="C1336" s="162"/>
      <c r="D1336" s="162"/>
      <c r="E1336" s="162"/>
      <c r="F1336" s="172"/>
    </row>
    <row r="1337" spans="1:6" s="146" customFormat="1" ht="12.75">
      <c r="A1337" s="172"/>
      <c r="B1337" s="172"/>
      <c r="C1337" s="162"/>
      <c r="D1337" s="162"/>
      <c r="E1337" s="162"/>
      <c r="F1337" s="172"/>
    </row>
    <row r="1338" spans="1:6" s="146" customFormat="1" ht="12.75">
      <c r="A1338" s="172"/>
      <c r="B1338" s="172"/>
      <c r="C1338" s="162"/>
      <c r="D1338" s="162"/>
      <c r="E1338" s="162"/>
      <c r="F1338" s="172"/>
    </row>
    <row r="1339" spans="1:6" s="146" customFormat="1" ht="12.75">
      <c r="A1339" s="172"/>
      <c r="B1339" s="172"/>
      <c r="C1339" s="162"/>
      <c r="D1339" s="162"/>
      <c r="E1339" s="162"/>
      <c r="F1339" s="172"/>
    </row>
    <row r="1340" spans="1:6" s="146" customFormat="1" ht="12.75">
      <c r="A1340" s="172"/>
      <c r="B1340" s="172"/>
      <c r="C1340" s="162"/>
      <c r="D1340" s="162"/>
      <c r="E1340" s="162"/>
      <c r="F1340" s="172"/>
    </row>
    <row r="1341" spans="1:6" s="146" customFormat="1" ht="12.75">
      <c r="A1341" s="172"/>
      <c r="B1341" s="172"/>
      <c r="C1341" s="162"/>
      <c r="D1341" s="162"/>
      <c r="E1341" s="162"/>
      <c r="F1341" s="172"/>
    </row>
    <row r="1342" spans="1:6" s="146" customFormat="1" ht="12.75">
      <c r="A1342" s="172"/>
      <c r="B1342" s="172"/>
      <c r="C1342" s="162"/>
      <c r="D1342" s="162"/>
      <c r="E1342" s="162"/>
      <c r="F1342" s="172"/>
    </row>
    <row r="1343" spans="1:6" s="146" customFormat="1" ht="12.75">
      <c r="A1343" s="172"/>
      <c r="B1343" s="172"/>
      <c r="C1343" s="162"/>
      <c r="D1343" s="162"/>
      <c r="E1343" s="162"/>
      <c r="F1343" s="172"/>
    </row>
    <row r="1344" spans="1:6" s="146" customFormat="1" ht="12.75">
      <c r="A1344" s="172"/>
      <c r="B1344" s="172"/>
      <c r="C1344" s="162"/>
      <c r="D1344" s="162"/>
      <c r="E1344" s="162"/>
      <c r="F1344" s="172"/>
    </row>
    <row r="1345" spans="1:6" s="146" customFormat="1" ht="12.75">
      <c r="A1345" s="172"/>
      <c r="B1345" s="172"/>
      <c r="C1345" s="162"/>
      <c r="D1345" s="162"/>
      <c r="E1345" s="162"/>
      <c r="F1345" s="172"/>
    </row>
    <row r="1346" spans="1:6" s="146" customFormat="1" ht="12.75">
      <c r="A1346" s="172"/>
      <c r="B1346" s="172"/>
      <c r="C1346" s="162"/>
      <c r="D1346" s="162"/>
      <c r="E1346" s="162"/>
      <c r="F1346" s="172"/>
    </row>
    <row r="1347" spans="1:6" s="146" customFormat="1" ht="12.75">
      <c r="A1347" s="172"/>
      <c r="B1347" s="172"/>
      <c r="C1347" s="162"/>
      <c r="D1347" s="162"/>
      <c r="E1347" s="162"/>
      <c r="F1347" s="172"/>
    </row>
    <row r="1348" spans="1:6" s="146" customFormat="1" ht="12.75">
      <c r="A1348" s="172"/>
      <c r="B1348" s="172"/>
      <c r="C1348" s="162"/>
      <c r="D1348" s="162"/>
      <c r="E1348" s="162"/>
      <c r="F1348" s="172"/>
    </row>
    <row r="1349" spans="1:6" s="146" customFormat="1" ht="12.75">
      <c r="A1349" s="172"/>
      <c r="B1349" s="172"/>
      <c r="C1349" s="162"/>
      <c r="D1349" s="162"/>
      <c r="E1349" s="162"/>
      <c r="F1349" s="172"/>
    </row>
    <row r="1350" spans="1:6" s="146" customFormat="1" ht="12.75">
      <c r="A1350" s="172"/>
      <c r="B1350" s="172"/>
      <c r="C1350" s="162"/>
      <c r="D1350" s="162"/>
      <c r="E1350" s="162"/>
      <c r="F1350" s="172"/>
    </row>
    <row r="1351" spans="1:6" s="146" customFormat="1" ht="12.75">
      <c r="A1351" s="172"/>
      <c r="B1351" s="172"/>
      <c r="C1351" s="162"/>
      <c r="D1351" s="162"/>
      <c r="E1351" s="162"/>
      <c r="F1351" s="172"/>
    </row>
    <row r="1352" spans="1:6" s="146" customFormat="1" ht="12.75">
      <c r="A1352" s="172"/>
      <c r="B1352" s="172"/>
      <c r="C1352" s="162"/>
      <c r="D1352" s="162"/>
      <c r="E1352" s="162"/>
      <c r="F1352" s="172"/>
    </row>
    <row r="1353" spans="1:6" s="146" customFormat="1" ht="12.75">
      <c r="A1353" s="172"/>
      <c r="B1353" s="172"/>
      <c r="C1353" s="162"/>
      <c r="D1353" s="162"/>
      <c r="E1353" s="162"/>
      <c r="F1353" s="172"/>
    </row>
    <row r="1354" spans="1:6" s="146" customFormat="1" ht="12.75">
      <c r="A1354" s="172"/>
      <c r="B1354" s="172"/>
      <c r="C1354" s="162"/>
      <c r="D1354" s="162"/>
      <c r="E1354" s="162"/>
      <c r="F1354" s="172"/>
    </row>
    <row r="1355" spans="1:6" s="146" customFormat="1" ht="12.75">
      <c r="A1355" s="172"/>
      <c r="B1355" s="172"/>
      <c r="C1355" s="162"/>
      <c r="D1355" s="162"/>
      <c r="E1355" s="162"/>
      <c r="F1355" s="172"/>
    </row>
    <row r="1356" spans="1:6" s="146" customFormat="1" ht="12.75">
      <c r="A1356" s="172"/>
      <c r="B1356" s="172"/>
      <c r="C1356" s="162"/>
      <c r="D1356" s="162"/>
      <c r="E1356" s="162"/>
      <c r="F1356" s="172"/>
    </row>
    <row r="1357" spans="1:6" s="146" customFormat="1" ht="12.75">
      <c r="A1357" s="172"/>
      <c r="B1357" s="172"/>
      <c r="C1357" s="162"/>
      <c r="D1357" s="162"/>
      <c r="E1357" s="162"/>
      <c r="F1357" s="172"/>
    </row>
    <row r="1358" spans="1:6" s="146" customFormat="1" ht="12.75">
      <c r="A1358" s="172"/>
      <c r="B1358" s="172"/>
      <c r="C1358" s="162"/>
      <c r="D1358" s="162"/>
      <c r="E1358" s="162"/>
      <c r="F1358" s="172"/>
    </row>
    <row r="1359" spans="1:6" s="146" customFormat="1" ht="12.75">
      <c r="A1359" s="172"/>
      <c r="B1359" s="172"/>
      <c r="C1359" s="162"/>
      <c r="D1359" s="162"/>
      <c r="E1359" s="162"/>
      <c r="F1359" s="172"/>
    </row>
    <row r="1360" spans="1:6" s="146" customFormat="1" ht="12.75">
      <c r="A1360" s="172"/>
      <c r="B1360" s="172"/>
      <c r="C1360" s="162"/>
      <c r="D1360" s="162"/>
      <c r="E1360" s="162"/>
      <c r="F1360" s="172"/>
    </row>
    <row r="1361" spans="1:6" s="146" customFormat="1" ht="12.75">
      <c r="A1361" s="172"/>
      <c r="B1361" s="172"/>
      <c r="C1361" s="162"/>
      <c r="D1361" s="162"/>
      <c r="E1361" s="162"/>
      <c r="F1361" s="172"/>
    </row>
    <row r="1362" spans="1:6" s="146" customFormat="1" ht="12.75">
      <c r="A1362" s="172"/>
      <c r="B1362" s="172"/>
      <c r="C1362" s="162"/>
      <c r="D1362" s="162"/>
      <c r="E1362" s="162"/>
      <c r="F1362" s="172"/>
    </row>
    <row r="1363" spans="1:6" s="146" customFormat="1" ht="12.75">
      <c r="A1363" s="172"/>
      <c r="B1363" s="172"/>
      <c r="C1363" s="162"/>
      <c r="D1363" s="162"/>
      <c r="E1363" s="162"/>
      <c r="F1363" s="172"/>
    </row>
    <row r="1364" spans="1:6" s="146" customFormat="1" ht="12.75">
      <c r="A1364" s="172"/>
      <c r="B1364" s="172"/>
      <c r="C1364" s="162"/>
      <c r="D1364" s="162"/>
      <c r="E1364" s="162"/>
      <c r="F1364" s="172"/>
    </row>
    <row r="1365" spans="1:6" s="146" customFormat="1" ht="12.75">
      <c r="A1365" s="172"/>
      <c r="B1365" s="172"/>
      <c r="C1365" s="162"/>
      <c r="D1365" s="162"/>
      <c r="E1365" s="162"/>
      <c r="F1365" s="172"/>
    </row>
    <row r="1366" spans="1:6" s="146" customFormat="1" ht="12.75">
      <c r="A1366" s="172"/>
      <c r="B1366" s="172"/>
      <c r="C1366" s="162"/>
      <c r="D1366" s="162"/>
      <c r="E1366" s="162"/>
      <c r="F1366" s="172"/>
    </row>
    <row r="1367" spans="1:6" s="146" customFormat="1" ht="12.75">
      <c r="A1367" s="172"/>
      <c r="B1367" s="172"/>
      <c r="C1367" s="162"/>
      <c r="D1367" s="162"/>
      <c r="E1367" s="162"/>
      <c r="F1367" s="172"/>
    </row>
    <row r="1368" spans="1:6" s="146" customFormat="1" ht="12.75">
      <c r="A1368" s="172"/>
      <c r="B1368" s="172"/>
      <c r="C1368" s="162"/>
      <c r="D1368" s="162"/>
      <c r="E1368" s="162"/>
      <c r="F1368" s="172"/>
    </row>
    <row r="1369" spans="1:6" s="146" customFormat="1" ht="12.75">
      <c r="A1369" s="172"/>
      <c r="B1369" s="172"/>
      <c r="C1369" s="162"/>
      <c r="D1369" s="162"/>
      <c r="E1369" s="162"/>
      <c r="F1369" s="172"/>
    </row>
    <row r="1370" spans="1:6" s="146" customFormat="1" ht="12.75">
      <c r="A1370" s="172"/>
      <c r="B1370" s="172"/>
      <c r="C1370" s="162"/>
      <c r="D1370" s="162"/>
      <c r="E1370" s="162"/>
      <c r="F1370" s="172"/>
    </row>
    <row r="1371" spans="1:6" s="146" customFormat="1" ht="12.75">
      <c r="A1371" s="172"/>
      <c r="B1371" s="172"/>
      <c r="C1371" s="162"/>
      <c r="D1371" s="162"/>
      <c r="E1371" s="162"/>
      <c r="F1371" s="172"/>
    </row>
    <row r="1372" spans="1:6" s="146" customFormat="1" ht="12.75">
      <c r="A1372" s="172"/>
      <c r="B1372" s="172"/>
      <c r="C1372" s="162"/>
      <c r="D1372" s="162"/>
      <c r="E1372" s="162"/>
      <c r="F1372" s="172"/>
    </row>
    <row r="1373" spans="1:6" s="146" customFormat="1" ht="12.75">
      <c r="A1373" s="172"/>
      <c r="B1373" s="172"/>
      <c r="C1373" s="162"/>
      <c r="D1373" s="162"/>
      <c r="E1373" s="162"/>
      <c r="F1373" s="172"/>
    </row>
    <row r="1374" spans="1:6" s="146" customFormat="1" ht="12.75">
      <c r="A1374" s="172"/>
      <c r="B1374" s="172"/>
      <c r="C1374" s="162"/>
      <c r="D1374" s="162"/>
      <c r="E1374" s="162"/>
      <c r="F1374" s="172"/>
    </row>
    <row r="1375" spans="1:6" s="146" customFormat="1" ht="12.75">
      <c r="A1375" s="172"/>
      <c r="B1375" s="172"/>
      <c r="C1375" s="162"/>
      <c r="D1375" s="162"/>
      <c r="E1375" s="162"/>
      <c r="F1375" s="172"/>
    </row>
    <row r="1376" spans="1:6" s="146" customFormat="1" ht="12.75">
      <c r="A1376" s="172"/>
      <c r="B1376" s="172"/>
      <c r="C1376" s="162"/>
      <c r="D1376" s="162"/>
      <c r="E1376" s="162"/>
      <c r="F1376" s="172"/>
    </row>
    <row r="1377" spans="1:6" s="146" customFormat="1" ht="12.75">
      <c r="A1377" s="172"/>
      <c r="B1377" s="172"/>
      <c r="C1377" s="162"/>
      <c r="D1377" s="162"/>
      <c r="E1377" s="162"/>
      <c r="F1377" s="172"/>
    </row>
    <row r="1378" spans="1:6" s="146" customFormat="1" ht="12.75">
      <c r="A1378" s="172"/>
      <c r="B1378" s="172"/>
      <c r="C1378" s="162"/>
      <c r="D1378" s="162"/>
      <c r="E1378" s="162"/>
      <c r="F1378" s="172"/>
    </row>
    <row r="1379" spans="1:6" s="146" customFormat="1" ht="12.75">
      <c r="A1379" s="172"/>
      <c r="B1379" s="172"/>
      <c r="C1379" s="162"/>
      <c r="D1379" s="162"/>
      <c r="E1379" s="162"/>
      <c r="F1379" s="172"/>
    </row>
    <row r="1380" spans="1:6" s="146" customFormat="1" ht="12.75">
      <c r="A1380" s="172"/>
      <c r="B1380" s="172"/>
      <c r="C1380" s="162"/>
      <c r="D1380" s="162"/>
      <c r="E1380" s="162"/>
      <c r="F1380" s="172"/>
    </row>
    <row r="1381" spans="1:6" s="146" customFormat="1" ht="12.75">
      <c r="A1381" s="172"/>
      <c r="B1381" s="172"/>
      <c r="C1381" s="162"/>
      <c r="D1381" s="162"/>
      <c r="E1381" s="162"/>
      <c r="F1381" s="172"/>
    </row>
    <row r="1382" spans="1:6" s="146" customFormat="1" ht="12.75">
      <c r="A1382" s="172"/>
      <c r="B1382" s="172"/>
      <c r="C1382" s="162"/>
      <c r="D1382" s="162"/>
      <c r="E1382" s="162"/>
      <c r="F1382" s="172"/>
    </row>
    <row r="1383" spans="1:6" s="146" customFormat="1" ht="12.75">
      <c r="A1383" s="172"/>
      <c r="B1383" s="172"/>
      <c r="C1383" s="162"/>
      <c r="D1383" s="162"/>
      <c r="E1383" s="162"/>
      <c r="F1383" s="172"/>
    </row>
    <row r="1384" spans="1:6" s="146" customFormat="1" ht="12.75">
      <c r="A1384" s="172"/>
      <c r="B1384" s="172"/>
      <c r="C1384" s="162"/>
      <c r="D1384" s="162"/>
      <c r="E1384" s="162"/>
      <c r="F1384" s="172"/>
    </row>
    <row r="1385" spans="1:6" s="146" customFormat="1" ht="12.75">
      <c r="A1385" s="172"/>
      <c r="B1385" s="172"/>
      <c r="C1385" s="162"/>
      <c r="D1385" s="162"/>
      <c r="E1385" s="162"/>
      <c r="F1385" s="172"/>
    </row>
    <row r="1386" spans="1:6" s="146" customFormat="1" ht="12.75">
      <c r="A1386" s="172"/>
      <c r="B1386" s="172"/>
      <c r="C1386" s="162"/>
      <c r="D1386" s="162"/>
      <c r="E1386" s="162"/>
      <c r="F1386" s="172"/>
    </row>
    <row r="1387" spans="1:6" s="146" customFormat="1" ht="12.75">
      <c r="A1387" s="172"/>
      <c r="B1387" s="172"/>
      <c r="C1387" s="162"/>
      <c r="D1387" s="162"/>
      <c r="E1387" s="162"/>
      <c r="F1387" s="172"/>
    </row>
    <row r="1388" spans="1:6" s="146" customFormat="1" ht="12.75">
      <c r="A1388" s="172"/>
      <c r="B1388" s="172"/>
      <c r="C1388" s="162"/>
      <c r="D1388" s="162"/>
      <c r="E1388" s="162"/>
      <c r="F1388" s="172"/>
    </row>
    <row r="1389" spans="1:6" s="146" customFormat="1" ht="12.75">
      <c r="A1389" s="172"/>
      <c r="B1389" s="172"/>
      <c r="C1389" s="162"/>
      <c r="D1389" s="162"/>
      <c r="E1389" s="162"/>
      <c r="F1389" s="172"/>
    </row>
    <row r="1390" spans="1:6" s="146" customFormat="1" ht="12.75">
      <c r="A1390" s="172"/>
      <c r="B1390" s="172"/>
      <c r="C1390" s="162"/>
      <c r="D1390" s="162"/>
      <c r="E1390" s="162"/>
      <c r="F1390" s="172"/>
    </row>
    <row r="1391" spans="1:6" s="146" customFormat="1" ht="12.75">
      <c r="A1391" s="172"/>
      <c r="B1391" s="172"/>
      <c r="C1391" s="162"/>
      <c r="D1391" s="162"/>
      <c r="E1391" s="162"/>
      <c r="F1391" s="172"/>
    </row>
    <row r="1392" spans="1:6" s="146" customFormat="1" ht="12.75">
      <c r="A1392" s="172"/>
      <c r="B1392" s="172"/>
      <c r="C1392" s="162"/>
      <c r="D1392" s="162"/>
      <c r="E1392" s="162"/>
      <c r="F1392" s="172"/>
    </row>
    <row r="1393" spans="1:6" s="146" customFormat="1" ht="12.75">
      <c r="A1393" s="172"/>
      <c r="B1393" s="172"/>
      <c r="C1393" s="162"/>
      <c r="D1393" s="162"/>
      <c r="E1393" s="162"/>
      <c r="F1393" s="172"/>
    </row>
    <row r="1394" spans="1:6" s="146" customFormat="1" ht="12.75">
      <c r="A1394" s="172"/>
      <c r="B1394" s="172"/>
      <c r="C1394" s="162"/>
      <c r="D1394" s="162"/>
      <c r="E1394" s="162"/>
      <c r="F1394" s="172"/>
    </row>
    <row r="1395" spans="1:6" s="146" customFormat="1" ht="12.75">
      <c r="A1395" s="172"/>
      <c r="B1395" s="172"/>
      <c r="C1395" s="162"/>
      <c r="D1395" s="162"/>
      <c r="E1395" s="162"/>
      <c r="F1395" s="172"/>
    </row>
    <row r="1396" spans="1:6" s="146" customFormat="1" ht="12.75">
      <c r="A1396" s="172"/>
      <c r="B1396" s="172"/>
      <c r="C1396" s="162"/>
      <c r="D1396" s="162"/>
      <c r="E1396" s="162"/>
      <c r="F1396" s="172"/>
    </row>
    <row r="1397" spans="1:6" s="146" customFormat="1" ht="12.75">
      <c r="A1397" s="172"/>
      <c r="B1397" s="172"/>
      <c r="C1397" s="162"/>
      <c r="D1397" s="162"/>
      <c r="E1397" s="162"/>
      <c r="F1397" s="172"/>
    </row>
    <row r="1398" spans="1:6" s="146" customFormat="1" ht="12.75">
      <c r="A1398" s="172"/>
      <c r="B1398" s="172"/>
      <c r="C1398" s="162"/>
      <c r="D1398" s="162"/>
      <c r="E1398" s="162"/>
      <c r="F1398" s="172"/>
    </row>
    <row r="1399" spans="1:6" s="146" customFormat="1" ht="12.75">
      <c r="A1399" s="172"/>
      <c r="B1399" s="172"/>
      <c r="C1399" s="162"/>
      <c r="D1399" s="162"/>
      <c r="E1399" s="162"/>
      <c r="F1399" s="172"/>
    </row>
    <row r="1400" spans="1:6" s="146" customFormat="1" ht="12.75">
      <c r="A1400" s="172"/>
      <c r="B1400" s="172"/>
      <c r="C1400" s="162"/>
      <c r="D1400" s="162"/>
      <c r="E1400" s="162"/>
      <c r="F1400" s="172"/>
    </row>
    <row r="1401" spans="1:6" s="146" customFormat="1" ht="12.75">
      <c r="A1401" s="172"/>
      <c r="B1401" s="172"/>
      <c r="C1401" s="162"/>
      <c r="D1401" s="162"/>
      <c r="E1401" s="162"/>
      <c r="F1401" s="172"/>
    </row>
    <row r="1402" spans="1:6" s="146" customFormat="1" ht="12.75">
      <c r="A1402" s="172"/>
      <c r="B1402" s="172"/>
      <c r="C1402" s="162"/>
      <c r="D1402" s="162"/>
      <c r="E1402" s="162"/>
      <c r="F1402" s="172"/>
    </row>
    <row r="1403" spans="1:6" s="146" customFormat="1" ht="12.75">
      <c r="A1403" s="486"/>
      <c r="B1403" s="486"/>
      <c r="C1403" s="162"/>
      <c r="D1403" s="162"/>
      <c r="E1403" s="162"/>
      <c r="F1403" s="486"/>
    </row>
    <row r="1404" spans="1:6" s="146" customFormat="1" ht="12.75">
      <c r="A1404" s="486"/>
      <c r="B1404" s="486"/>
      <c r="C1404" s="162"/>
      <c r="D1404" s="162"/>
      <c r="E1404" s="162"/>
      <c r="F1404" s="486"/>
    </row>
    <row r="1405" spans="1:6" s="146" customFormat="1" ht="12.75">
      <c r="A1405" s="486"/>
      <c r="B1405" s="486"/>
      <c r="C1405" s="162"/>
      <c r="D1405" s="162"/>
      <c r="E1405" s="162"/>
      <c r="F1405" s="486"/>
    </row>
    <row r="1406" spans="1:6" s="146" customFormat="1" ht="12.75">
      <c r="A1406" s="486"/>
      <c r="B1406" s="486"/>
      <c r="C1406" s="162"/>
      <c r="D1406" s="162"/>
      <c r="E1406" s="162"/>
      <c r="F1406" s="486"/>
    </row>
    <row r="1407" spans="1:6" s="146" customFormat="1" ht="12.75">
      <c r="A1407" s="486"/>
      <c r="B1407" s="486"/>
      <c r="C1407" s="162"/>
      <c r="D1407" s="162"/>
      <c r="E1407" s="162"/>
      <c r="F1407" s="486"/>
    </row>
    <row r="1408" spans="1:6" s="146" customFormat="1" ht="12.75">
      <c r="A1408" s="486"/>
      <c r="B1408" s="486"/>
      <c r="C1408" s="162"/>
      <c r="D1408" s="162"/>
      <c r="E1408" s="162"/>
      <c r="F1408" s="486"/>
    </row>
    <row r="1409" spans="3:5" s="146" customFormat="1" ht="12.75">
      <c r="C1409" s="162"/>
      <c r="D1409" s="162"/>
      <c r="E1409" s="162"/>
    </row>
    <row r="1410" spans="3:5" s="146" customFormat="1" ht="12.75">
      <c r="C1410" s="162"/>
      <c r="D1410" s="162"/>
      <c r="E1410" s="162"/>
    </row>
    <row r="1411" spans="3:5" s="146" customFormat="1" ht="12.75">
      <c r="C1411" s="162"/>
      <c r="D1411" s="162"/>
      <c r="E1411" s="162"/>
    </row>
    <row r="1412" spans="3:5" s="146" customFormat="1" ht="12.75">
      <c r="C1412" s="162"/>
      <c r="D1412" s="162"/>
      <c r="E1412" s="162"/>
    </row>
    <row r="1413" spans="3:5" s="146" customFormat="1" ht="12.75">
      <c r="C1413" s="162"/>
      <c r="D1413" s="162"/>
      <c r="E1413" s="162"/>
    </row>
    <row r="1414" spans="3:5" s="146" customFormat="1" ht="12.75">
      <c r="C1414" s="162"/>
      <c r="D1414" s="162"/>
      <c r="E1414" s="162"/>
    </row>
    <row r="1415" spans="3:5" s="146" customFormat="1" ht="12.75">
      <c r="C1415" s="162"/>
      <c r="D1415" s="162"/>
      <c r="E1415" s="162"/>
    </row>
    <row r="1416" spans="3:5" s="146" customFormat="1" ht="12.75">
      <c r="C1416" s="162"/>
      <c r="D1416" s="162"/>
      <c r="E1416" s="162"/>
    </row>
    <row r="1417" spans="3:5" s="146" customFormat="1" ht="12.75">
      <c r="C1417" s="162"/>
      <c r="D1417" s="162"/>
      <c r="E1417" s="162"/>
    </row>
    <row r="1418" spans="3:5" s="146" customFormat="1" ht="12.75">
      <c r="C1418" s="162"/>
      <c r="D1418" s="162"/>
      <c r="E1418" s="162"/>
    </row>
    <row r="1419" spans="3:5" s="146" customFormat="1" ht="12.75">
      <c r="C1419" s="162"/>
      <c r="D1419" s="162"/>
      <c r="E1419" s="162"/>
    </row>
    <row r="1420" spans="3:5" s="146" customFormat="1" ht="12.75">
      <c r="C1420" s="162"/>
      <c r="D1420" s="162"/>
      <c r="E1420" s="162"/>
    </row>
    <row r="1421" spans="3:5" s="146" customFormat="1" ht="12.75">
      <c r="C1421" s="162"/>
      <c r="D1421" s="162"/>
      <c r="E1421" s="162"/>
    </row>
    <row r="1422" spans="3:5" s="146" customFormat="1" ht="12.75">
      <c r="C1422" s="162"/>
      <c r="D1422" s="162"/>
      <c r="E1422" s="162"/>
    </row>
    <row r="1423" spans="3:5" s="146" customFormat="1" ht="12.75">
      <c r="C1423" s="162"/>
      <c r="D1423" s="162"/>
      <c r="E1423" s="162"/>
    </row>
    <row r="1424" spans="3:5" s="146" customFormat="1" ht="12.75">
      <c r="C1424" s="162"/>
      <c r="D1424" s="162"/>
      <c r="E1424" s="162"/>
    </row>
    <row r="1425" spans="3:5" s="146" customFormat="1" ht="12.75">
      <c r="C1425" s="162"/>
      <c r="D1425" s="162"/>
      <c r="E1425" s="162"/>
    </row>
    <row r="1426" spans="3:5" s="146" customFormat="1" ht="12.75">
      <c r="C1426" s="162"/>
      <c r="D1426" s="162"/>
      <c r="E1426" s="162"/>
    </row>
    <row r="1427" spans="3:5" s="146" customFormat="1" ht="12.75">
      <c r="C1427" s="162"/>
      <c r="D1427" s="162"/>
      <c r="E1427" s="162"/>
    </row>
    <row r="1428" spans="3:5" s="146" customFormat="1" ht="12.75">
      <c r="C1428" s="162"/>
      <c r="D1428" s="162"/>
      <c r="E1428" s="162"/>
    </row>
    <row r="1429" spans="3:5" s="146" customFormat="1" ht="12.75">
      <c r="C1429" s="162"/>
      <c r="D1429" s="162"/>
      <c r="E1429" s="162"/>
    </row>
    <row r="1430" spans="3:5" s="146" customFormat="1" ht="12.75">
      <c r="C1430" s="162"/>
      <c r="D1430" s="162"/>
      <c r="E1430" s="162"/>
    </row>
    <row r="1431" spans="3:5" s="146" customFormat="1" ht="12.75">
      <c r="C1431" s="162"/>
      <c r="D1431" s="162"/>
      <c r="E1431" s="162"/>
    </row>
    <row r="1432" spans="3:5" s="146" customFormat="1" ht="12.75">
      <c r="C1432" s="162"/>
      <c r="D1432" s="162"/>
      <c r="E1432" s="162"/>
    </row>
    <row r="1433" spans="3:5" s="146" customFormat="1" ht="12.75">
      <c r="C1433" s="162"/>
      <c r="D1433" s="162"/>
      <c r="E1433" s="162"/>
    </row>
    <row r="1434" spans="3:5" s="146" customFormat="1" ht="12.75">
      <c r="C1434" s="162"/>
      <c r="D1434" s="162"/>
      <c r="E1434" s="162"/>
    </row>
    <row r="1435" spans="3:5" s="146" customFormat="1" ht="12.75">
      <c r="C1435" s="162"/>
      <c r="D1435" s="162"/>
      <c r="E1435" s="162"/>
    </row>
    <row r="1436" spans="3:5" s="146" customFormat="1" ht="12.75">
      <c r="C1436" s="162"/>
      <c r="D1436" s="162"/>
      <c r="E1436" s="162"/>
    </row>
    <row r="1437" spans="3:5" s="146" customFormat="1" ht="12.75">
      <c r="C1437" s="162"/>
      <c r="D1437" s="162"/>
      <c r="E1437" s="162"/>
    </row>
    <row r="1438" spans="3:5" s="146" customFormat="1" ht="12.75">
      <c r="C1438" s="162"/>
      <c r="D1438" s="162"/>
      <c r="E1438" s="162"/>
    </row>
    <row r="1439" spans="3:5" s="146" customFormat="1" ht="12.75">
      <c r="C1439" s="162"/>
      <c r="D1439" s="162"/>
      <c r="E1439" s="162"/>
    </row>
    <row r="1440" spans="3:5" s="146" customFormat="1" ht="12.75">
      <c r="C1440" s="162"/>
      <c r="D1440" s="162"/>
      <c r="E1440" s="162"/>
    </row>
    <row r="1441" spans="3:5" s="146" customFormat="1" ht="12.75">
      <c r="C1441" s="162"/>
      <c r="D1441" s="162"/>
      <c r="E1441" s="162"/>
    </row>
    <row r="1442" spans="3:5" s="146" customFormat="1" ht="12.75">
      <c r="C1442" s="162"/>
      <c r="D1442" s="162"/>
      <c r="E1442" s="162"/>
    </row>
    <row r="1443" spans="3:5" s="146" customFormat="1" ht="12.75">
      <c r="C1443" s="162"/>
      <c r="D1443" s="162"/>
      <c r="E1443" s="162"/>
    </row>
    <row r="1444" spans="3:5" s="146" customFormat="1" ht="12.75">
      <c r="C1444" s="162"/>
      <c r="D1444" s="162"/>
      <c r="E1444" s="162"/>
    </row>
    <row r="1445" spans="3:5" s="146" customFormat="1" ht="12.75">
      <c r="C1445" s="162"/>
      <c r="D1445" s="162"/>
      <c r="E1445" s="162"/>
    </row>
    <row r="1446" spans="3:5" s="146" customFormat="1" ht="12.75">
      <c r="C1446" s="162"/>
      <c r="D1446" s="162"/>
      <c r="E1446" s="162"/>
    </row>
    <row r="1447" spans="3:5" s="146" customFormat="1" ht="12.75">
      <c r="C1447" s="162"/>
      <c r="D1447" s="162"/>
      <c r="E1447" s="162"/>
    </row>
    <row r="1448" spans="3:5" s="146" customFormat="1" ht="12.75">
      <c r="C1448" s="162"/>
      <c r="D1448" s="162"/>
      <c r="E1448" s="162"/>
    </row>
    <row r="1449" spans="3:5" s="146" customFormat="1" ht="12.75">
      <c r="C1449" s="162"/>
      <c r="D1449" s="162"/>
      <c r="E1449" s="162"/>
    </row>
    <row r="1450" spans="3:5" s="146" customFormat="1" ht="12.75">
      <c r="C1450" s="162"/>
      <c r="D1450" s="162"/>
      <c r="E1450" s="162"/>
    </row>
    <row r="1451" spans="3:5" s="146" customFormat="1" ht="12.75">
      <c r="C1451" s="162"/>
      <c r="D1451" s="162"/>
      <c r="E1451" s="162"/>
    </row>
    <row r="1452" spans="3:5" s="146" customFormat="1" ht="12.75">
      <c r="C1452" s="162"/>
      <c r="D1452" s="162"/>
      <c r="E1452" s="162"/>
    </row>
    <row r="1453" spans="3:5" s="146" customFormat="1" ht="12.75">
      <c r="C1453" s="162"/>
      <c r="D1453" s="162"/>
      <c r="E1453" s="162"/>
    </row>
    <row r="1454" spans="3:5" s="146" customFormat="1" ht="12.75">
      <c r="C1454" s="162"/>
      <c r="D1454" s="162"/>
      <c r="E1454" s="162"/>
    </row>
    <row r="1455" spans="3:5" s="146" customFormat="1" ht="12.75">
      <c r="C1455" s="162"/>
      <c r="D1455" s="162"/>
      <c r="E1455" s="162"/>
    </row>
    <row r="1456" spans="3:5" s="146" customFormat="1" ht="12.75">
      <c r="C1456" s="162"/>
      <c r="D1456" s="162"/>
      <c r="E1456" s="162"/>
    </row>
    <row r="1457" spans="3:5" s="146" customFormat="1" ht="12.75">
      <c r="C1457" s="162"/>
      <c r="D1457" s="162"/>
      <c r="E1457" s="162"/>
    </row>
    <row r="1458" spans="3:5" s="146" customFormat="1" ht="12.75">
      <c r="C1458" s="162"/>
      <c r="D1458" s="162"/>
      <c r="E1458" s="162"/>
    </row>
    <row r="1459" spans="3:5" s="146" customFormat="1" ht="12.75">
      <c r="C1459" s="162"/>
      <c r="D1459" s="162"/>
      <c r="E1459" s="162"/>
    </row>
    <row r="1460" spans="3:5" s="146" customFormat="1" ht="12.75">
      <c r="C1460" s="162"/>
      <c r="D1460" s="162"/>
      <c r="E1460" s="162"/>
    </row>
    <row r="1461" spans="3:5" s="146" customFormat="1" ht="12.75">
      <c r="C1461" s="162"/>
      <c r="D1461" s="162"/>
      <c r="E1461" s="162"/>
    </row>
    <row r="1462" spans="3:5" s="146" customFormat="1" ht="12.75">
      <c r="C1462" s="162"/>
      <c r="D1462" s="162"/>
      <c r="E1462" s="162"/>
    </row>
    <row r="1463" spans="3:5" s="146" customFormat="1" ht="12.75">
      <c r="C1463" s="162"/>
      <c r="D1463" s="162"/>
      <c r="E1463" s="162"/>
    </row>
    <row r="1464" spans="3:5" s="146" customFormat="1" ht="12.75">
      <c r="C1464" s="162"/>
      <c r="D1464" s="162"/>
      <c r="E1464" s="162"/>
    </row>
    <row r="1465" spans="3:5" s="146" customFormat="1" ht="12.75">
      <c r="C1465" s="162"/>
      <c r="D1465" s="162"/>
      <c r="E1465" s="162"/>
    </row>
    <row r="1466" spans="3:5" s="146" customFormat="1" ht="12.75">
      <c r="C1466" s="162"/>
      <c r="D1466" s="162"/>
      <c r="E1466" s="162"/>
    </row>
    <row r="1467" spans="3:5" s="146" customFormat="1" ht="12.75">
      <c r="C1467" s="162"/>
      <c r="D1467" s="162"/>
      <c r="E1467" s="162"/>
    </row>
    <row r="1468" spans="3:5" s="146" customFormat="1" ht="12.75">
      <c r="C1468" s="162"/>
      <c r="D1468" s="162"/>
      <c r="E1468" s="162"/>
    </row>
    <row r="1469" spans="3:5" s="146" customFormat="1" ht="12.75">
      <c r="C1469" s="162"/>
      <c r="D1469" s="162"/>
      <c r="E1469" s="162"/>
    </row>
    <row r="1470" spans="3:5" s="146" customFormat="1" ht="12.75">
      <c r="C1470" s="162"/>
      <c r="D1470" s="162"/>
      <c r="E1470" s="162"/>
    </row>
    <row r="1471" spans="3:5" s="146" customFormat="1" ht="12.75">
      <c r="C1471" s="162"/>
      <c r="D1471" s="162"/>
      <c r="E1471" s="162"/>
    </row>
    <row r="1472" spans="3:5" s="146" customFormat="1" ht="12.75">
      <c r="C1472" s="162"/>
      <c r="D1472" s="162"/>
      <c r="E1472" s="162"/>
    </row>
    <row r="1473" spans="3:5" s="146" customFormat="1" ht="12.75">
      <c r="C1473" s="162"/>
      <c r="D1473" s="162"/>
      <c r="E1473" s="162"/>
    </row>
    <row r="1474" spans="3:5" s="146" customFormat="1" ht="12.75">
      <c r="C1474" s="162"/>
      <c r="D1474" s="162"/>
      <c r="E1474" s="162"/>
    </row>
    <row r="1475" spans="3:5" s="146" customFormat="1" ht="12.75">
      <c r="C1475" s="162"/>
      <c r="D1475" s="162"/>
      <c r="E1475" s="162"/>
    </row>
    <row r="1476" spans="3:5" s="146" customFormat="1" ht="12.75">
      <c r="C1476" s="162"/>
      <c r="D1476" s="162"/>
      <c r="E1476" s="162"/>
    </row>
    <row r="1477" spans="3:5" s="146" customFormat="1" ht="12.75">
      <c r="C1477" s="162"/>
      <c r="D1477" s="162"/>
      <c r="E1477" s="162"/>
    </row>
    <row r="1478" spans="3:5" s="146" customFormat="1" ht="12.75">
      <c r="C1478" s="162"/>
      <c r="D1478" s="162"/>
      <c r="E1478" s="162"/>
    </row>
    <row r="1479" spans="3:5" s="146" customFormat="1" ht="12.75">
      <c r="C1479" s="162"/>
      <c r="D1479" s="162"/>
      <c r="E1479" s="162"/>
    </row>
    <row r="1480" spans="3:5" s="146" customFormat="1" ht="12.75">
      <c r="C1480" s="162"/>
      <c r="D1480" s="162"/>
      <c r="E1480" s="162"/>
    </row>
    <row r="1481" spans="3:5" s="146" customFormat="1" ht="12.75">
      <c r="C1481" s="162"/>
      <c r="D1481" s="162"/>
      <c r="E1481" s="162"/>
    </row>
    <row r="1482" spans="3:5" s="146" customFormat="1" ht="12.75">
      <c r="C1482" s="162"/>
      <c r="D1482" s="162"/>
      <c r="E1482" s="162"/>
    </row>
    <row r="1483" spans="3:5" s="146" customFormat="1" ht="12.75">
      <c r="C1483" s="162"/>
      <c r="D1483" s="162"/>
      <c r="E1483" s="162"/>
    </row>
    <row r="1484" spans="3:5" s="146" customFormat="1" ht="12.75">
      <c r="C1484" s="162"/>
      <c r="D1484" s="162"/>
      <c r="E1484" s="162"/>
    </row>
    <row r="1485" spans="3:5" s="146" customFormat="1" ht="12.75">
      <c r="C1485" s="162"/>
      <c r="D1485" s="162"/>
      <c r="E1485" s="162"/>
    </row>
    <row r="1486" spans="3:5" s="146" customFormat="1" ht="12.75">
      <c r="C1486" s="162"/>
      <c r="D1486" s="162"/>
      <c r="E1486" s="162"/>
    </row>
    <row r="1487" spans="3:5" s="146" customFormat="1" ht="12.75">
      <c r="C1487" s="162"/>
      <c r="D1487" s="162"/>
      <c r="E1487" s="162"/>
    </row>
    <row r="1488" spans="3:5" s="146" customFormat="1" ht="12.75">
      <c r="C1488" s="162"/>
      <c r="D1488" s="162"/>
      <c r="E1488" s="162"/>
    </row>
    <row r="1489" spans="3:5" s="146" customFormat="1" ht="12.75">
      <c r="C1489" s="162"/>
      <c r="D1489" s="162"/>
      <c r="E1489" s="162"/>
    </row>
    <row r="1490" spans="3:5" s="146" customFormat="1" ht="12.75">
      <c r="C1490" s="162"/>
      <c r="D1490" s="162"/>
      <c r="E1490" s="162"/>
    </row>
    <row r="1491" spans="3:5" s="146" customFormat="1" ht="12.75">
      <c r="C1491" s="162"/>
      <c r="D1491" s="162"/>
      <c r="E1491" s="162"/>
    </row>
    <row r="1492" spans="3:5" s="146" customFormat="1" ht="12.75">
      <c r="C1492" s="162"/>
      <c r="D1492" s="162"/>
      <c r="E1492" s="162"/>
    </row>
    <row r="1493" spans="3:5" s="146" customFormat="1" ht="12.75">
      <c r="C1493" s="162"/>
      <c r="D1493" s="162"/>
      <c r="E1493" s="162"/>
    </row>
    <row r="1494" spans="3:5" s="146" customFormat="1" ht="12.75">
      <c r="C1494" s="162"/>
      <c r="D1494" s="162"/>
      <c r="E1494" s="162"/>
    </row>
    <row r="1495" spans="3:5" s="146" customFormat="1" ht="12.75">
      <c r="C1495" s="162"/>
      <c r="D1495" s="162"/>
      <c r="E1495" s="162"/>
    </row>
    <row r="1496" spans="3:5" s="146" customFormat="1" ht="12.75">
      <c r="C1496" s="162"/>
      <c r="D1496" s="162"/>
      <c r="E1496" s="162"/>
    </row>
    <row r="1497" spans="3:5" s="146" customFormat="1" ht="12.75">
      <c r="C1497" s="162"/>
      <c r="D1497" s="162"/>
      <c r="E1497" s="162"/>
    </row>
    <row r="1498" spans="3:5" s="146" customFormat="1" ht="12.75">
      <c r="C1498" s="162"/>
      <c r="D1498" s="162"/>
      <c r="E1498" s="162"/>
    </row>
    <row r="1499" spans="3:5" s="146" customFormat="1" ht="12.75">
      <c r="C1499" s="162"/>
      <c r="D1499" s="162"/>
      <c r="E1499" s="162"/>
    </row>
    <row r="1500" spans="3:5" s="146" customFormat="1" ht="12.75">
      <c r="C1500" s="162"/>
      <c r="D1500" s="162"/>
      <c r="E1500" s="162"/>
    </row>
    <row r="1501" spans="3:5" s="146" customFormat="1" ht="12.75">
      <c r="C1501" s="162"/>
      <c r="D1501" s="162"/>
      <c r="E1501" s="162"/>
    </row>
    <row r="1502" spans="3:5" s="146" customFormat="1" ht="12.75">
      <c r="C1502" s="162"/>
      <c r="D1502" s="162"/>
      <c r="E1502" s="162"/>
    </row>
    <row r="1503" spans="3:5" s="146" customFormat="1" ht="12.75">
      <c r="C1503" s="162"/>
      <c r="D1503" s="162"/>
      <c r="E1503" s="162"/>
    </row>
    <row r="1504" spans="3:5" s="146" customFormat="1" ht="12.75">
      <c r="C1504" s="162"/>
      <c r="D1504" s="162"/>
      <c r="E1504" s="162"/>
    </row>
    <row r="1505" spans="3:5" s="146" customFormat="1" ht="12.75">
      <c r="C1505" s="162"/>
      <c r="D1505" s="162"/>
      <c r="E1505" s="162"/>
    </row>
    <row r="1506" spans="3:5" s="146" customFormat="1" ht="12.75">
      <c r="C1506" s="162"/>
      <c r="D1506" s="162"/>
      <c r="E1506" s="162"/>
    </row>
    <row r="1507" spans="3:5" s="146" customFormat="1" ht="12.75">
      <c r="C1507" s="162"/>
      <c r="D1507" s="162"/>
      <c r="E1507" s="162"/>
    </row>
    <row r="1508" spans="3:5" s="146" customFormat="1" ht="12.75">
      <c r="C1508" s="162"/>
      <c r="D1508" s="162"/>
      <c r="E1508" s="162"/>
    </row>
    <row r="1509" spans="3:5" s="146" customFormat="1" ht="12.75">
      <c r="C1509" s="162"/>
      <c r="D1509" s="162"/>
      <c r="E1509" s="162"/>
    </row>
    <row r="1510" spans="3:5" s="146" customFormat="1" ht="12.75">
      <c r="C1510" s="162"/>
      <c r="D1510" s="162"/>
      <c r="E1510" s="162"/>
    </row>
    <row r="1511" spans="3:5" s="146" customFormat="1" ht="12.75">
      <c r="C1511" s="162"/>
      <c r="D1511" s="162"/>
      <c r="E1511" s="162"/>
    </row>
    <row r="1512" spans="3:5" s="146" customFormat="1" ht="12.75">
      <c r="C1512" s="162"/>
      <c r="D1512" s="162"/>
      <c r="E1512" s="162"/>
    </row>
    <row r="1513" spans="3:5" s="146" customFormat="1" ht="12.75">
      <c r="C1513" s="162"/>
      <c r="D1513" s="162"/>
      <c r="E1513" s="162"/>
    </row>
    <row r="1514" spans="3:5" s="146" customFormat="1" ht="12.75">
      <c r="C1514" s="162"/>
      <c r="D1514" s="162"/>
      <c r="E1514" s="162"/>
    </row>
    <row r="1515" spans="3:5" s="146" customFormat="1" ht="12.75">
      <c r="C1515" s="162"/>
      <c r="D1515" s="162"/>
      <c r="E1515" s="162"/>
    </row>
    <row r="1516" spans="3:5" s="146" customFormat="1" ht="12.75">
      <c r="C1516" s="162"/>
      <c r="D1516" s="162"/>
      <c r="E1516" s="162"/>
    </row>
    <row r="1517" spans="3:5" s="146" customFormat="1" ht="12.75">
      <c r="C1517" s="162"/>
      <c r="D1517" s="162"/>
      <c r="E1517" s="162"/>
    </row>
    <row r="1518" spans="3:5" s="146" customFormat="1" ht="12.75">
      <c r="C1518" s="162"/>
      <c r="D1518" s="162"/>
      <c r="E1518" s="162"/>
    </row>
    <row r="1519" spans="3:5" s="146" customFormat="1" ht="12.75">
      <c r="C1519" s="162"/>
      <c r="D1519" s="162"/>
      <c r="E1519" s="162"/>
    </row>
    <row r="1520" spans="3:5" s="146" customFormat="1" ht="12.75">
      <c r="C1520" s="162"/>
      <c r="D1520" s="162"/>
      <c r="E1520" s="162"/>
    </row>
    <row r="1521" spans="3:5" s="146" customFormat="1" ht="12.75">
      <c r="C1521" s="162"/>
      <c r="D1521" s="162"/>
      <c r="E1521" s="162"/>
    </row>
    <row r="1522" spans="3:5" s="146" customFormat="1" ht="12.75">
      <c r="C1522" s="162"/>
      <c r="D1522" s="162"/>
      <c r="E1522" s="162"/>
    </row>
    <row r="1523" spans="3:5" s="146" customFormat="1" ht="12.75">
      <c r="C1523" s="162"/>
      <c r="D1523" s="162"/>
      <c r="E1523" s="162"/>
    </row>
    <row r="1524" spans="3:5" s="146" customFormat="1" ht="12.75">
      <c r="C1524" s="162"/>
      <c r="D1524" s="162"/>
      <c r="E1524" s="162"/>
    </row>
    <row r="1525" spans="3:5" s="146" customFormat="1" ht="12.75">
      <c r="C1525" s="162"/>
      <c r="D1525" s="162"/>
      <c r="E1525" s="162"/>
    </row>
    <row r="1526" spans="3:5" s="146" customFormat="1" ht="12.75">
      <c r="C1526" s="162"/>
      <c r="D1526" s="162"/>
      <c r="E1526" s="162"/>
    </row>
    <row r="1527" spans="3:5" s="146" customFormat="1" ht="12.75">
      <c r="C1527" s="162"/>
      <c r="D1527" s="162"/>
      <c r="E1527" s="162"/>
    </row>
    <row r="1528" spans="3:5" s="146" customFormat="1" ht="12.75">
      <c r="C1528" s="162"/>
      <c r="D1528" s="162"/>
      <c r="E1528" s="162"/>
    </row>
    <row r="1529" spans="3:5" s="146" customFormat="1" ht="12.75">
      <c r="C1529" s="162"/>
      <c r="D1529" s="162"/>
      <c r="E1529" s="162"/>
    </row>
    <row r="1530" spans="3:5" s="146" customFormat="1" ht="12.75">
      <c r="C1530" s="162"/>
      <c r="D1530" s="162"/>
      <c r="E1530" s="162"/>
    </row>
    <row r="1531" spans="3:5" s="146" customFormat="1" ht="12.75">
      <c r="C1531" s="162"/>
      <c r="D1531" s="162"/>
      <c r="E1531" s="162"/>
    </row>
    <row r="1532" spans="3:5" s="146" customFormat="1" ht="12.75">
      <c r="C1532" s="162"/>
      <c r="D1532" s="162"/>
      <c r="E1532" s="162"/>
    </row>
    <row r="1533" spans="3:5" s="146" customFormat="1" ht="12.75">
      <c r="C1533" s="162"/>
      <c r="D1533" s="162"/>
      <c r="E1533" s="162"/>
    </row>
    <row r="1534" spans="3:5" s="146" customFormat="1" ht="12.75">
      <c r="C1534" s="162"/>
      <c r="D1534" s="162"/>
      <c r="E1534" s="162"/>
    </row>
    <row r="1535" spans="3:5" s="146" customFormat="1" ht="12.75">
      <c r="C1535" s="162"/>
      <c r="D1535" s="162"/>
      <c r="E1535" s="162"/>
    </row>
    <row r="1536" spans="3:5" s="146" customFormat="1" ht="12.75">
      <c r="C1536" s="162"/>
      <c r="D1536" s="162"/>
      <c r="E1536" s="162"/>
    </row>
    <row r="1537" spans="3:5" s="146" customFormat="1" ht="12.75">
      <c r="C1537" s="162"/>
      <c r="D1537" s="162"/>
      <c r="E1537" s="162"/>
    </row>
    <row r="1538" spans="3:5" s="146" customFormat="1" ht="12.75">
      <c r="C1538" s="162"/>
      <c r="D1538" s="162"/>
      <c r="E1538" s="162"/>
    </row>
    <row r="1539" spans="3:5" s="146" customFormat="1" ht="12.75">
      <c r="C1539" s="162"/>
      <c r="D1539" s="162"/>
      <c r="E1539" s="162"/>
    </row>
    <row r="1540" spans="3:5" s="146" customFormat="1" ht="12.75">
      <c r="C1540" s="162"/>
      <c r="D1540" s="162"/>
      <c r="E1540" s="162"/>
    </row>
    <row r="1541" spans="3:5" s="146" customFormat="1" ht="12.75">
      <c r="C1541" s="162"/>
      <c r="D1541" s="162"/>
      <c r="E1541" s="162"/>
    </row>
    <row r="1542" spans="3:5" s="146" customFormat="1" ht="12.75">
      <c r="C1542" s="162"/>
      <c r="D1542" s="162"/>
      <c r="E1542" s="162"/>
    </row>
    <row r="1543" spans="3:5" s="146" customFormat="1" ht="12.75">
      <c r="C1543" s="162"/>
      <c r="D1543" s="162"/>
      <c r="E1543" s="162"/>
    </row>
    <row r="1544" spans="3:5" s="146" customFormat="1" ht="12.75">
      <c r="C1544" s="162"/>
      <c r="D1544" s="162"/>
      <c r="E1544" s="162"/>
    </row>
    <row r="1545" spans="3:5" s="146" customFormat="1" ht="12.75">
      <c r="C1545" s="162"/>
      <c r="D1545" s="162"/>
      <c r="E1545" s="162"/>
    </row>
    <row r="1546" spans="3:5" s="146" customFormat="1" ht="12.75">
      <c r="C1546" s="162"/>
      <c r="D1546" s="162"/>
      <c r="E1546" s="162"/>
    </row>
    <row r="1547" spans="3:5" s="146" customFormat="1" ht="12.75">
      <c r="C1547" s="162"/>
      <c r="D1547" s="162"/>
      <c r="E1547" s="162"/>
    </row>
  </sheetData>
  <sheetProtection formatCells="0" formatColumns="0" formatRows="0" insertColumns="0" insertRows="0" insertHyperlinks="0" deleteColumns="0" deleteRows="0" sort="0" autoFilter="0" pivotTables="0"/>
  <protectedRanges>
    <protectedRange sqref="F12" name="Rango1"/>
  </protectedRanges>
  <mergeCells count="8">
    <mergeCell ref="D38:E38"/>
    <mergeCell ref="A37:B37"/>
    <mergeCell ref="A38:B38"/>
    <mergeCell ref="A1:F1"/>
    <mergeCell ref="A2:F2"/>
    <mergeCell ref="A3:F3"/>
    <mergeCell ref="A4:F4"/>
    <mergeCell ref="D37:E37"/>
  </mergeCells>
  <dataValidations count="6">
    <dataValidation allowBlank="1" showInputMessage="1" showErrorMessage="1" prompt="Importe final del periodo que corresponde la cuenta pública presentada (mensual:  enero, febrero, marzo, etc.; trimestral: 1er, 2do, 3ro. o 4to.)." sqref="D8" xr:uid="{00000000-0002-0000-1100-000000000000}"/>
    <dataValidation allowBlank="1" showInputMessage="1" showErrorMessage="1" prompt="Corresponde al nombre o descripción de la cuenta de acuerdo al Plan de Cuentas emitido por el CONAC." sqref="B8" xr:uid="{00000000-0002-0000-1100-000001000000}"/>
    <dataValidation allowBlank="1" showInputMessage="1" showErrorMessage="1" prompt="Corresponde al número de la cuenta de acuerdo al Plan de Cuentas emitido por el CONAC (DOF 22/11/2010)." sqref="A8" xr:uid="{00000000-0002-0000-1100-000002000000}"/>
    <dataValidation allowBlank="1" showInputMessage="1" showErrorMessage="1" prompt="Saldo al 31 de diciembre del año anterior a la cuenta pública que se presenta." sqref="C8" xr:uid="{00000000-0002-0000-1100-000003000000}"/>
    <dataValidation allowBlank="1" showInputMessage="1" showErrorMessage="1" prompt="Variación (aumento o disminución) del patrimonio en el periodo, (diferencia entre saldo final y el saldo inicial)." sqref="E8" xr:uid="{00000000-0002-0000-1100-000004000000}"/>
    <dataValidation allowBlank="1" showInputMessage="1" showErrorMessage="1" prompt="Procedencia de los recursos que modifican al patrimonio generado: Estatal o Municipal." sqref="F8" xr:uid="{00000000-0002-0000-1100-000005000000}"/>
  </dataValidations>
  <pageMargins left="0.70866141732283472" right="0.70866141732283472" top="0.74803149606299213" bottom="0.74803149606299213" header="0.31496062992125984" footer="0.31496062992125984"/>
  <pageSetup paperSize="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547"/>
  <sheetViews>
    <sheetView topLeftCell="A28" zoomScale="85" zoomScaleNormal="85" workbookViewId="0">
      <selection activeCell="A39" sqref="A39:B39"/>
    </sheetView>
  </sheetViews>
  <sheetFormatPr defaultColWidth="11.42578125" defaultRowHeight="15"/>
  <cols>
    <col min="1" max="1" width="25.7109375" customWidth="1"/>
    <col min="2" max="2" width="50.7109375" customWidth="1"/>
    <col min="3" max="3" width="31.28515625" style="413" customWidth="1"/>
    <col min="4" max="4" width="26.7109375" customWidth="1"/>
  </cols>
  <sheetData>
    <row r="1" spans="1:5" s="163" customFormat="1" ht="12.75">
      <c r="A1" s="498" t="s">
        <v>51</v>
      </c>
      <c r="B1" s="499"/>
      <c r="C1" s="499"/>
      <c r="D1" s="500"/>
    </row>
    <row r="2" spans="1:5" s="163" customFormat="1" ht="12.75">
      <c r="A2" s="501" t="s">
        <v>39</v>
      </c>
      <c r="B2" s="502"/>
      <c r="C2" s="502"/>
      <c r="D2" s="503"/>
    </row>
    <row r="3" spans="1:5" s="163" customFormat="1" ht="12.75">
      <c r="A3" s="501" t="s">
        <v>968</v>
      </c>
      <c r="B3" s="502"/>
      <c r="C3" s="502"/>
      <c r="D3" s="503"/>
    </row>
    <row r="4" spans="1:5" s="163" customFormat="1" ht="12.75">
      <c r="A4" s="504" t="s">
        <v>53</v>
      </c>
      <c r="B4" s="505"/>
      <c r="C4" s="505"/>
      <c r="D4" s="506"/>
    </row>
    <row r="5" spans="1:5" s="163" customFormat="1" ht="12.75">
      <c r="A5" s="188"/>
      <c r="B5" s="188"/>
      <c r="C5" s="404"/>
      <c r="D5" s="231"/>
    </row>
    <row r="6" spans="1:5" s="163" customFormat="1" ht="12.75">
      <c r="A6" s="542"/>
      <c r="B6" s="542"/>
      <c r="C6" s="169"/>
      <c r="D6" s="232"/>
    </row>
    <row r="7" spans="1:5" s="163" customFormat="1" ht="12.75">
      <c r="A7" s="226"/>
      <c r="B7" s="226"/>
      <c r="C7" s="405"/>
      <c r="D7" s="228"/>
    </row>
    <row r="8" spans="1:5" s="163" customFormat="1" ht="12.75">
      <c r="A8" s="198" t="s">
        <v>58</v>
      </c>
      <c r="B8" s="199" t="s">
        <v>59</v>
      </c>
      <c r="C8" s="406" t="s">
        <v>60</v>
      </c>
      <c r="D8" s="222" t="s">
        <v>92</v>
      </c>
    </row>
    <row r="9" spans="1:5" s="163" customFormat="1" ht="12.75">
      <c r="A9" s="212" t="s">
        <v>969</v>
      </c>
      <c r="B9" s="486"/>
      <c r="C9" s="407"/>
      <c r="D9" s="486"/>
      <c r="E9" s="121" t="s">
        <v>970</v>
      </c>
    </row>
    <row r="10" spans="1:5" s="163" customFormat="1">
      <c r="A10" s="486" t="s">
        <v>971</v>
      </c>
      <c r="B10" s="486" t="s">
        <v>972</v>
      </c>
      <c r="C10" s="408">
        <v>71612.69</v>
      </c>
      <c r="D10" s="486"/>
    </row>
    <row r="11" spans="1:5" s="163" customFormat="1">
      <c r="A11" s="486" t="s">
        <v>973</v>
      </c>
      <c r="B11" s="486" t="s">
        <v>974</v>
      </c>
      <c r="C11" s="408">
        <v>121797</v>
      </c>
      <c r="D11" s="486"/>
    </row>
    <row r="12" spans="1:5" s="163" customFormat="1">
      <c r="A12" s="486" t="s">
        <v>975</v>
      </c>
      <c r="B12" s="486" t="s">
        <v>976</v>
      </c>
      <c r="C12" s="408">
        <v>49454474.869999997</v>
      </c>
      <c r="D12" s="486"/>
    </row>
    <row r="13" spans="1:5" s="163" customFormat="1">
      <c r="A13" s="486" t="s">
        <v>977</v>
      </c>
      <c r="B13" s="486" t="s">
        <v>978</v>
      </c>
      <c r="C13" s="408">
        <v>535938.35</v>
      </c>
      <c r="D13" s="486"/>
    </row>
    <row r="14" spans="1:5" s="163" customFormat="1">
      <c r="A14" s="486" t="s">
        <v>979</v>
      </c>
      <c r="B14" s="486" t="s">
        <v>980</v>
      </c>
      <c r="C14" s="408">
        <v>13823717.310000001</v>
      </c>
      <c r="D14" s="486"/>
    </row>
    <row r="15" spans="1:5" s="163" customFormat="1">
      <c r="A15" s="486" t="s">
        <v>981</v>
      </c>
      <c r="B15" s="486" t="s">
        <v>982</v>
      </c>
      <c r="C15" s="408">
        <v>2603829.7400000002</v>
      </c>
      <c r="D15" s="486"/>
    </row>
    <row r="16" spans="1:5" s="163" customFormat="1">
      <c r="A16" s="486" t="s">
        <v>983</v>
      </c>
      <c r="B16" s="486" t="s">
        <v>984</v>
      </c>
      <c r="C16" s="408">
        <v>3894840.23</v>
      </c>
      <c r="D16" s="486"/>
    </row>
    <row r="17" spans="1:4" s="163" customFormat="1">
      <c r="A17" s="486" t="s">
        <v>985</v>
      </c>
      <c r="B17" s="486" t="s">
        <v>986</v>
      </c>
      <c r="C17" s="408">
        <v>48706.87</v>
      </c>
      <c r="D17" s="486"/>
    </row>
    <row r="18" spans="1:4" s="163" customFormat="1">
      <c r="A18" s="486" t="s">
        <v>987</v>
      </c>
      <c r="B18" s="486" t="s">
        <v>988</v>
      </c>
      <c r="C18" s="408">
        <v>8985661.3699999992</v>
      </c>
      <c r="D18" s="486"/>
    </row>
    <row r="19" spans="1:4" s="163" customFormat="1">
      <c r="A19" s="486" t="s">
        <v>989</v>
      </c>
      <c r="B19" s="486" t="s">
        <v>990</v>
      </c>
      <c r="C19" s="408">
        <v>2008729.27</v>
      </c>
      <c r="D19" s="486"/>
    </row>
    <row r="20" spans="1:4" s="163" customFormat="1">
      <c r="A20" s="486" t="s">
        <v>991</v>
      </c>
      <c r="B20" s="486" t="s">
        <v>992</v>
      </c>
      <c r="C20" s="408">
        <v>3726714.06</v>
      </c>
      <c r="D20" s="486"/>
    </row>
    <row r="21" spans="1:4" s="163" customFormat="1">
      <c r="A21" s="486" t="s">
        <v>993</v>
      </c>
      <c r="B21" s="486" t="s">
        <v>994</v>
      </c>
      <c r="C21" s="408">
        <v>877792.52</v>
      </c>
      <c r="D21" s="486"/>
    </row>
    <row r="22" spans="1:4" s="163" customFormat="1">
      <c r="A22" s="486" t="s">
        <v>995</v>
      </c>
      <c r="B22" s="486" t="s">
        <v>996</v>
      </c>
      <c r="C22" s="408">
        <v>38840102.909999996</v>
      </c>
      <c r="D22" s="486"/>
    </row>
    <row r="23" spans="1:4" s="163" customFormat="1">
      <c r="A23" s="486" t="s">
        <v>997</v>
      </c>
      <c r="B23" s="486" t="s">
        <v>998</v>
      </c>
      <c r="C23" s="408">
        <v>495459.29</v>
      </c>
      <c r="D23" s="486"/>
    </row>
    <row r="24" spans="1:4" s="163" customFormat="1">
      <c r="A24" s="486" t="s">
        <v>999</v>
      </c>
      <c r="B24" s="486" t="s">
        <v>1000</v>
      </c>
      <c r="C24" s="408">
        <v>21477789.260000002</v>
      </c>
      <c r="D24" s="486"/>
    </row>
    <row r="25" spans="1:4" s="163" customFormat="1">
      <c r="A25" s="486" t="s">
        <v>1001</v>
      </c>
      <c r="B25" s="486" t="s">
        <v>1002</v>
      </c>
      <c r="C25" s="408">
        <v>2223809.38</v>
      </c>
      <c r="D25" s="486"/>
    </row>
    <row r="26" spans="1:4" s="163" customFormat="1">
      <c r="A26" s="486" t="s">
        <v>1003</v>
      </c>
      <c r="B26" s="486" t="s">
        <v>1004</v>
      </c>
      <c r="C26" s="408">
        <v>90768.46</v>
      </c>
      <c r="D26" s="486"/>
    </row>
    <row r="27" spans="1:4" s="163" customFormat="1">
      <c r="A27" s="486" t="s">
        <v>1005</v>
      </c>
      <c r="B27" s="486" t="s">
        <v>984</v>
      </c>
      <c r="C27" s="408">
        <v>4037562.06</v>
      </c>
      <c r="D27" s="486"/>
    </row>
    <row r="28" spans="1:4" s="163" customFormat="1">
      <c r="A28" s="486" t="s">
        <v>1006</v>
      </c>
      <c r="B28" s="486" t="s">
        <v>1007</v>
      </c>
      <c r="C28" s="408">
        <v>1278701</v>
      </c>
      <c r="D28" s="486"/>
    </row>
    <row r="29" spans="1:4" s="163" customFormat="1">
      <c r="A29" s="486" t="s">
        <v>1008</v>
      </c>
      <c r="B29" s="486" t="s">
        <v>1009</v>
      </c>
      <c r="C29" s="408">
        <v>4075455.05</v>
      </c>
      <c r="D29" s="486"/>
    </row>
    <row r="30" spans="1:4" s="163" customFormat="1">
      <c r="A30" s="163" t="s">
        <v>1010</v>
      </c>
      <c r="B30" s="163" t="s">
        <v>1011</v>
      </c>
      <c r="C30" s="408">
        <v>260057543</v>
      </c>
    </row>
    <row r="31" spans="1:4" s="163" customFormat="1">
      <c r="A31" s="486" t="s">
        <v>1012</v>
      </c>
      <c r="B31" s="486" t="s">
        <v>1013</v>
      </c>
      <c r="C31" s="408">
        <v>290971</v>
      </c>
      <c r="D31" s="486"/>
    </row>
    <row r="32" spans="1:4" s="163" customFormat="1">
      <c r="A32" s="486" t="s">
        <v>1014</v>
      </c>
      <c r="B32" s="486" t="s">
        <v>1015</v>
      </c>
      <c r="C32" s="408">
        <v>237215941</v>
      </c>
      <c r="D32" s="486"/>
    </row>
    <row r="33" spans="1:5" s="163" customFormat="1">
      <c r="A33" s="486" t="s">
        <v>1016</v>
      </c>
      <c r="B33" s="486" t="s">
        <v>1017</v>
      </c>
      <c r="C33" s="408">
        <v>12126820.48</v>
      </c>
      <c r="D33" s="486"/>
      <c r="E33" s="379"/>
    </row>
    <row r="34" spans="1:5" s="163" customFormat="1">
      <c r="A34" s="486" t="s">
        <v>1018</v>
      </c>
      <c r="B34" s="486" t="s">
        <v>1019</v>
      </c>
      <c r="C34" s="408">
        <v>17162618.25</v>
      </c>
      <c r="D34" s="486"/>
    </row>
    <row r="35" spans="1:5" s="163" customFormat="1">
      <c r="A35" s="486" t="s">
        <v>1020</v>
      </c>
      <c r="B35" s="486" t="s">
        <v>1021</v>
      </c>
      <c r="C35" s="408">
        <v>1320547.95</v>
      </c>
      <c r="D35" s="486"/>
    </row>
    <row r="36" spans="1:5" s="163" customFormat="1">
      <c r="A36" s="486" t="s">
        <v>1022</v>
      </c>
      <c r="B36" s="486" t="s">
        <v>1023</v>
      </c>
      <c r="C36" s="408">
        <v>879507.2</v>
      </c>
      <c r="D36" s="486"/>
    </row>
    <row r="37" spans="1:5" s="163" customFormat="1">
      <c r="A37" s="486"/>
      <c r="B37" s="486"/>
      <c r="C37" s="408"/>
      <c r="D37" s="204"/>
    </row>
    <row r="38" spans="1:5" s="163" customFormat="1">
      <c r="A38" s="486"/>
      <c r="B38" s="486"/>
      <c r="C38" s="408"/>
      <c r="D38" s="486"/>
    </row>
    <row r="39" spans="1:5" s="163" customFormat="1">
      <c r="A39" s="486"/>
      <c r="B39" s="486"/>
      <c r="C39" s="408"/>
      <c r="D39" s="486"/>
    </row>
    <row r="40" spans="1:5" s="98" customFormat="1" ht="12.75">
      <c r="A40" s="107"/>
      <c r="B40" s="107"/>
      <c r="C40" s="409"/>
      <c r="D40" s="107"/>
    </row>
    <row r="41" spans="1:5" s="98" customFormat="1" ht="12.75">
      <c r="A41" s="107"/>
      <c r="B41" s="107"/>
      <c r="C41" s="409"/>
      <c r="D41" s="107"/>
    </row>
    <row r="42" spans="1:5" s="98" customFormat="1" ht="12.75">
      <c r="A42" s="107"/>
      <c r="B42" s="106" t="s">
        <v>67</v>
      </c>
      <c r="C42" s="414">
        <f>SUM(C10:C41)</f>
        <v>687727410.57000017</v>
      </c>
      <c r="D42" s="107"/>
    </row>
    <row r="43" spans="1:5" s="98" customFormat="1" ht="12.75">
      <c r="A43" s="107"/>
      <c r="B43" s="107"/>
      <c r="C43" s="409"/>
      <c r="D43" s="107"/>
    </row>
    <row r="44" spans="1:5" s="98" customFormat="1" ht="12.75">
      <c r="A44" s="107"/>
      <c r="B44" s="107"/>
      <c r="C44" s="409"/>
      <c r="D44" s="107"/>
    </row>
    <row r="45" spans="1:5" s="98" customFormat="1" ht="12.75">
      <c r="A45" s="107"/>
      <c r="B45" s="107"/>
      <c r="C45" s="409"/>
      <c r="D45" s="107"/>
    </row>
    <row r="46" spans="1:5" s="98" customFormat="1" ht="12.75">
      <c r="A46" s="107"/>
      <c r="B46" s="107"/>
      <c r="C46" s="409"/>
      <c r="D46" s="107"/>
    </row>
    <row r="47" spans="1:5" s="98" customFormat="1" ht="12.75">
      <c r="A47" s="107"/>
      <c r="B47" s="107"/>
      <c r="C47" s="409"/>
      <c r="D47" s="107"/>
    </row>
    <row r="48" spans="1:5" s="98" customFormat="1" ht="12.75">
      <c r="A48" s="107"/>
      <c r="B48" s="107"/>
      <c r="C48" s="409"/>
      <c r="D48" s="107"/>
    </row>
    <row r="49" spans="1:4" s="98" customFormat="1" ht="12.75">
      <c r="A49" s="107"/>
      <c r="B49" s="107"/>
      <c r="C49" s="409"/>
      <c r="D49" s="107"/>
    </row>
    <row r="50" spans="1:4" s="98" customFormat="1" ht="12.75">
      <c r="A50" s="107"/>
      <c r="B50" s="107"/>
      <c r="C50" s="409"/>
      <c r="D50" s="107"/>
    </row>
    <row r="51" spans="1:4" s="98" customFormat="1" ht="12.75">
      <c r="A51" s="107"/>
      <c r="B51" s="107"/>
      <c r="C51" s="409"/>
      <c r="D51" s="107"/>
    </row>
    <row r="52" spans="1:4" s="98" customFormat="1" ht="12.75">
      <c r="A52" s="107"/>
      <c r="B52" s="107"/>
      <c r="C52" s="409"/>
      <c r="D52" s="107"/>
    </row>
    <row r="53" spans="1:4" s="98" customFormat="1" ht="12.75">
      <c r="A53" s="107"/>
      <c r="B53" s="107"/>
      <c r="C53" s="409"/>
      <c r="D53" s="107"/>
    </row>
    <row r="54" spans="1:4" s="98" customFormat="1" ht="12.75">
      <c r="A54" s="107"/>
      <c r="B54" s="107"/>
      <c r="C54" s="409"/>
      <c r="D54" s="107"/>
    </row>
    <row r="55" spans="1:4" s="98" customFormat="1" ht="25.5">
      <c r="A55" s="113" t="s">
        <v>72</v>
      </c>
      <c r="B55" s="114" t="s">
        <v>73</v>
      </c>
      <c r="C55" s="410" t="s">
        <v>74</v>
      </c>
      <c r="D55" s="113" t="s">
        <v>75</v>
      </c>
    </row>
    <row r="56" spans="1:4" s="98" customFormat="1" ht="12.75">
      <c r="A56" s="477" t="s">
        <v>76</v>
      </c>
      <c r="B56" s="477" t="s">
        <v>77</v>
      </c>
      <c r="C56" s="411" t="s">
        <v>78</v>
      </c>
      <c r="D56" s="485" t="s">
        <v>79</v>
      </c>
    </row>
    <row r="57" spans="1:4" s="98" customFormat="1" ht="12.75">
      <c r="A57" s="107"/>
      <c r="B57" s="107"/>
      <c r="C57" s="409"/>
      <c r="D57" s="107"/>
    </row>
    <row r="58" spans="1:4" s="98" customFormat="1" ht="12.75">
      <c r="A58" s="107"/>
      <c r="B58" s="107"/>
      <c r="C58" s="409"/>
      <c r="D58" s="107"/>
    </row>
    <row r="59" spans="1:4" s="98" customFormat="1" ht="12.75">
      <c r="A59" s="107"/>
      <c r="B59" s="107"/>
      <c r="C59" s="409"/>
      <c r="D59" s="107"/>
    </row>
    <row r="60" spans="1:4" s="98" customFormat="1" ht="12.75">
      <c r="A60" s="107"/>
      <c r="B60" s="107"/>
      <c r="C60" s="409"/>
      <c r="D60" s="107"/>
    </row>
    <row r="61" spans="1:4" s="98" customFormat="1" ht="12.75">
      <c r="A61" s="107"/>
      <c r="B61" s="107"/>
      <c r="C61" s="409"/>
      <c r="D61" s="107"/>
    </row>
    <row r="62" spans="1:4" s="98" customFormat="1" ht="12.75">
      <c r="A62" s="107"/>
      <c r="B62" s="107"/>
      <c r="C62" s="409"/>
      <c r="D62" s="107"/>
    </row>
    <row r="63" spans="1:4" s="98" customFormat="1" ht="12.75">
      <c r="A63" s="107"/>
      <c r="B63" s="107"/>
      <c r="C63" s="409"/>
      <c r="D63" s="107"/>
    </row>
    <row r="64" spans="1:4" s="98" customFormat="1" ht="12.75">
      <c r="A64" s="107"/>
      <c r="B64" s="107"/>
      <c r="C64" s="409"/>
      <c r="D64" s="107"/>
    </row>
    <row r="65" spans="1:4" s="98" customFormat="1" ht="12.75">
      <c r="A65" s="107"/>
      <c r="B65" s="107"/>
      <c r="C65" s="409"/>
      <c r="D65" s="107"/>
    </row>
    <row r="66" spans="1:4" s="98" customFormat="1" ht="12.75">
      <c r="A66" s="107"/>
      <c r="B66" s="107"/>
      <c r="C66" s="409"/>
      <c r="D66" s="107"/>
    </row>
    <row r="67" spans="1:4" s="98" customFormat="1" ht="12.75">
      <c r="A67" s="107"/>
      <c r="B67" s="107"/>
      <c r="C67" s="409"/>
      <c r="D67" s="107"/>
    </row>
    <row r="68" spans="1:4" s="98" customFormat="1" ht="12.75">
      <c r="A68" s="107"/>
      <c r="B68" s="107"/>
      <c r="C68" s="409"/>
      <c r="D68" s="107"/>
    </row>
    <row r="69" spans="1:4" s="98" customFormat="1" ht="12.75">
      <c r="A69" s="107"/>
      <c r="B69" s="107"/>
      <c r="C69" s="409"/>
      <c r="D69" s="107"/>
    </row>
    <row r="70" spans="1:4" s="98" customFormat="1" ht="12.75">
      <c r="A70" s="107"/>
      <c r="B70" s="107"/>
      <c r="C70" s="409"/>
      <c r="D70" s="107"/>
    </row>
    <row r="71" spans="1:4" s="98" customFormat="1" ht="12.75">
      <c r="A71" s="107"/>
      <c r="B71" s="107"/>
      <c r="C71" s="409"/>
      <c r="D71" s="107"/>
    </row>
    <row r="72" spans="1:4" s="98" customFormat="1" ht="12.75">
      <c r="A72" s="107"/>
      <c r="B72" s="107"/>
      <c r="C72" s="409"/>
      <c r="D72" s="107"/>
    </row>
    <row r="73" spans="1:4" s="98" customFormat="1" ht="12.75">
      <c r="A73" s="107"/>
      <c r="B73" s="107"/>
      <c r="C73" s="409"/>
      <c r="D73" s="107"/>
    </row>
    <row r="74" spans="1:4" s="98" customFormat="1" ht="12.75">
      <c r="A74" s="107"/>
      <c r="B74" s="107"/>
      <c r="C74" s="409"/>
      <c r="D74" s="107"/>
    </row>
    <row r="75" spans="1:4" s="98" customFormat="1" ht="12.75">
      <c r="A75" s="107"/>
      <c r="B75" s="107"/>
      <c r="C75" s="409"/>
      <c r="D75" s="107"/>
    </row>
    <row r="76" spans="1:4" s="98" customFormat="1" ht="12.75">
      <c r="A76" s="107"/>
      <c r="B76" s="107"/>
      <c r="C76" s="409"/>
      <c r="D76" s="107"/>
    </row>
    <row r="77" spans="1:4" s="98" customFormat="1" ht="12.75">
      <c r="A77" s="107"/>
      <c r="B77" s="107"/>
      <c r="C77" s="409"/>
      <c r="D77" s="107"/>
    </row>
    <row r="78" spans="1:4" s="98" customFormat="1" ht="12.75">
      <c r="A78" s="107"/>
      <c r="B78" s="107"/>
      <c r="C78" s="409"/>
      <c r="D78" s="107"/>
    </row>
    <row r="79" spans="1:4" s="98" customFormat="1" ht="12.75">
      <c r="A79" s="107"/>
      <c r="B79" s="107"/>
      <c r="C79" s="409"/>
      <c r="D79" s="107"/>
    </row>
    <row r="80" spans="1:4" s="98" customFormat="1" ht="12.75">
      <c r="A80" s="107"/>
      <c r="B80" s="107"/>
      <c r="C80" s="409"/>
      <c r="D80" s="107"/>
    </row>
    <row r="81" spans="1:4" s="98" customFormat="1" ht="12.75">
      <c r="A81" s="107"/>
      <c r="B81" s="107"/>
      <c r="C81" s="409"/>
      <c r="D81" s="107"/>
    </row>
    <row r="82" spans="1:4" s="98" customFormat="1" ht="12.75">
      <c r="A82" s="107"/>
      <c r="B82" s="107"/>
      <c r="C82" s="409"/>
      <c r="D82" s="107"/>
    </row>
    <row r="83" spans="1:4" s="98" customFormat="1" ht="12.75">
      <c r="A83" s="107"/>
      <c r="B83" s="107"/>
      <c r="C83" s="409"/>
      <c r="D83" s="107"/>
    </row>
    <row r="84" spans="1:4" s="98" customFormat="1" ht="12.75">
      <c r="A84" s="107"/>
      <c r="B84" s="107"/>
      <c r="C84" s="409"/>
      <c r="D84" s="107"/>
    </row>
    <row r="85" spans="1:4" s="98" customFormat="1" ht="12.75">
      <c r="A85" s="107"/>
      <c r="B85" s="107"/>
      <c r="C85" s="409"/>
      <c r="D85" s="107"/>
    </row>
    <row r="86" spans="1:4" s="98" customFormat="1" ht="12.75">
      <c r="A86" s="107"/>
      <c r="B86" s="107"/>
      <c r="C86" s="409"/>
      <c r="D86" s="107"/>
    </row>
    <row r="87" spans="1:4" s="98" customFormat="1" ht="12.75">
      <c r="A87" s="107"/>
      <c r="B87" s="107"/>
      <c r="C87" s="409"/>
      <c r="D87" s="107"/>
    </row>
    <row r="88" spans="1:4" s="98" customFormat="1" ht="12.75">
      <c r="A88" s="107"/>
      <c r="B88" s="107"/>
      <c r="C88" s="409"/>
      <c r="D88" s="107"/>
    </row>
    <row r="89" spans="1:4" s="98" customFormat="1" ht="12.75">
      <c r="A89" s="107"/>
      <c r="B89" s="107"/>
      <c r="C89" s="409"/>
      <c r="D89" s="107"/>
    </row>
    <row r="90" spans="1:4" s="98" customFormat="1" ht="12.75">
      <c r="A90" s="107"/>
      <c r="B90" s="107"/>
      <c r="C90" s="409"/>
      <c r="D90" s="107"/>
    </row>
    <row r="91" spans="1:4" s="98" customFormat="1" ht="12.75">
      <c r="A91" s="107"/>
      <c r="B91" s="107"/>
      <c r="C91" s="409"/>
      <c r="D91" s="107"/>
    </row>
    <row r="92" spans="1:4" s="98" customFormat="1" ht="12.75">
      <c r="A92" s="107"/>
      <c r="B92" s="107"/>
      <c r="C92" s="409"/>
      <c r="D92" s="107"/>
    </row>
    <row r="93" spans="1:4" s="98" customFormat="1" ht="12.75">
      <c r="A93" s="107"/>
      <c r="B93" s="107"/>
      <c r="C93" s="409"/>
      <c r="D93" s="107"/>
    </row>
    <row r="94" spans="1:4" s="98" customFormat="1" ht="12.75">
      <c r="A94" s="107"/>
      <c r="B94" s="107"/>
      <c r="C94" s="409"/>
      <c r="D94" s="107"/>
    </row>
    <row r="95" spans="1:4" s="98" customFormat="1" ht="12.75">
      <c r="A95" s="107"/>
      <c r="B95" s="107"/>
      <c r="C95" s="409"/>
      <c r="D95" s="107"/>
    </row>
    <row r="96" spans="1:4" s="98" customFormat="1" ht="12.75">
      <c r="A96" s="107"/>
      <c r="B96" s="107"/>
      <c r="C96" s="409"/>
      <c r="D96" s="107"/>
    </row>
    <row r="97" spans="1:4" s="98" customFormat="1" ht="12.75">
      <c r="A97" s="107"/>
      <c r="B97" s="107"/>
      <c r="C97" s="409"/>
      <c r="D97" s="107"/>
    </row>
    <row r="98" spans="1:4" s="98" customFormat="1" ht="12.75">
      <c r="A98" s="107"/>
      <c r="B98" s="107"/>
      <c r="C98" s="409"/>
      <c r="D98" s="107"/>
    </row>
    <row r="99" spans="1:4" s="98" customFormat="1" ht="12.75">
      <c r="A99" s="107"/>
      <c r="B99" s="107"/>
      <c r="C99" s="409"/>
      <c r="D99" s="107"/>
    </row>
    <row r="100" spans="1:4" s="163" customFormat="1" ht="12.75">
      <c r="A100" s="486"/>
      <c r="B100" s="486"/>
      <c r="C100" s="407"/>
      <c r="D100" s="486"/>
    </row>
    <row r="101" spans="1:4" s="98" customFormat="1" ht="12.75">
      <c r="A101" s="107"/>
      <c r="B101" s="107"/>
      <c r="C101" s="409"/>
      <c r="D101" s="107"/>
    </row>
    <row r="102" spans="1:4" s="98" customFormat="1" ht="12.75">
      <c r="A102" s="107"/>
      <c r="B102" s="107"/>
      <c r="C102" s="409"/>
      <c r="D102" s="107"/>
    </row>
    <row r="103" spans="1:4" s="98" customFormat="1" ht="12.75">
      <c r="A103" s="107"/>
      <c r="B103" s="107"/>
      <c r="C103" s="409"/>
      <c r="D103" s="107"/>
    </row>
    <row r="104" spans="1:4" s="98" customFormat="1" ht="12.75">
      <c r="A104" s="107"/>
      <c r="B104" s="107"/>
      <c r="C104" s="409"/>
      <c r="D104" s="107"/>
    </row>
    <row r="105" spans="1:4" s="98" customFormat="1" ht="12.75">
      <c r="A105" s="107"/>
      <c r="B105" s="107"/>
      <c r="C105" s="409"/>
      <c r="D105" s="107"/>
    </row>
    <row r="106" spans="1:4" s="98" customFormat="1" ht="12.75">
      <c r="A106" s="107"/>
      <c r="B106" s="107"/>
      <c r="C106" s="409"/>
      <c r="D106" s="107"/>
    </row>
    <row r="107" spans="1:4" s="98" customFormat="1" ht="12.75">
      <c r="A107" s="107"/>
      <c r="B107" s="107"/>
      <c r="C107" s="409"/>
      <c r="D107" s="107"/>
    </row>
    <row r="108" spans="1:4" s="98" customFormat="1" ht="12.75">
      <c r="A108" s="107"/>
      <c r="B108" s="107"/>
      <c r="C108" s="409"/>
      <c r="D108" s="107"/>
    </row>
    <row r="109" spans="1:4" s="98" customFormat="1" ht="12.75">
      <c r="A109" s="107"/>
      <c r="B109" s="107"/>
      <c r="C109" s="409"/>
      <c r="D109" s="107"/>
    </row>
    <row r="110" spans="1:4" s="98" customFormat="1" ht="12.75">
      <c r="A110" s="107"/>
      <c r="B110" s="107"/>
      <c r="C110" s="409"/>
      <c r="D110" s="107"/>
    </row>
    <row r="111" spans="1:4" s="98" customFormat="1" ht="12.75">
      <c r="A111" s="107"/>
      <c r="B111" s="107"/>
      <c r="C111" s="409"/>
      <c r="D111" s="107"/>
    </row>
    <row r="112" spans="1:4" s="98" customFormat="1" ht="12.75">
      <c r="A112" s="107"/>
      <c r="B112" s="107"/>
      <c r="C112" s="409"/>
      <c r="D112" s="107"/>
    </row>
    <row r="113" spans="1:4" s="98" customFormat="1" ht="12.75">
      <c r="A113" s="107"/>
      <c r="B113" s="107"/>
      <c r="C113" s="409"/>
      <c r="D113" s="107"/>
    </row>
    <row r="114" spans="1:4" s="98" customFormat="1" ht="12.75">
      <c r="A114" s="107"/>
      <c r="B114" s="107"/>
      <c r="C114" s="409"/>
      <c r="D114" s="107"/>
    </row>
    <row r="115" spans="1:4" s="98" customFormat="1" ht="12.75">
      <c r="A115" s="107"/>
      <c r="B115" s="107"/>
      <c r="C115" s="409"/>
      <c r="D115" s="107"/>
    </row>
    <row r="116" spans="1:4" s="98" customFormat="1" ht="12.75">
      <c r="A116" s="107"/>
      <c r="B116" s="107"/>
      <c r="C116" s="409"/>
      <c r="D116" s="107"/>
    </row>
    <row r="117" spans="1:4" s="98" customFormat="1" ht="12.75">
      <c r="A117" s="107"/>
      <c r="B117" s="107"/>
      <c r="C117" s="409"/>
      <c r="D117" s="107"/>
    </row>
    <row r="118" spans="1:4" s="98" customFormat="1" ht="12.75">
      <c r="A118" s="107"/>
      <c r="B118" s="107"/>
      <c r="C118" s="409"/>
      <c r="D118" s="107"/>
    </row>
    <row r="119" spans="1:4" s="98" customFormat="1" ht="12.75">
      <c r="A119" s="107"/>
      <c r="B119" s="107"/>
      <c r="C119" s="409"/>
      <c r="D119" s="107"/>
    </row>
    <row r="120" spans="1:4" s="98" customFormat="1" ht="12.75">
      <c r="A120" s="107"/>
      <c r="B120" s="107"/>
      <c r="C120" s="409"/>
      <c r="D120" s="107"/>
    </row>
    <row r="121" spans="1:4" s="98" customFormat="1" ht="12.75">
      <c r="A121" s="107"/>
      <c r="B121" s="107"/>
      <c r="C121" s="409"/>
      <c r="D121" s="107"/>
    </row>
    <row r="122" spans="1:4" s="98" customFormat="1" ht="12.75">
      <c r="A122" s="107"/>
      <c r="B122" s="107"/>
      <c r="C122" s="409"/>
      <c r="D122" s="107"/>
    </row>
    <row r="123" spans="1:4" s="98" customFormat="1" ht="12.75">
      <c r="A123" s="107"/>
      <c r="B123" s="107"/>
      <c r="C123" s="409"/>
      <c r="D123" s="107"/>
    </row>
    <row r="124" spans="1:4" s="98" customFormat="1" ht="12.75">
      <c r="A124" s="107"/>
      <c r="B124" s="107"/>
      <c r="C124" s="409"/>
      <c r="D124" s="107"/>
    </row>
    <row r="125" spans="1:4" s="98" customFormat="1" ht="12.75">
      <c r="A125" s="107"/>
      <c r="B125" s="107"/>
      <c r="C125" s="409"/>
      <c r="D125" s="107"/>
    </row>
    <row r="126" spans="1:4" s="98" customFormat="1" ht="12.75">
      <c r="A126" s="107"/>
      <c r="B126" s="107"/>
      <c r="C126" s="409"/>
      <c r="D126" s="107"/>
    </row>
    <row r="127" spans="1:4" s="98" customFormat="1" ht="12.75">
      <c r="A127" s="107"/>
      <c r="B127" s="107"/>
      <c r="C127" s="409"/>
      <c r="D127" s="107"/>
    </row>
    <row r="128" spans="1:4" s="98" customFormat="1" ht="12.75">
      <c r="A128" s="107"/>
      <c r="B128" s="107"/>
      <c r="C128" s="409"/>
      <c r="D128" s="107"/>
    </row>
    <row r="129" spans="1:4" s="98" customFormat="1" ht="12.75">
      <c r="A129" s="107"/>
      <c r="B129" s="107"/>
      <c r="C129" s="409"/>
      <c r="D129" s="107"/>
    </row>
    <row r="130" spans="1:4" s="98" customFormat="1" ht="12.75">
      <c r="A130" s="107"/>
      <c r="B130" s="107"/>
      <c r="C130" s="409"/>
      <c r="D130" s="107"/>
    </row>
    <row r="131" spans="1:4" s="98" customFormat="1" ht="12.75">
      <c r="A131" s="107"/>
      <c r="B131" s="107"/>
      <c r="C131" s="409"/>
      <c r="D131" s="107"/>
    </row>
    <row r="132" spans="1:4" s="98" customFormat="1" ht="12.75">
      <c r="A132" s="107"/>
      <c r="B132" s="107"/>
      <c r="C132" s="409"/>
      <c r="D132" s="107"/>
    </row>
    <row r="133" spans="1:4" s="98" customFormat="1" ht="12.75">
      <c r="A133" s="107"/>
      <c r="B133" s="107"/>
      <c r="C133" s="409"/>
      <c r="D133" s="107"/>
    </row>
    <row r="134" spans="1:4" s="98" customFormat="1" ht="12.75">
      <c r="A134" s="107"/>
      <c r="B134" s="107"/>
      <c r="C134" s="409"/>
      <c r="D134" s="107"/>
    </row>
    <row r="135" spans="1:4" s="98" customFormat="1" ht="12.75">
      <c r="A135" s="107"/>
      <c r="B135" s="107"/>
      <c r="C135" s="409"/>
      <c r="D135" s="107"/>
    </row>
    <row r="136" spans="1:4" s="98" customFormat="1" ht="12.75">
      <c r="A136" s="107"/>
      <c r="B136" s="107"/>
      <c r="C136" s="409"/>
      <c r="D136" s="107"/>
    </row>
    <row r="137" spans="1:4" s="98" customFormat="1" ht="12.75">
      <c r="A137" s="107"/>
      <c r="B137" s="107"/>
      <c r="C137" s="409"/>
      <c r="D137" s="107"/>
    </row>
    <row r="138" spans="1:4" s="98" customFormat="1" ht="12.75">
      <c r="A138" s="107"/>
      <c r="B138" s="107"/>
      <c r="C138" s="409"/>
      <c r="D138" s="107"/>
    </row>
    <row r="139" spans="1:4" s="98" customFormat="1" ht="12.75">
      <c r="A139" s="107"/>
      <c r="B139" s="107"/>
      <c r="C139" s="409"/>
      <c r="D139" s="107"/>
    </row>
    <row r="140" spans="1:4" s="98" customFormat="1" ht="12.75">
      <c r="A140" s="107"/>
      <c r="B140" s="107"/>
      <c r="C140" s="409"/>
      <c r="D140" s="107"/>
    </row>
    <row r="141" spans="1:4" s="98" customFormat="1" ht="12.75">
      <c r="A141" s="107"/>
      <c r="B141" s="107"/>
      <c r="C141" s="409"/>
      <c r="D141" s="107"/>
    </row>
    <row r="142" spans="1:4" s="98" customFormat="1" ht="12.75">
      <c r="A142" s="107"/>
      <c r="B142" s="107"/>
      <c r="C142" s="409"/>
      <c r="D142" s="107"/>
    </row>
    <row r="143" spans="1:4" s="98" customFormat="1" ht="12.75">
      <c r="A143" s="107"/>
      <c r="B143" s="107"/>
      <c r="C143" s="409"/>
      <c r="D143" s="107"/>
    </row>
    <row r="144" spans="1:4" s="98" customFormat="1" ht="12.75">
      <c r="A144" s="107"/>
      <c r="B144" s="107"/>
      <c r="C144" s="409"/>
      <c r="D144" s="107"/>
    </row>
    <row r="145" spans="1:4" s="98" customFormat="1" ht="12.75">
      <c r="A145" s="107"/>
      <c r="B145" s="107"/>
      <c r="C145" s="409"/>
      <c r="D145" s="107"/>
    </row>
    <row r="146" spans="1:4" s="98" customFormat="1" ht="12.75">
      <c r="A146" s="107"/>
      <c r="B146" s="107"/>
      <c r="C146" s="409"/>
      <c r="D146" s="107"/>
    </row>
    <row r="147" spans="1:4" s="98" customFormat="1" ht="12.75">
      <c r="A147" s="107"/>
      <c r="B147" s="107"/>
      <c r="C147" s="409"/>
      <c r="D147" s="107"/>
    </row>
    <row r="148" spans="1:4" s="98" customFormat="1" ht="12.75">
      <c r="A148" s="107"/>
      <c r="B148" s="107"/>
      <c r="C148" s="409"/>
      <c r="D148" s="107"/>
    </row>
    <row r="149" spans="1:4" s="98" customFormat="1" ht="12.75">
      <c r="A149" s="107"/>
      <c r="B149" s="107"/>
      <c r="C149" s="409"/>
      <c r="D149" s="107"/>
    </row>
    <row r="150" spans="1:4" s="98" customFormat="1" ht="12.75">
      <c r="A150" s="107"/>
      <c r="B150" s="107"/>
      <c r="C150" s="409"/>
      <c r="D150" s="107"/>
    </row>
    <row r="151" spans="1:4" s="98" customFormat="1" ht="12.75">
      <c r="A151" s="107"/>
      <c r="B151" s="107"/>
      <c r="C151" s="409"/>
      <c r="D151" s="107"/>
    </row>
    <row r="152" spans="1:4" s="98" customFormat="1" ht="12.75">
      <c r="A152" s="107"/>
      <c r="B152" s="107"/>
      <c r="C152" s="409"/>
      <c r="D152" s="107"/>
    </row>
    <row r="153" spans="1:4" s="98" customFormat="1" ht="12.75">
      <c r="A153" s="107"/>
      <c r="B153" s="107"/>
      <c r="C153" s="409"/>
      <c r="D153" s="107"/>
    </row>
    <row r="154" spans="1:4" s="98" customFormat="1" ht="12.75">
      <c r="A154" s="107"/>
      <c r="B154" s="107"/>
      <c r="C154" s="409"/>
      <c r="D154" s="107"/>
    </row>
    <row r="155" spans="1:4" s="98" customFormat="1" ht="12.75">
      <c r="A155" s="107"/>
      <c r="B155" s="107"/>
      <c r="C155" s="409"/>
      <c r="D155" s="107"/>
    </row>
    <row r="156" spans="1:4" s="98" customFormat="1" ht="12.75">
      <c r="A156" s="107"/>
      <c r="B156" s="107"/>
      <c r="C156" s="409"/>
      <c r="D156" s="107"/>
    </row>
    <row r="157" spans="1:4" s="98" customFormat="1" ht="12.75">
      <c r="A157" s="107"/>
      <c r="B157" s="107"/>
      <c r="C157" s="409"/>
      <c r="D157" s="107"/>
    </row>
    <row r="158" spans="1:4" s="98" customFormat="1" ht="12.75">
      <c r="A158" s="107"/>
      <c r="B158" s="107"/>
      <c r="C158" s="409"/>
      <c r="D158" s="107"/>
    </row>
    <row r="159" spans="1:4" s="98" customFormat="1" ht="12.75">
      <c r="A159" s="107"/>
      <c r="B159" s="107"/>
      <c r="C159" s="409"/>
      <c r="D159" s="107"/>
    </row>
    <row r="160" spans="1:4" s="98" customFormat="1" ht="12.75">
      <c r="A160" s="107"/>
      <c r="B160" s="107"/>
      <c r="C160" s="409"/>
      <c r="D160" s="107"/>
    </row>
    <row r="161" spans="1:4" s="98" customFormat="1" ht="12.75">
      <c r="A161" s="107"/>
      <c r="B161" s="107"/>
      <c r="C161" s="409"/>
      <c r="D161" s="107"/>
    </row>
    <row r="162" spans="1:4" s="98" customFormat="1" ht="12.75">
      <c r="A162" s="107"/>
      <c r="B162" s="107"/>
      <c r="C162" s="409"/>
      <c r="D162" s="107"/>
    </row>
    <row r="163" spans="1:4" s="98" customFormat="1" ht="12.75">
      <c r="A163" s="107"/>
      <c r="B163" s="107"/>
      <c r="C163" s="409"/>
      <c r="D163" s="107"/>
    </row>
    <row r="164" spans="1:4" s="98" customFormat="1" ht="12.75">
      <c r="A164" s="107"/>
      <c r="B164" s="107"/>
      <c r="C164" s="409"/>
      <c r="D164" s="107"/>
    </row>
    <row r="165" spans="1:4" s="98" customFormat="1" ht="12.75">
      <c r="A165" s="107"/>
      <c r="B165" s="107"/>
      <c r="C165" s="409"/>
      <c r="D165" s="107"/>
    </row>
    <row r="166" spans="1:4" s="98" customFormat="1" ht="12.75">
      <c r="A166" s="107"/>
      <c r="B166" s="107"/>
      <c r="C166" s="409"/>
      <c r="D166" s="107"/>
    </row>
    <row r="167" spans="1:4" s="98" customFormat="1" ht="12.75">
      <c r="A167" s="107"/>
      <c r="B167" s="107"/>
      <c r="C167" s="409"/>
      <c r="D167" s="107"/>
    </row>
    <row r="168" spans="1:4" s="98" customFormat="1" ht="12.75">
      <c r="A168" s="107"/>
      <c r="B168" s="107"/>
      <c r="C168" s="409"/>
      <c r="D168" s="107"/>
    </row>
    <row r="169" spans="1:4" s="98" customFormat="1" ht="12.75">
      <c r="A169" s="107"/>
      <c r="B169" s="107"/>
      <c r="C169" s="409"/>
      <c r="D169" s="107"/>
    </row>
    <row r="170" spans="1:4" s="98" customFormat="1" ht="12.75">
      <c r="A170" s="107"/>
      <c r="B170" s="107"/>
      <c r="C170" s="409"/>
      <c r="D170" s="107"/>
    </row>
    <row r="171" spans="1:4" s="98" customFormat="1" ht="12.75">
      <c r="A171" s="107"/>
      <c r="B171" s="107"/>
      <c r="C171" s="409"/>
      <c r="D171" s="107"/>
    </row>
    <row r="172" spans="1:4" s="98" customFormat="1" ht="12.75">
      <c r="A172" s="107"/>
      <c r="B172" s="107"/>
      <c r="C172" s="409"/>
      <c r="D172" s="107"/>
    </row>
    <row r="173" spans="1:4" s="98" customFormat="1" ht="12.75">
      <c r="A173" s="107"/>
      <c r="B173" s="107"/>
      <c r="C173" s="409"/>
      <c r="D173" s="107"/>
    </row>
    <row r="174" spans="1:4" s="98" customFormat="1" ht="12.75">
      <c r="A174" s="107"/>
      <c r="B174" s="107"/>
      <c r="C174" s="409"/>
      <c r="D174" s="107"/>
    </row>
    <row r="175" spans="1:4" s="98" customFormat="1" ht="12.75">
      <c r="A175" s="107"/>
      <c r="B175" s="107"/>
      <c r="C175" s="409"/>
      <c r="D175" s="107"/>
    </row>
    <row r="176" spans="1:4" s="98" customFormat="1" ht="12.75">
      <c r="A176" s="107"/>
      <c r="B176" s="107"/>
      <c r="C176" s="409"/>
      <c r="D176" s="107"/>
    </row>
    <row r="177" spans="1:4" s="98" customFormat="1" ht="12.75">
      <c r="A177" s="107"/>
      <c r="B177" s="107"/>
      <c r="C177" s="409"/>
      <c r="D177" s="107"/>
    </row>
    <row r="178" spans="1:4" s="98" customFormat="1" ht="12.75">
      <c r="A178" s="107"/>
      <c r="B178" s="107"/>
      <c r="C178" s="409"/>
      <c r="D178" s="107"/>
    </row>
    <row r="179" spans="1:4" s="98" customFormat="1" ht="12.75">
      <c r="A179" s="107"/>
      <c r="B179" s="107"/>
      <c r="C179" s="409"/>
      <c r="D179" s="107"/>
    </row>
    <row r="180" spans="1:4" s="98" customFormat="1" ht="12.75">
      <c r="A180" s="107"/>
      <c r="B180" s="107"/>
      <c r="C180" s="409"/>
      <c r="D180" s="107"/>
    </row>
    <row r="181" spans="1:4" s="98" customFormat="1" ht="12.75">
      <c r="A181" s="107"/>
      <c r="B181" s="107"/>
      <c r="C181" s="409"/>
      <c r="D181" s="107"/>
    </row>
    <row r="182" spans="1:4" s="98" customFormat="1" ht="12.75">
      <c r="A182" s="107"/>
      <c r="B182" s="107"/>
      <c r="C182" s="409"/>
      <c r="D182" s="107"/>
    </row>
    <row r="183" spans="1:4" s="98" customFormat="1" ht="12.75">
      <c r="A183" s="107"/>
      <c r="B183" s="107"/>
      <c r="C183" s="409"/>
      <c r="D183" s="107"/>
    </row>
    <row r="184" spans="1:4" s="98" customFormat="1" ht="12.75">
      <c r="A184" s="107"/>
      <c r="B184" s="107"/>
      <c r="C184" s="409"/>
      <c r="D184" s="107"/>
    </row>
    <row r="185" spans="1:4" s="98" customFormat="1" ht="12.75">
      <c r="A185" s="107"/>
      <c r="B185" s="107"/>
      <c r="C185" s="409"/>
      <c r="D185" s="107"/>
    </row>
    <row r="186" spans="1:4" s="98" customFormat="1" ht="12.75">
      <c r="A186" s="107"/>
      <c r="B186" s="107"/>
      <c r="C186" s="409"/>
      <c r="D186" s="107"/>
    </row>
    <row r="187" spans="1:4" s="98" customFormat="1" ht="12.75">
      <c r="A187" s="107"/>
      <c r="B187" s="107"/>
      <c r="C187" s="409"/>
      <c r="D187" s="107"/>
    </row>
    <row r="188" spans="1:4" s="98" customFormat="1" ht="12.75">
      <c r="A188" s="107"/>
      <c r="B188" s="107"/>
      <c r="C188" s="409"/>
      <c r="D188" s="107"/>
    </row>
    <row r="189" spans="1:4" s="98" customFormat="1" ht="12.75">
      <c r="A189" s="107"/>
      <c r="B189" s="107"/>
      <c r="C189" s="409"/>
      <c r="D189" s="107"/>
    </row>
    <row r="190" spans="1:4" s="98" customFormat="1" ht="12.75">
      <c r="A190" s="107"/>
      <c r="B190" s="107"/>
      <c r="C190" s="409"/>
      <c r="D190" s="107"/>
    </row>
    <row r="191" spans="1:4" s="98" customFormat="1" ht="12.75">
      <c r="A191" s="107"/>
      <c r="B191" s="107"/>
      <c r="C191" s="409"/>
      <c r="D191" s="107"/>
    </row>
    <row r="192" spans="1:4" s="98" customFormat="1" ht="12.75">
      <c r="A192" s="107"/>
      <c r="B192" s="107"/>
      <c r="C192" s="409"/>
      <c r="D192" s="107"/>
    </row>
    <row r="193" spans="1:4" s="98" customFormat="1" ht="12.75">
      <c r="A193" s="107"/>
      <c r="B193" s="107"/>
      <c r="C193" s="409"/>
      <c r="D193" s="107"/>
    </row>
    <row r="194" spans="1:4" s="98" customFormat="1" ht="12.75">
      <c r="A194" s="107"/>
      <c r="B194" s="107"/>
      <c r="C194" s="409"/>
      <c r="D194" s="107"/>
    </row>
    <row r="195" spans="1:4" s="98" customFormat="1" ht="12.75">
      <c r="A195" s="107"/>
      <c r="B195" s="107"/>
      <c r="C195" s="409"/>
      <c r="D195" s="107"/>
    </row>
    <row r="196" spans="1:4" s="98" customFormat="1" ht="12.75">
      <c r="A196" s="107"/>
      <c r="B196" s="107"/>
      <c r="C196" s="409"/>
      <c r="D196" s="107"/>
    </row>
    <row r="197" spans="1:4" s="98" customFormat="1" ht="12.75">
      <c r="A197" s="107"/>
      <c r="B197" s="107"/>
      <c r="C197" s="409"/>
      <c r="D197" s="107"/>
    </row>
    <row r="198" spans="1:4" s="98" customFormat="1" ht="12.75">
      <c r="A198" s="107"/>
      <c r="B198" s="107"/>
      <c r="C198" s="409"/>
      <c r="D198" s="107"/>
    </row>
    <row r="199" spans="1:4" s="98" customFormat="1" ht="12.75">
      <c r="A199" s="107"/>
      <c r="B199" s="107"/>
      <c r="C199" s="409"/>
      <c r="D199" s="107"/>
    </row>
    <row r="200" spans="1:4" s="98" customFormat="1" ht="12.75">
      <c r="A200" s="107"/>
      <c r="B200" s="107"/>
      <c r="C200" s="409"/>
      <c r="D200" s="107"/>
    </row>
    <row r="201" spans="1:4" s="98" customFormat="1" ht="12.75">
      <c r="A201" s="107"/>
      <c r="B201" s="107"/>
      <c r="C201" s="409"/>
      <c r="D201" s="107"/>
    </row>
    <row r="202" spans="1:4" s="98" customFormat="1" ht="12.75">
      <c r="A202" s="107"/>
      <c r="B202" s="107"/>
      <c r="C202" s="409"/>
      <c r="D202" s="107"/>
    </row>
    <row r="203" spans="1:4" s="98" customFormat="1" ht="12.75">
      <c r="A203" s="107"/>
      <c r="B203" s="107"/>
      <c r="C203" s="409"/>
      <c r="D203" s="107"/>
    </row>
    <row r="204" spans="1:4" s="98" customFormat="1" ht="12.75">
      <c r="A204" s="107"/>
      <c r="B204" s="107"/>
      <c r="C204" s="409"/>
      <c r="D204" s="107"/>
    </row>
    <row r="205" spans="1:4" s="98" customFormat="1" ht="12.75">
      <c r="A205" s="107"/>
      <c r="B205" s="107"/>
      <c r="C205" s="409"/>
      <c r="D205" s="107"/>
    </row>
    <row r="206" spans="1:4" s="98" customFormat="1" ht="12.75">
      <c r="A206" s="107"/>
      <c r="B206" s="107"/>
      <c r="C206" s="409"/>
      <c r="D206" s="107"/>
    </row>
    <row r="207" spans="1:4" s="98" customFormat="1" ht="12.75">
      <c r="A207" s="107"/>
      <c r="B207" s="107"/>
      <c r="C207" s="409"/>
      <c r="D207" s="107"/>
    </row>
    <row r="208" spans="1:4" s="98" customFormat="1" ht="12.75">
      <c r="A208" s="107"/>
      <c r="B208" s="107"/>
      <c r="C208" s="409"/>
      <c r="D208" s="107"/>
    </row>
    <row r="209" spans="1:4" s="98" customFormat="1" ht="12.75">
      <c r="A209" s="107"/>
      <c r="B209" s="107"/>
      <c r="C209" s="409"/>
      <c r="D209" s="107"/>
    </row>
    <row r="210" spans="1:4" s="98" customFormat="1" ht="12.75">
      <c r="A210" s="107"/>
      <c r="B210" s="107"/>
      <c r="C210" s="409"/>
      <c r="D210" s="107"/>
    </row>
    <row r="211" spans="1:4" s="98" customFormat="1" ht="12.75">
      <c r="A211" s="107"/>
      <c r="B211" s="107"/>
      <c r="C211" s="409"/>
      <c r="D211" s="107"/>
    </row>
    <row r="212" spans="1:4" s="98" customFormat="1" ht="12.75">
      <c r="A212" s="107"/>
      <c r="B212" s="107"/>
      <c r="C212" s="409"/>
      <c r="D212" s="107"/>
    </row>
    <row r="213" spans="1:4" s="98" customFormat="1" ht="12.75">
      <c r="A213" s="107"/>
      <c r="B213" s="107"/>
      <c r="C213" s="409"/>
      <c r="D213" s="107"/>
    </row>
    <row r="214" spans="1:4" s="98" customFormat="1" ht="12.75">
      <c r="A214" s="107"/>
      <c r="B214" s="107"/>
      <c r="C214" s="409"/>
      <c r="D214" s="107"/>
    </row>
    <row r="215" spans="1:4" s="98" customFormat="1" ht="12.75">
      <c r="A215" s="107"/>
      <c r="B215" s="107"/>
      <c r="C215" s="409"/>
      <c r="D215" s="107"/>
    </row>
    <row r="216" spans="1:4" s="98" customFormat="1" ht="12.75">
      <c r="A216" s="107"/>
      <c r="B216" s="107"/>
      <c r="C216" s="409"/>
      <c r="D216" s="107"/>
    </row>
    <row r="217" spans="1:4" s="98" customFormat="1" ht="12.75">
      <c r="A217" s="107"/>
      <c r="B217" s="107"/>
      <c r="C217" s="409"/>
      <c r="D217" s="107"/>
    </row>
    <row r="218" spans="1:4" s="98" customFormat="1" ht="12.75">
      <c r="A218" s="107"/>
      <c r="B218" s="107"/>
      <c r="C218" s="409"/>
      <c r="D218" s="107"/>
    </row>
    <row r="219" spans="1:4" s="98" customFormat="1" ht="12.75">
      <c r="A219" s="107"/>
      <c r="B219" s="107"/>
      <c r="C219" s="409"/>
      <c r="D219" s="107"/>
    </row>
    <row r="220" spans="1:4" s="98" customFormat="1" ht="12.75">
      <c r="A220" s="107"/>
      <c r="B220" s="107"/>
      <c r="C220" s="409"/>
      <c r="D220" s="107"/>
    </row>
    <row r="221" spans="1:4" s="98" customFormat="1" ht="12.75">
      <c r="A221" s="107"/>
      <c r="B221" s="107"/>
      <c r="C221" s="409"/>
      <c r="D221" s="107"/>
    </row>
    <row r="222" spans="1:4" s="98" customFormat="1" ht="12.75">
      <c r="A222" s="107"/>
      <c r="B222" s="107"/>
      <c r="C222" s="409"/>
      <c r="D222" s="107"/>
    </row>
    <row r="223" spans="1:4" s="98" customFormat="1" ht="12.75">
      <c r="A223" s="107"/>
      <c r="B223" s="107"/>
      <c r="C223" s="409"/>
      <c r="D223" s="107"/>
    </row>
    <row r="224" spans="1:4" s="98" customFormat="1" ht="12.75">
      <c r="A224" s="107"/>
      <c r="B224" s="107"/>
      <c r="C224" s="409"/>
      <c r="D224" s="107"/>
    </row>
    <row r="225" spans="1:4" s="98" customFormat="1" ht="12.75">
      <c r="A225" s="107"/>
      <c r="B225" s="107"/>
      <c r="C225" s="409"/>
      <c r="D225" s="107"/>
    </row>
    <row r="226" spans="1:4" s="98" customFormat="1" ht="12.75">
      <c r="A226" s="107"/>
      <c r="B226" s="107"/>
      <c r="C226" s="409"/>
      <c r="D226" s="107"/>
    </row>
    <row r="227" spans="1:4">
      <c r="A227" s="55"/>
      <c r="B227" s="55"/>
      <c r="C227" s="555"/>
      <c r="D227" s="55"/>
    </row>
    <row r="228" spans="1:4">
      <c r="A228" s="55"/>
      <c r="B228" s="55"/>
      <c r="C228" s="555"/>
      <c r="D228" s="55"/>
    </row>
    <row r="229" spans="1:4">
      <c r="A229" s="55"/>
      <c r="B229" s="55"/>
      <c r="C229" s="555"/>
      <c r="D229" s="55"/>
    </row>
    <row r="230" spans="1:4">
      <c r="A230" s="55"/>
      <c r="B230" s="55"/>
      <c r="C230" s="555"/>
      <c r="D230" s="55"/>
    </row>
    <row r="231" spans="1:4">
      <c r="A231" s="55"/>
      <c r="B231" s="55"/>
      <c r="C231" s="555"/>
      <c r="D231" s="55"/>
    </row>
    <row r="232" spans="1:4">
      <c r="A232" s="55"/>
      <c r="B232" s="55"/>
      <c r="C232" s="555"/>
      <c r="D232" s="55"/>
    </row>
    <row r="233" spans="1:4">
      <c r="A233" s="55"/>
      <c r="B233" s="55"/>
      <c r="C233" s="555"/>
      <c r="D233" s="55"/>
    </row>
    <row r="234" spans="1:4">
      <c r="A234" s="55"/>
      <c r="B234" s="55"/>
      <c r="C234" s="555"/>
      <c r="D234" s="55"/>
    </row>
    <row r="235" spans="1:4">
      <c r="A235" s="55"/>
      <c r="B235" s="55"/>
      <c r="C235" s="555"/>
      <c r="D235" s="55"/>
    </row>
    <row r="236" spans="1:4">
      <c r="A236" s="55"/>
      <c r="B236" s="55"/>
      <c r="C236" s="555"/>
      <c r="D236" s="55"/>
    </row>
    <row r="237" spans="1:4">
      <c r="A237" s="55"/>
      <c r="B237" s="55"/>
      <c r="C237" s="555"/>
      <c r="D237" s="55"/>
    </row>
    <row r="238" spans="1:4">
      <c r="A238" s="55"/>
      <c r="B238" s="55"/>
      <c r="C238" s="555"/>
      <c r="D238" s="55"/>
    </row>
    <row r="239" spans="1:4">
      <c r="A239" s="55"/>
      <c r="B239" s="55"/>
      <c r="C239" s="555"/>
      <c r="D239" s="55"/>
    </row>
    <row r="240" spans="1:4">
      <c r="A240" s="55"/>
      <c r="B240" s="55"/>
      <c r="C240" s="555"/>
      <c r="D240" s="55"/>
    </row>
    <row r="241" spans="1:4">
      <c r="A241" s="55"/>
      <c r="B241" s="55"/>
      <c r="C241" s="555"/>
      <c r="D241" s="55"/>
    </row>
    <row r="242" spans="1:4">
      <c r="A242" s="55"/>
      <c r="B242" s="55"/>
      <c r="C242" s="555"/>
      <c r="D242" s="55"/>
    </row>
    <row r="243" spans="1:4">
      <c r="A243" s="55"/>
      <c r="B243" s="55"/>
      <c r="C243" s="555"/>
      <c r="D243" s="55"/>
    </row>
    <row r="244" spans="1:4">
      <c r="A244" s="55"/>
      <c r="B244" s="55"/>
      <c r="C244" s="555"/>
      <c r="D244" s="55"/>
    </row>
    <row r="245" spans="1:4">
      <c r="A245" s="55"/>
      <c r="B245" s="55"/>
      <c r="C245" s="555"/>
      <c r="D245" s="55"/>
    </row>
    <row r="246" spans="1:4">
      <c r="A246" s="55"/>
      <c r="B246" s="55"/>
      <c r="C246" s="555"/>
      <c r="D246" s="55"/>
    </row>
    <row r="247" spans="1:4">
      <c r="A247" s="55"/>
      <c r="B247" s="55"/>
      <c r="C247" s="555"/>
      <c r="D247" s="55"/>
    </row>
    <row r="248" spans="1:4">
      <c r="A248" s="55"/>
      <c r="B248" s="55"/>
      <c r="C248" s="555"/>
      <c r="D248" s="55"/>
    </row>
    <row r="249" spans="1:4">
      <c r="A249" s="55"/>
      <c r="B249" s="55"/>
      <c r="C249" s="555"/>
      <c r="D249" s="55"/>
    </row>
    <row r="250" spans="1:4">
      <c r="A250" s="55"/>
      <c r="B250" s="55"/>
      <c r="C250" s="555"/>
      <c r="D250" s="55"/>
    </row>
    <row r="251" spans="1:4">
      <c r="A251" s="55"/>
      <c r="B251" s="55"/>
      <c r="C251" s="555"/>
      <c r="D251" s="55"/>
    </row>
    <row r="252" spans="1:4">
      <c r="A252" s="55"/>
      <c r="B252" s="55"/>
      <c r="C252" s="555"/>
      <c r="D252" s="55"/>
    </row>
    <row r="253" spans="1:4">
      <c r="A253" s="55"/>
      <c r="B253" s="55"/>
      <c r="C253" s="555"/>
      <c r="D253" s="55"/>
    </row>
    <row r="254" spans="1:4">
      <c r="A254" s="55"/>
      <c r="B254" s="55"/>
      <c r="C254" s="555"/>
      <c r="D254" s="55"/>
    </row>
    <row r="255" spans="1:4">
      <c r="A255" s="55"/>
      <c r="B255" s="55"/>
      <c r="C255" s="555"/>
      <c r="D255" s="55"/>
    </row>
    <row r="256" spans="1:4">
      <c r="A256" s="55"/>
      <c r="B256" s="55"/>
      <c r="C256" s="555"/>
      <c r="D256" s="55"/>
    </row>
    <row r="257" spans="1:4">
      <c r="A257" s="55"/>
      <c r="B257" s="55"/>
      <c r="C257" s="555"/>
      <c r="D257" s="55"/>
    </row>
    <row r="258" spans="1:4">
      <c r="A258" s="55"/>
      <c r="B258" s="55"/>
      <c r="C258" s="555"/>
      <c r="D258" s="55"/>
    </row>
    <row r="259" spans="1:4">
      <c r="A259" s="55"/>
      <c r="B259" s="55"/>
      <c r="C259" s="555"/>
      <c r="D259" s="55"/>
    </row>
    <row r="260" spans="1:4">
      <c r="A260" s="55"/>
      <c r="B260" s="55"/>
      <c r="C260" s="555"/>
      <c r="D260" s="55"/>
    </row>
    <row r="261" spans="1:4">
      <c r="A261" s="55"/>
      <c r="B261" s="55"/>
      <c r="C261" s="555"/>
      <c r="D261" s="55"/>
    </row>
    <row r="262" spans="1:4">
      <c r="A262" s="55"/>
      <c r="B262" s="55"/>
      <c r="C262" s="555"/>
      <c r="D262" s="55"/>
    </row>
    <row r="263" spans="1:4">
      <c r="A263" s="55"/>
      <c r="B263" s="55"/>
      <c r="C263" s="555"/>
      <c r="D263" s="55"/>
    </row>
    <row r="264" spans="1:4">
      <c r="A264" s="55"/>
      <c r="B264" s="55"/>
      <c r="C264" s="555"/>
      <c r="D264" s="55"/>
    </row>
    <row r="265" spans="1:4">
      <c r="A265" s="55"/>
      <c r="B265" s="55"/>
      <c r="C265" s="555"/>
      <c r="D265" s="55"/>
    </row>
    <row r="266" spans="1:4">
      <c r="A266" s="55"/>
      <c r="B266" s="55"/>
      <c r="C266" s="555"/>
      <c r="D266" s="55"/>
    </row>
    <row r="267" spans="1:4">
      <c r="A267" s="55"/>
      <c r="B267" s="55"/>
      <c r="C267" s="555"/>
      <c r="D267" s="55"/>
    </row>
    <row r="268" spans="1:4">
      <c r="A268" s="55"/>
      <c r="B268" s="55"/>
      <c r="C268" s="555"/>
      <c r="D268" s="55"/>
    </row>
    <row r="269" spans="1:4">
      <c r="A269" s="55"/>
      <c r="B269" s="55"/>
      <c r="C269" s="555"/>
      <c r="D269" s="55"/>
    </row>
    <row r="270" spans="1:4">
      <c r="A270" s="55"/>
      <c r="B270" s="55"/>
      <c r="C270" s="555"/>
      <c r="D270" s="55"/>
    </row>
    <row r="271" spans="1:4">
      <c r="A271" s="55"/>
      <c r="B271" s="55"/>
      <c r="C271" s="555"/>
      <c r="D271" s="55"/>
    </row>
    <row r="272" spans="1:4">
      <c r="A272" s="55"/>
      <c r="B272" s="55"/>
      <c r="C272" s="555"/>
      <c r="D272" s="55"/>
    </row>
    <row r="273" spans="1:4">
      <c r="A273" s="55"/>
      <c r="B273" s="55"/>
      <c r="C273" s="555"/>
      <c r="D273" s="55"/>
    </row>
    <row r="274" spans="1:4">
      <c r="A274" s="55"/>
      <c r="B274" s="55"/>
      <c r="C274" s="555"/>
      <c r="D274" s="55"/>
    </row>
    <row r="275" spans="1:4">
      <c r="A275" s="55"/>
      <c r="B275" s="55"/>
      <c r="C275" s="555"/>
      <c r="D275" s="55"/>
    </row>
    <row r="276" spans="1:4">
      <c r="A276" s="55"/>
      <c r="B276" s="55"/>
      <c r="C276" s="555"/>
      <c r="D276" s="55"/>
    </row>
    <row r="277" spans="1:4">
      <c r="A277" s="55"/>
      <c r="B277" s="55"/>
      <c r="C277" s="555"/>
      <c r="D277" s="55"/>
    </row>
    <row r="278" spans="1:4">
      <c r="A278" s="55"/>
      <c r="B278" s="55"/>
      <c r="C278" s="555"/>
      <c r="D278" s="55"/>
    </row>
    <row r="279" spans="1:4">
      <c r="A279" s="55"/>
      <c r="B279" s="55"/>
      <c r="C279" s="555"/>
      <c r="D279" s="55"/>
    </row>
    <row r="280" spans="1:4">
      <c r="A280" s="55"/>
      <c r="B280" s="55"/>
      <c r="C280" s="555"/>
      <c r="D280" s="55"/>
    </row>
    <row r="281" spans="1:4">
      <c r="A281" s="55"/>
      <c r="B281" s="55"/>
      <c r="C281" s="555"/>
      <c r="D281" s="55"/>
    </row>
    <row r="282" spans="1:4">
      <c r="A282" s="55"/>
      <c r="B282" s="55"/>
      <c r="C282" s="555"/>
      <c r="D282" s="55"/>
    </row>
    <row r="283" spans="1:4">
      <c r="A283" s="55"/>
      <c r="B283" s="55"/>
      <c r="C283" s="555"/>
      <c r="D283" s="55"/>
    </row>
    <row r="284" spans="1:4">
      <c r="A284" s="55"/>
      <c r="B284" s="55"/>
      <c r="C284" s="555"/>
      <c r="D284" s="55"/>
    </row>
    <row r="285" spans="1:4">
      <c r="A285" s="55"/>
      <c r="B285" s="55"/>
      <c r="C285" s="555"/>
      <c r="D285" s="55"/>
    </row>
    <row r="286" spans="1:4">
      <c r="A286" s="55"/>
      <c r="B286" s="55"/>
      <c r="C286" s="555"/>
      <c r="D286" s="55"/>
    </row>
    <row r="287" spans="1:4">
      <c r="A287" s="55"/>
      <c r="B287" s="55"/>
      <c r="C287" s="555"/>
      <c r="D287" s="55"/>
    </row>
    <row r="288" spans="1:4">
      <c r="A288" s="55"/>
      <c r="B288" s="55"/>
      <c r="C288" s="555"/>
      <c r="D288" s="55"/>
    </row>
    <row r="289" spans="1:4">
      <c r="A289" s="55"/>
      <c r="B289" s="55"/>
      <c r="C289" s="555"/>
      <c r="D289" s="55"/>
    </row>
    <row r="290" spans="1:4">
      <c r="A290" s="55"/>
      <c r="B290" s="55"/>
      <c r="C290" s="555"/>
      <c r="D290" s="55"/>
    </row>
    <row r="291" spans="1:4">
      <c r="A291" s="55"/>
      <c r="B291" s="55"/>
      <c r="C291" s="555"/>
      <c r="D291" s="55"/>
    </row>
    <row r="292" spans="1:4">
      <c r="A292" s="55"/>
      <c r="B292" s="55"/>
      <c r="C292" s="555"/>
      <c r="D292" s="55"/>
    </row>
    <row r="293" spans="1:4">
      <c r="A293" s="55"/>
      <c r="B293" s="55"/>
      <c r="C293" s="555"/>
      <c r="D293" s="55"/>
    </row>
    <row r="294" spans="1:4">
      <c r="A294" s="55"/>
      <c r="B294" s="55"/>
      <c r="C294" s="555"/>
      <c r="D294" s="55"/>
    </row>
    <row r="295" spans="1:4">
      <c r="A295" s="55"/>
      <c r="B295" s="55"/>
      <c r="C295" s="555"/>
      <c r="D295" s="55"/>
    </row>
    <row r="296" spans="1:4">
      <c r="A296" s="55"/>
      <c r="B296" s="55"/>
      <c r="C296" s="555"/>
      <c r="D296" s="55"/>
    </row>
    <row r="297" spans="1:4">
      <c r="A297" s="55"/>
      <c r="B297" s="55"/>
      <c r="C297" s="555"/>
      <c r="D297" s="55"/>
    </row>
    <row r="298" spans="1:4">
      <c r="A298" s="55"/>
      <c r="B298" s="55"/>
      <c r="C298" s="555"/>
      <c r="D298" s="55"/>
    </row>
    <row r="299" spans="1:4">
      <c r="A299" s="55"/>
      <c r="B299" s="55"/>
      <c r="C299" s="555"/>
      <c r="D299" s="55"/>
    </row>
    <row r="300" spans="1:4">
      <c r="A300" s="55"/>
      <c r="B300" s="55"/>
      <c r="C300" s="555"/>
      <c r="D300" s="55"/>
    </row>
    <row r="301" spans="1:4">
      <c r="A301" s="55"/>
      <c r="B301" s="55"/>
      <c r="C301" s="555"/>
      <c r="D301" s="55"/>
    </row>
    <row r="302" spans="1:4">
      <c r="A302" s="55"/>
      <c r="B302" s="55"/>
      <c r="C302" s="555"/>
      <c r="D302" s="55"/>
    </row>
    <row r="303" spans="1:4">
      <c r="A303" s="55"/>
      <c r="B303" s="55"/>
      <c r="C303" s="555"/>
      <c r="D303" s="55"/>
    </row>
    <row r="304" spans="1:4">
      <c r="A304" s="55"/>
      <c r="B304" s="55"/>
      <c r="C304" s="555"/>
      <c r="D304" s="55"/>
    </row>
    <row r="305" spans="1:4">
      <c r="A305" s="55"/>
      <c r="B305" s="55"/>
      <c r="C305" s="555"/>
      <c r="D305" s="55"/>
    </row>
    <row r="306" spans="1:4">
      <c r="A306" s="55"/>
      <c r="B306" s="55"/>
      <c r="C306" s="555"/>
      <c r="D306" s="55"/>
    </row>
    <row r="307" spans="1:4">
      <c r="A307" s="55"/>
      <c r="B307" s="55"/>
      <c r="C307" s="555"/>
      <c r="D307" s="55"/>
    </row>
    <row r="308" spans="1:4">
      <c r="A308" s="55"/>
      <c r="B308" s="55"/>
      <c r="C308" s="555"/>
      <c r="D308" s="55"/>
    </row>
    <row r="309" spans="1:4" s="163" customFormat="1" ht="12.75">
      <c r="A309" s="486"/>
      <c r="B309" s="486"/>
      <c r="C309" s="407"/>
      <c r="D309" s="486"/>
    </row>
    <row r="310" spans="1:4" s="163" customFormat="1" ht="12.75">
      <c r="A310" s="486"/>
      <c r="B310" s="486"/>
      <c r="C310" s="407"/>
      <c r="D310" s="486"/>
    </row>
    <row r="311" spans="1:4" s="163" customFormat="1" ht="12.75">
      <c r="A311" s="486"/>
      <c r="B311" s="486"/>
      <c r="C311" s="407"/>
      <c r="D311" s="486"/>
    </row>
    <row r="312" spans="1:4" s="163" customFormat="1" ht="12.75">
      <c r="A312" s="486"/>
      <c r="B312" s="486"/>
      <c r="C312" s="407"/>
      <c r="D312" s="486"/>
    </row>
    <row r="313" spans="1:4" s="163" customFormat="1" ht="12.75">
      <c r="A313" s="486"/>
      <c r="B313" s="486"/>
      <c r="C313" s="407"/>
      <c r="D313" s="486"/>
    </row>
    <row r="314" spans="1:4" s="163" customFormat="1" ht="12.75">
      <c r="A314" s="486"/>
      <c r="B314" s="486"/>
      <c r="C314" s="407"/>
      <c r="D314" s="486"/>
    </row>
    <row r="315" spans="1:4" s="163" customFormat="1" ht="12.75">
      <c r="A315" s="486"/>
      <c r="B315" s="486"/>
      <c r="C315" s="407"/>
      <c r="D315" s="486"/>
    </row>
    <row r="316" spans="1:4" s="163" customFormat="1" ht="12.75">
      <c r="A316" s="486"/>
      <c r="B316" s="486"/>
      <c r="C316" s="407"/>
      <c r="D316" s="486"/>
    </row>
    <row r="317" spans="1:4" s="163" customFormat="1" ht="12.75">
      <c r="A317" s="486"/>
      <c r="B317" s="486"/>
      <c r="C317" s="407"/>
      <c r="D317" s="486"/>
    </row>
    <row r="318" spans="1:4" s="163" customFormat="1" ht="12.75">
      <c r="A318" s="486"/>
      <c r="B318" s="486"/>
      <c r="C318" s="407"/>
      <c r="D318" s="486"/>
    </row>
    <row r="319" spans="1:4" s="163" customFormat="1" ht="12.75">
      <c r="A319" s="486"/>
      <c r="B319" s="486"/>
      <c r="C319" s="407"/>
      <c r="D319" s="486"/>
    </row>
    <row r="320" spans="1:4" s="163" customFormat="1" ht="12.75">
      <c r="A320" s="486"/>
      <c r="B320" s="486"/>
      <c r="C320" s="407"/>
      <c r="D320" s="486"/>
    </row>
    <row r="321" spans="1:4" s="163" customFormat="1" ht="12.75">
      <c r="A321" s="486"/>
      <c r="B321" s="486"/>
      <c r="C321" s="407"/>
      <c r="D321" s="486"/>
    </row>
    <row r="322" spans="1:4" s="163" customFormat="1" ht="12.75">
      <c r="A322" s="486"/>
      <c r="B322" s="486"/>
      <c r="C322" s="407"/>
      <c r="D322" s="486"/>
    </row>
    <row r="323" spans="1:4" s="163" customFormat="1" ht="12.75">
      <c r="A323" s="486"/>
      <c r="B323" s="486"/>
      <c r="C323" s="407"/>
      <c r="D323" s="486"/>
    </row>
    <row r="324" spans="1:4" s="163" customFormat="1" ht="12.75">
      <c r="A324" s="486"/>
      <c r="B324" s="486"/>
      <c r="C324" s="407"/>
      <c r="D324" s="486"/>
    </row>
    <row r="325" spans="1:4" s="163" customFormat="1" ht="12.75">
      <c r="A325" s="486"/>
      <c r="B325" s="486"/>
      <c r="C325" s="407"/>
      <c r="D325" s="486"/>
    </row>
    <row r="326" spans="1:4" s="163" customFormat="1" ht="12.75">
      <c r="A326" s="486"/>
      <c r="B326" s="486"/>
      <c r="C326" s="407"/>
      <c r="D326" s="486"/>
    </row>
    <row r="327" spans="1:4" s="163" customFormat="1" ht="12.75">
      <c r="A327" s="486"/>
      <c r="B327" s="486"/>
      <c r="C327" s="407"/>
      <c r="D327" s="486"/>
    </row>
    <row r="328" spans="1:4" s="163" customFormat="1" ht="12.75">
      <c r="A328" s="486"/>
      <c r="B328" s="486"/>
      <c r="C328" s="407"/>
      <c r="D328" s="486"/>
    </row>
    <row r="329" spans="1:4" s="163" customFormat="1" ht="12.75">
      <c r="A329" s="486"/>
      <c r="B329" s="486"/>
      <c r="C329" s="407"/>
      <c r="D329" s="486"/>
    </row>
    <row r="330" spans="1:4" s="163" customFormat="1" ht="12.75">
      <c r="A330" s="486"/>
      <c r="B330" s="486"/>
      <c r="C330" s="407"/>
      <c r="D330" s="486"/>
    </row>
    <row r="331" spans="1:4" s="163" customFormat="1" ht="12.75">
      <c r="A331" s="486"/>
      <c r="B331" s="486"/>
      <c r="C331" s="407"/>
      <c r="D331" s="486"/>
    </row>
    <row r="332" spans="1:4" s="163" customFormat="1" ht="12.75">
      <c r="A332" s="486"/>
      <c r="B332" s="486"/>
      <c r="C332" s="407"/>
      <c r="D332" s="486"/>
    </row>
    <row r="333" spans="1:4" s="163" customFormat="1" ht="12.75">
      <c r="A333" s="486"/>
      <c r="B333" s="486"/>
      <c r="C333" s="407"/>
      <c r="D333" s="486"/>
    </row>
    <row r="334" spans="1:4" s="163" customFormat="1" ht="12.75">
      <c r="A334" s="486"/>
      <c r="B334" s="486"/>
      <c r="C334" s="407"/>
      <c r="D334" s="486"/>
    </row>
    <row r="335" spans="1:4" s="163" customFormat="1" ht="12.75">
      <c r="A335" s="486"/>
      <c r="B335" s="486"/>
      <c r="C335" s="407"/>
      <c r="D335" s="486"/>
    </row>
    <row r="336" spans="1:4" s="163" customFormat="1" ht="12.75">
      <c r="A336" s="486"/>
      <c r="B336" s="486"/>
      <c r="C336" s="407"/>
      <c r="D336" s="486"/>
    </row>
    <row r="337" spans="1:4" s="163" customFormat="1" ht="12.75">
      <c r="A337" s="486"/>
      <c r="B337" s="486"/>
      <c r="C337" s="407"/>
      <c r="D337" s="486"/>
    </row>
    <row r="338" spans="1:4" s="163" customFormat="1" ht="12.75">
      <c r="A338" s="486"/>
      <c r="B338" s="486"/>
      <c r="C338" s="407"/>
      <c r="D338" s="486"/>
    </row>
    <row r="339" spans="1:4" s="163" customFormat="1" ht="12.75">
      <c r="A339" s="486"/>
      <c r="B339" s="486"/>
      <c r="C339" s="407"/>
      <c r="D339" s="486"/>
    </row>
    <row r="340" spans="1:4" s="163" customFormat="1" ht="12.75">
      <c r="A340" s="486"/>
      <c r="B340" s="486"/>
      <c r="C340" s="407"/>
      <c r="D340" s="486"/>
    </row>
    <row r="341" spans="1:4" s="163" customFormat="1" ht="12.75">
      <c r="A341" s="486"/>
      <c r="B341" s="486"/>
      <c r="C341" s="407"/>
      <c r="D341" s="486"/>
    </row>
    <row r="342" spans="1:4" s="163" customFormat="1" ht="12.75">
      <c r="A342" s="486"/>
      <c r="B342" s="486"/>
      <c r="C342" s="407"/>
      <c r="D342" s="486"/>
    </row>
    <row r="343" spans="1:4" s="163" customFormat="1" ht="12.75">
      <c r="A343" s="486"/>
      <c r="B343" s="486"/>
      <c r="C343" s="407"/>
      <c r="D343" s="486"/>
    </row>
    <row r="344" spans="1:4">
      <c r="A344" s="55"/>
      <c r="B344" s="55"/>
      <c r="C344" s="555"/>
      <c r="D344" s="55"/>
    </row>
    <row r="345" spans="1:4" s="163" customFormat="1" ht="12.75">
      <c r="A345" s="486"/>
      <c r="B345" s="486"/>
      <c r="C345" s="407"/>
      <c r="D345" s="486"/>
    </row>
    <row r="346" spans="1:4" s="163" customFormat="1" ht="12.75">
      <c r="A346" s="486"/>
      <c r="B346" s="486"/>
      <c r="C346" s="407"/>
      <c r="D346" s="486"/>
    </row>
    <row r="347" spans="1:4" s="163" customFormat="1" ht="12.75">
      <c r="A347" s="486"/>
      <c r="B347" s="486"/>
      <c r="C347" s="407"/>
      <c r="D347" s="486"/>
    </row>
    <row r="348" spans="1:4" s="163" customFormat="1" ht="12.75">
      <c r="A348" s="486"/>
      <c r="B348" s="486"/>
      <c r="C348" s="407"/>
      <c r="D348" s="486"/>
    </row>
    <row r="349" spans="1:4" s="163" customFormat="1" ht="12.75">
      <c r="A349" s="486"/>
      <c r="B349" s="486"/>
      <c r="C349" s="407"/>
      <c r="D349" s="486"/>
    </row>
    <row r="350" spans="1:4" s="163" customFormat="1" ht="12.75">
      <c r="A350" s="486"/>
      <c r="B350" s="486"/>
      <c r="C350" s="407"/>
      <c r="D350" s="486"/>
    </row>
    <row r="351" spans="1:4" s="163" customFormat="1" ht="12.75">
      <c r="A351" s="486"/>
      <c r="B351" s="486"/>
      <c r="C351" s="407"/>
      <c r="D351" s="486"/>
    </row>
    <row r="352" spans="1:4" s="163" customFormat="1" ht="12.75">
      <c r="A352" s="486"/>
      <c r="B352" s="486"/>
      <c r="C352" s="407"/>
      <c r="D352" s="486"/>
    </row>
    <row r="353" spans="1:4" s="163" customFormat="1" ht="12.75">
      <c r="A353" s="486"/>
      <c r="B353" s="486"/>
      <c r="C353" s="407"/>
      <c r="D353" s="486"/>
    </row>
    <row r="354" spans="1:4" s="163" customFormat="1" ht="12.75">
      <c r="A354" s="486"/>
      <c r="B354" s="486"/>
      <c r="C354" s="407"/>
      <c r="D354" s="486"/>
    </row>
    <row r="355" spans="1:4" s="163" customFormat="1" ht="12.75">
      <c r="A355" s="486"/>
      <c r="B355" s="486"/>
      <c r="C355" s="407"/>
      <c r="D355" s="486"/>
    </row>
    <row r="356" spans="1:4" s="163" customFormat="1" ht="12.75">
      <c r="A356" s="486"/>
      <c r="B356" s="486"/>
      <c r="C356" s="407"/>
      <c r="D356" s="486"/>
    </row>
    <row r="357" spans="1:4" s="163" customFormat="1" ht="12.75">
      <c r="A357" s="486"/>
      <c r="B357" s="486"/>
      <c r="C357" s="407"/>
      <c r="D357" s="486"/>
    </row>
    <row r="358" spans="1:4" s="163" customFormat="1" ht="12.75">
      <c r="A358" s="486"/>
      <c r="B358" s="486"/>
      <c r="C358" s="407"/>
      <c r="D358" s="486"/>
    </row>
    <row r="359" spans="1:4" s="163" customFormat="1" ht="12.75">
      <c r="A359" s="486"/>
      <c r="B359" s="486"/>
      <c r="C359" s="407"/>
      <c r="D359" s="486"/>
    </row>
    <row r="360" spans="1:4" s="163" customFormat="1" ht="12.75">
      <c r="A360" s="486"/>
      <c r="B360" s="486"/>
      <c r="C360" s="407"/>
      <c r="D360" s="486"/>
    </row>
    <row r="361" spans="1:4" s="163" customFormat="1" ht="12.75">
      <c r="A361" s="486"/>
      <c r="B361" s="486"/>
      <c r="C361" s="407"/>
      <c r="D361" s="486"/>
    </row>
    <row r="362" spans="1:4" s="163" customFormat="1" ht="12.75">
      <c r="A362" s="486"/>
      <c r="B362" s="486"/>
      <c r="C362" s="407"/>
      <c r="D362" s="486"/>
    </row>
    <row r="363" spans="1:4" s="163" customFormat="1" ht="12.75">
      <c r="A363" s="486"/>
      <c r="B363" s="486"/>
      <c r="C363" s="407"/>
      <c r="D363" s="486"/>
    </row>
    <row r="364" spans="1:4" s="163" customFormat="1" ht="12.75">
      <c r="A364" s="486"/>
      <c r="B364" s="486"/>
      <c r="C364" s="407"/>
      <c r="D364" s="486"/>
    </row>
    <row r="365" spans="1:4" s="163" customFormat="1" ht="12.75">
      <c r="A365" s="486"/>
      <c r="B365" s="486"/>
      <c r="C365" s="407"/>
      <c r="D365" s="486"/>
    </row>
    <row r="366" spans="1:4" s="163" customFormat="1" ht="12.75">
      <c r="A366" s="486"/>
      <c r="B366" s="486"/>
      <c r="C366" s="407"/>
      <c r="D366" s="486"/>
    </row>
    <row r="367" spans="1:4" s="163" customFormat="1" ht="12.75">
      <c r="A367" s="486"/>
      <c r="B367" s="486"/>
      <c r="C367" s="407"/>
      <c r="D367" s="486"/>
    </row>
    <row r="368" spans="1:4" s="163" customFormat="1" ht="12.75">
      <c r="A368" s="486"/>
      <c r="B368" s="486"/>
      <c r="C368" s="407"/>
      <c r="D368" s="486"/>
    </row>
    <row r="369" spans="1:4" s="163" customFormat="1" ht="12.75">
      <c r="A369" s="486"/>
      <c r="B369" s="486"/>
      <c r="C369" s="407"/>
      <c r="D369" s="486"/>
    </row>
    <row r="370" spans="1:4" s="163" customFormat="1" ht="12.75">
      <c r="A370" s="486"/>
      <c r="B370" s="486"/>
      <c r="C370" s="407"/>
      <c r="D370" s="486"/>
    </row>
    <row r="371" spans="1:4" s="163" customFormat="1" ht="12.75">
      <c r="A371" s="486"/>
      <c r="B371" s="486"/>
      <c r="C371" s="407"/>
      <c r="D371" s="486"/>
    </row>
    <row r="372" spans="1:4" s="163" customFormat="1" ht="12.75">
      <c r="A372" s="486"/>
      <c r="B372" s="486"/>
      <c r="C372" s="407"/>
      <c r="D372" s="486"/>
    </row>
    <row r="373" spans="1:4" s="163" customFormat="1" ht="12.75">
      <c r="A373" s="486"/>
      <c r="B373" s="486"/>
      <c r="C373" s="407"/>
      <c r="D373" s="486"/>
    </row>
    <row r="374" spans="1:4" s="163" customFormat="1" ht="12.75">
      <c r="A374" s="486"/>
      <c r="B374" s="486"/>
      <c r="C374" s="407"/>
      <c r="D374" s="486"/>
    </row>
    <row r="375" spans="1:4" s="163" customFormat="1" ht="12.75">
      <c r="A375" s="486"/>
      <c r="B375" s="486"/>
      <c r="C375" s="407"/>
      <c r="D375" s="486"/>
    </row>
    <row r="376" spans="1:4" s="163" customFormat="1" ht="12.75">
      <c r="A376" s="486"/>
      <c r="B376" s="486"/>
      <c r="C376" s="407"/>
      <c r="D376" s="486"/>
    </row>
    <row r="377" spans="1:4" s="163" customFormat="1" ht="12.75">
      <c r="A377" s="486"/>
      <c r="B377" s="486"/>
      <c r="C377" s="407"/>
      <c r="D377" s="486"/>
    </row>
    <row r="378" spans="1:4" s="163" customFormat="1" ht="12.75">
      <c r="A378" s="486"/>
      <c r="B378" s="486"/>
      <c r="C378" s="407"/>
      <c r="D378" s="486"/>
    </row>
    <row r="379" spans="1:4" s="163" customFormat="1" ht="12.75">
      <c r="A379" s="486"/>
      <c r="B379" s="486"/>
      <c r="C379" s="407"/>
      <c r="D379" s="486"/>
    </row>
    <row r="380" spans="1:4" s="163" customFormat="1" ht="12.75">
      <c r="A380" s="486"/>
      <c r="B380" s="486"/>
      <c r="C380" s="407"/>
      <c r="D380" s="486"/>
    </row>
    <row r="381" spans="1:4" s="163" customFormat="1" ht="12.75">
      <c r="A381" s="486"/>
      <c r="B381" s="486"/>
      <c r="C381" s="407"/>
      <c r="D381" s="486"/>
    </row>
    <row r="382" spans="1:4" s="163" customFormat="1" ht="12.75">
      <c r="A382" s="486"/>
      <c r="B382" s="486"/>
      <c r="C382" s="407"/>
      <c r="D382" s="486"/>
    </row>
    <row r="383" spans="1:4" s="163" customFormat="1" ht="12.75">
      <c r="A383" s="486"/>
      <c r="B383" s="486"/>
      <c r="C383" s="407"/>
      <c r="D383" s="486"/>
    </row>
    <row r="384" spans="1:4" s="163" customFormat="1" ht="12.75">
      <c r="A384" s="486"/>
      <c r="B384" s="486"/>
      <c r="C384" s="407"/>
      <c r="D384" s="486"/>
    </row>
    <row r="385" spans="1:4" s="163" customFormat="1" ht="12.75">
      <c r="A385" s="486"/>
      <c r="B385" s="486"/>
      <c r="C385" s="407"/>
      <c r="D385" s="486"/>
    </row>
    <row r="386" spans="1:4" s="163" customFormat="1" ht="12.75">
      <c r="A386" s="486"/>
      <c r="B386" s="486"/>
      <c r="C386" s="407"/>
      <c r="D386" s="486"/>
    </row>
    <row r="387" spans="1:4" s="163" customFormat="1" ht="12.75">
      <c r="A387" s="486"/>
      <c r="B387" s="486"/>
      <c r="C387" s="407"/>
      <c r="D387" s="486"/>
    </row>
    <row r="388" spans="1:4" s="163" customFormat="1" ht="12.75">
      <c r="A388" s="486"/>
      <c r="B388" s="486"/>
      <c r="C388" s="407"/>
      <c r="D388" s="486"/>
    </row>
    <row r="389" spans="1:4" s="163" customFormat="1" ht="12.75">
      <c r="A389" s="486"/>
      <c r="B389" s="486"/>
      <c r="C389" s="407"/>
      <c r="D389" s="486"/>
    </row>
    <row r="390" spans="1:4" s="163" customFormat="1" ht="12.75">
      <c r="A390" s="486"/>
      <c r="B390" s="486"/>
      <c r="C390" s="407"/>
      <c r="D390" s="486"/>
    </row>
    <row r="391" spans="1:4" s="163" customFormat="1" ht="12.75">
      <c r="A391" s="486"/>
      <c r="B391" s="486"/>
      <c r="C391" s="407"/>
      <c r="D391" s="486"/>
    </row>
    <row r="392" spans="1:4" s="163" customFormat="1" ht="12.75">
      <c r="A392" s="486"/>
      <c r="B392" s="486"/>
      <c r="C392" s="407"/>
      <c r="D392" s="486"/>
    </row>
    <row r="393" spans="1:4" s="163" customFormat="1" ht="12.75">
      <c r="A393" s="486"/>
      <c r="B393" s="486"/>
      <c r="C393" s="407"/>
      <c r="D393" s="486"/>
    </row>
    <row r="394" spans="1:4" s="163" customFormat="1" ht="12.75">
      <c r="A394" s="486"/>
      <c r="B394" s="486"/>
      <c r="C394" s="407"/>
      <c r="D394" s="486"/>
    </row>
    <row r="395" spans="1:4" s="163" customFormat="1" ht="12.75">
      <c r="A395" s="486"/>
      <c r="B395" s="486"/>
      <c r="C395" s="407"/>
      <c r="D395" s="486"/>
    </row>
    <row r="396" spans="1:4" s="163" customFormat="1" ht="12.75">
      <c r="A396" s="486"/>
      <c r="B396" s="486"/>
      <c r="C396" s="407"/>
      <c r="D396" s="486"/>
    </row>
    <row r="397" spans="1:4" s="163" customFormat="1" ht="12.75">
      <c r="A397" s="486"/>
      <c r="B397" s="486"/>
      <c r="C397" s="407"/>
      <c r="D397" s="486"/>
    </row>
    <row r="398" spans="1:4" s="163" customFormat="1" ht="12.75">
      <c r="A398" s="486"/>
      <c r="B398" s="486"/>
      <c r="C398" s="407"/>
      <c r="D398" s="486"/>
    </row>
    <row r="399" spans="1:4" s="163" customFormat="1" ht="12.75">
      <c r="A399" s="486"/>
      <c r="B399" s="486"/>
      <c r="C399" s="407"/>
      <c r="D399" s="486"/>
    </row>
    <row r="400" spans="1:4" s="163" customFormat="1" ht="12.75">
      <c r="A400" s="486"/>
      <c r="B400" s="486"/>
      <c r="C400" s="407"/>
      <c r="D400" s="486"/>
    </row>
    <row r="401" spans="1:4" s="163" customFormat="1" ht="12.75">
      <c r="A401" s="486"/>
      <c r="B401" s="486"/>
      <c r="C401" s="407"/>
      <c r="D401" s="486"/>
    </row>
    <row r="402" spans="1:4" s="163" customFormat="1" ht="12.75">
      <c r="A402" s="486"/>
      <c r="B402" s="486"/>
      <c r="C402" s="407"/>
      <c r="D402" s="486"/>
    </row>
    <row r="403" spans="1:4" s="163" customFormat="1" ht="12.75">
      <c r="A403" s="486"/>
      <c r="B403" s="486"/>
      <c r="C403" s="407"/>
      <c r="D403" s="486"/>
    </row>
    <row r="404" spans="1:4" s="163" customFormat="1" ht="12.75">
      <c r="A404" s="486"/>
      <c r="B404" s="486"/>
      <c r="C404" s="407"/>
      <c r="D404" s="486"/>
    </row>
    <row r="405" spans="1:4" s="163" customFormat="1" ht="12.75">
      <c r="A405" s="486"/>
      <c r="B405" s="486"/>
      <c r="C405" s="407"/>
      <c r="D405" s="486"/>
    </row>
    <row r="406" spans="1:4" s="163" customFormat="1" ht="12.75">
      <c r="A406" s="486"/>
      <c r="B406" s="486"/>
      <c r="C406" s="407"/>
      <c r="D406" s="486"/>
    </row>
    <row r="407" spans="1:4" s="163" customFormat="1" ht="12.75">
      <c r="A407" s="486"/>
      <c r="B407" s="486"/>
      <c r="C407" s="407"/>
      <c r="D407" s="486"/>
    </row>
    <row r="408" spans="1:4" s="163" customFormat="1" ht="12.75">
      <c r="A408" s="486"/>
      <c r="B408" s="486"/>
      <c r="C408" s="407"/>
      <c r="D408" s="486"/>
    </row>
    <row r="409" spans="1:4" s="163" customFormat="1" ht="12.75">
      <c r="A409" s="486"/>
      <c r="B409" s="486"/>
      <c r="C409" s="407"/>
      <c r="D409" s="486"/>
    </row>
    <row r="410" spans="1:4" s="163" customFormat="1" ht="12.75">
      <c r="A410" s="486"/>
      <c r="B410" s="486"/>
      <c r="C410" s="407"/>
      <c r="D410" s="486"/>
    </row>
    <row r="411" spans="1:4" s="163" customFormat="1" ht="12.75">
      <c r="A411" s="486"/>
      <c r="B411" s="486"/>
      <c r="C411" s="407"/>
      <c r="D411" s="486"/>
    </row>
    <row r="412" spans="1:4" s="163" customFormat="1" ht="12.75">
      <c r="A412" s="486"/>
      <c r="B412" s="486"/>
      <c r="C412" s="407"/>
      <c r="D412" s="486"/>
    </row>
    <row r="413" spans="1:4" s="163" customFormat="1" ht="12.75">
      <c r="A413" s="486"/>
      <c r="B413" s="486"/>
      <c r="C413" s="407"/>
      <c r="D413" s="486"/>
    </row>
    <row r="414" spans="1:4" s="163" customFormat="1" ht="12.75">
      <c r="A414" s="486"/>
      <c r="B414" s="486"/>
      <c r="C414" s="407"/>
      <c r="D414" s="486"/>
    </row>
    <row r="415" spans="1:4" s="163" customFormat="1" ht="12.75">
      <c r="A415" s="486"/>
      <c r="B415" s="486"/>
      <c r="C415" s="407"/>
      <c r="D415" s="486"/>
    </row>
    <row r="416" spans="1:4" s="163" customFormat="1" ht="12.75">
      <c r="A416" s="486"/>
      <c r="B416" s="486"/>
      <c r="C416" s="407"/>
      <c r="D416" s="486"/>
    </row>
    <row r="417" spans="1:4" s="163" customFormat="1" ht="12.75">
      <c r="A417" s="486"/>
      <c r="B417" s="486"/>
      <c r="C417" s="407"/>
      <c r="D417" s="486"/>
    </row>
    <row r="418" spans="1:4" s="163" customFormat="1" ht="12.75">
      <c r="A418" s="486"/>
      <c r="B418" s="486"/>
      <c r="C418" s="407"/>
      <c r="D418" s="486"/>
    </row>
    <row r="419" spans="1:4" s="163" customFormat="1" ht="12.75">
      <c r="A419" s="486"/>
      <c r="B419" s="486"/>
      <c r="C419" s="407"/>
      <c r="D419" s="486"/>
    </row>
    <row r="420" spans="1:4" s="163" customFormat="1" ht="12.75">
      <c r="A420" s="486"/>
      <c r="B420" s="486"/>
      <c r="C420" s="407"/>
      <c r="D420" s="486"/>
    </row>
    <row r="421" spans="1:4" s="163" customFormat="1" ht="12.75">
      <c r="A421" s="486"/>
      <c r="B421" s="486"/>
      <c r="C421" s="407"/>
      <c r="D421" s="486"/>
    </row>
    <row r="422" spans="1:4" s="163" customFormat="1" ht="12.75">
      <c r="A422" s="486"/>
      <c r="B422" s="486"/>
      <c r="C422" s="407"/>
      <c r="D422" s="486"/>
    </row>
    <row r="423" spans="1:4" s="163" customFormat="1" ht="12.75">
      <c r="A423" s="486"/>
      <c r="B423" s="486"/>
      <c r="C423" s="407"/>
      <c r="D423" s="486"/>
    </row>
    <row r="424" spans="1:4" s="163" customFormat="1" ht="12.75">
      <c r="A424" s="486"/>
      <c r="B424" s="486"/>
      <c r="C424" s="407"/>
      <c r="D424" s="486"/>
    </row>
    <row r="425" spans="1:4" s="163" customFormat="1" ht="12.75">
      <c r="A425" s="486"/>
      <c r="B425" s="486"/>
      <c r="C425" s="407"/>
      <c r="D425" s="486"/>
    </row>
    <row r="426" spans="1:4" s="163" customFormat="1" ht="12.75">
      <c r="A426" s="486"/>
      <c r="B426" s="486"/>
      <c r="C426" s="407"/>
      <c r="D426" s="486"/>
    </row>
    <row r="427" spans="1:4" s="163" customFormat="1" ht="12.75">
      <c r="A427" s="486"/>
      <c r="B427" s="486"/>
      <c r="C427" s="407"/>
      <c r="D427" s="486"/>
    </row>
    <row r="428" spans="1:4" s="163" customFormat="1" ht="12.75">
      <c r="A428" s="486"/>
      <c r="B428" s="486"/>
      <c r="C428" s="407"/>
      <c r="D428" s="486"/>
    </row>
    <row r="429" spans="1:4" s="163" customFormat="1" ht="12.75">
      <c r="A429" s="486"/>
      <c r="B429" s="486"/>
      <c r="C429" s="407"/>
      <c r="D429" s="486"/>
    </row>
    <row r="430" spans="1:4" s="163" customFormat="1" ht="12.75">
      <c r="A430" s="486"/>
      <c r="B430" s="486"/>
      <c r="C430" s="407"/>
      <c r="D430" s="486"/>
    </row>
    <row r="431" spans="1:4" s="163" customFormat="1" ht="12.75">
      <c r="A431" s="486"/>
      <c r="B431" s="486"/>
      <c r="C431" s="407"/>
      <c r="D431" s="486"/>
    </row>
    <row r="432" spans="1:4" s="163" customFormat="1" ht="12.75">
      <c r="A432" s="486"/>
      <c r="B432" s="486"/>
      <c r="C432" s="407"/>
      <c r="D432" s="486"/>
    </row>
    <row r="433" spans="1:4" s="163" customFormat="1" ht="12.75">
      <c r="A433" s="486"/>
      <c r="B433" s="486"/>
      <c r="C433" s="407"/>
      <c r="D433" s="486"/>
    </row>
    <row r="434" spans="1:4" s="163" customFormat="1" ht="12.75">
      <c r="A434" s="486"/>
      <c r="B434" s="486"/>
      <c r="C434" s="407"/>
      <c r="D434" s="486"/>
    </row>
    <row r="435" spans="1:4" s="163" customFormat="1" ht="12.75">
      <c r="A435" s="486"/>
      <c r="B435" s="486"/>
      <c r="C435" s="407"/>
      <c r="D435" s="486"/>
    </row>
    <row r="436" spans="1:4" s="163" customFormat="1" ht="12.75">
      <c r="A436" s="486"/>
      <c r="B436" s="486"/>
      <c r="C436" s="407"/>
      <c r="D436" s="486"/>
    </row>
    <row r="437" spans="1:4" s="163" customFormat="1" ht="12.75">
      <c r="A437" s="486"/>
      <c r="B437" s="486"/>
      <c r="C437" s="407"/>
      <c r="D437" s="486"/>
    </row>
    <row r="438" spans="1:4" s="163" customFormat="1" ht="12.75">
      <c r="A438" s="486"/>
      <c r="B438" s="486"/>
      <c r="C438" s="407"/>
      <c r="D438" s="486"/>
    </row>
    <row r="439" spans="1:4" s="163" customFormat="1" ht="12.75">
      <c r="A439" s="486"/>
      <c r="B439" s="486"/>
      <c r="C439" s="407"/>
      <c r="D439" s="486"/>
    </row>
    <row r="440" spans="1:4" s="163" customFormat="1" ht="12.75">
      <c r="A440" s="486"/>
      <c r="B440" s="486"/>
      <c r="C440" s="407"/>
      <c r="D440" s="486"/>
    </row>
    <row r="441" spans="1:4" s="163" customFormat="1" ht="12.75">
      <c r="A441" s="486"/>
      <c r="B441" s="486"/>
      <c r="C441" s="407"/>
      <c r="D441" s="486"/>
    </row>
    <row r="442" spans="1:4" s="163" customFormat="1" ht="12.75">
      <c r="A442" s="486"/>
      <c r="B442" s="486"/>
      <c r="C442" s="407"/>
      <c r="D442" s="486"/>
    </row>
    <row r="443" spans="1:4" s="163" customFormat="1" ht="12.75">
      <c r="A443" s="486"/>
      <c r="B443" s="486"/>
      <c r="C443" s="407"/>
      <c r="D443" s="486"/>
    </row>
    <row r="444" spans="1:4" s="163" customFormat="1" ht="12.75">
      <c r="A444" s="486"/>
      <c r="B444" s="486"/>
      <c r="C444" s="407"/>
      <c r="D444" s="486"/>
    </row>
    <row r="445" spans="1:4" s="163" customFormat="1" ht="12.75">
      <c r="A445" s="486"/>
      <c r="B445" s="486"/>
      <c r="C445" s="407"/>
      <c r="D445" s="486"/>
    </row>
    <row r="446" spans="1:4" s="163" customFormat="1" ht="12.75">
      <c r="A446" s="486"/>
      <c r="B446" s="486"/>
      <c r="C446" s="407"/>
      <c r="D446" s="486"/>
    </row>
    <row r="447" spans="1:4" s="163" customFormat="1" ht="12.75">
      <c r="A447" s="486"/>
      <c r="B447" s="486"/>
      <c r="C447" s="407"/>
      <c r="D447" s="486"/>
    </row>
    <row r="448" spans="1:4" s="163" customFormat="1" ht="12.75">
      <c r="A448" s="486"/>
      <c r="B448" s="486"/>
      <c r="C448" s="407"/>
      <c r="D448" s="486"/>
    </row>
    <row r="449" spans="1:4" s="163" customFormat="1" ht="12.75">
      <c r="A449" s="486"/>
      <c r="B449" s="486"/>
      <c r="C449" s="407"/>
      <c r="D449" s="486"/>
    </row>
    <row r="450" spans="1:4" s="163" customFormat="1" ht="12.75">
      <c r="A450" s="486"/>
      <c r="B450" s="486"/>
      <c r="C450" s="407"/>
      <c r="D450" s="486"/>
    </row>
    <row r="451" spans="1:4" s="163" customFormat="1" ht="12.75">
      <c r="A451" s="486"/>
      <c r="B451" s="486"/>
      <c r="C451" s="407"/>
      <c r="D451" s="486"/>
    </row>
    <row r="452" spans="1:4" s="163" customFormat="1" ht="12.75">
      <c r="A452" s="486"/>
      <c r="B452" s="486"/>
      <c r="C452" s="407"/>
      <c r="D452" s="486"/>
    </row>
    <row r="453" spans="1:4" s="163" customFormat="1" ht="12.75">
      <c r="A453" s="486"/>
      <c r="B453" s="486"/>
      <c r="C453" s="407"/>
      <c r="D453" s="486"/>
    </row>
    <row r="454" spans="1:4" s="163" customFormat="1" ht="12.75">
      <c r="A454" s="486"/>
      <c r="B454" s="486"/>
      <c r="C454" s="407"/>
      <c r="D454" s="486"/>
    </row>
    <row r="455" spans="1:4" s="163" customFormat="1" ht="12.75">
      <c r="A455" s="486"/>
      <c r="B455" s="486"/>
      <c r="C455" s="407"/>
      <c r="D455" s="486"/>
    </row>
    <row r="456" spans="1:4" s="163" customFormat="1" ht="12.75">
      <c r="A456" s="486"/>
      <c r="B456" s="486"/>
      <c r="C456" s="407"/>
      <c r="D456" s="486"/>
    </row>
    <row r="457" spans="1:4" s="163" customFormat="1" ht="12.75">
      <c r="A457" s="486"/>
      <c r="B457" s="486"/>
      <c r="C457" s="407"/>
      <c r="D457" s="486"/>
    </row>
    <row r="458" spans="1:4" s="163" customFormat="1" ht="12.75">
      <c r="A458" s="486"/>
      <c r="B458" s="486"/>
      <c r="C458" s="407"/>
      <c r="D458" s="486"/>
    </row>
    <row r="459" spans="1:4" s="163" customFormat="1" ht="12.75">
      <c r="A459" s="486"/>
      <c r="B459" s="486"/>
      <c r="C459" s="407"/>
      <c r="D459" s="486"/>
    </row>
    <row r="460" spans="1:4" s="163" customFormat="1" ht="12.75">
      <c r="A460" s="486"/>
      <c r="B460" s="486"/>
      <c r="C460" s="407"/>
      <c r="D460" s="486"/>
    </row>
    <row r="461" spans="1:4" s="163" customFormat="1" ht="12.75">
      <c r="A461" s="486"/>
      <c r="B461" s="486"/>
      <c r="C461" s="407"/>
      <c r="D461" s="486"/>
    </row>
    <row r="462" spans="1:4" s="163" customFormat="1" ht="12.75">
      <c r="A462" s="486"/>
      <c r="B462" s="486"/>
      <c r="C462" s="407"/>
      <c r="D462" s="486"/>
    </row>
    <row r="463" spans="1:4" s="163" customFormat="1" ht="12.75">
      <c r="A463" s="486"/>
      <c r="B463" s="486"/>
      <c r="C463" s="407"/>
      <c r="D463" s="486"/>
    </row>
    <row r="464" spans="1:4" s="163" customFormat="1" ht="12.75">
      <c r="A464" s="486"/>
      <c r="B464" s="486"/>
      <c r="C464" s="407"/>
      <c r="D464" s="486"/>
    </row>
    <row r="465" spans="1:4" s="163" customFormat="1" ht="12.75">
      <c r="A465" s="486"/>
      <c r="B465" s="486"/>
      <c r="C465" s="407"/>
      <c r="D465" s="486"/>
    </row>
    <row r="466" spans="1:4" s="163" customFormat="1" ht="12.75">
      <c r="A466" s="486"/>
      <c r="B466" s="486"/>
      <c r="C466" s="407"/>
      <c r="D466" s="486"/>
    </row>
    <row r="467" spans="1:4" s="163" customFormat="1" ht="12.75">
      <c r="A467" s="486"/>
      <c r="B467" s="486"/>
      <c r="C467" s="407"/>
      <c r="D467" s="486"/>
    </row>
    <row r="468" spans="1:4" s="163" customFormat="1" ht="12.75">
      <c r="A468" s="486"/>
      <c r="B468" s="486"/>
      <c r="C468" s="407"/>
      <c r="D468" s="486"/>
    </row>
    <row r="469" spans="1:4" s="163" customFormat="1" ht="12.75">
      <c r="A469" s="486"/>
      <c r="B469" s="486"/>
      <c r="C469" s="407"/>
      <c r="D469" s="486"/>
    </row>
    <row r="470" spans="1:4" s="163" customFormat="1" ht="12.75">
      <c r="A470" s="486"/>
      <c r="B470" s="486"/>
      <c r="C470" s="407"/>
      <c r="D470" s="486"/>
    </row>
    <row r="471" spans="1:4" s="163" customFormat="1" ht="12.75">
      <c r="A471" s="486"/>
      <c r="B471" s="486"/>
      <c r="C471" s="407"/>
      <c r="D471" s="486"/>
    </row>
    <row r="472" spans="1:4" s="163" customFormat="1" ht="12.75">
      <c r="A472" s="486"/>
      <c r="B472" s="486"/>
      <c r="C472" s="407"/>
      <c r="D472" s="486"/>
    </row>
    <row r="473" spans="1:4" s="163" customFormat="1" ht="12.75">
      <c r="A473" s="486"/>
      <c r="B473" s="486"/>
      <c r="C473" s="407"/>
      <c r="D473" s="486"/>
    </row>
    <row r="474" spans="1:4" s="163" customFormat="1" ht="12.75">
      <c r="A474" s="486"/>
      <c r="B474" s="486"/>
      <c r="C474" s="407"/>
      <c r="D474" s="486"/>
    </row>
    <row r="475" spans="1:4" s="163" customFormat="1" ht="12.75">
      <c r="A475" s="486"/>
      <c r="B475" s="486"/>
      <c r="C475" s="407"/>
      <c r="D475" s="486"/>
    </row>
    <row r="476" spans="1:4" s="163" customFormat="1" ht="12.75">
      <c r="A476" s="486"/>
      <c r="B476" s="486"/>
      <c r="C476" s="407"/>
      <c r="D476" s="486"/>
    </row>
    <row r="477" spans="1:4" s="163" customFormat="1" ht="12.75">
      <c r="A477" s="486"/>
      <c r="B477" s="486"/>
      <c r="C477" s="407"/>
      <c r="D477" s="486"/>
    </row>
    <row r="478" spans="1:4" s="163" customFormat="1" ht="12.75">
      <c r="A478" s="486"/>
      <c r="B478" s="486"/>
      <c r="C478" s="407"/>
      <c r="D478" s="486"/>
    </row>
    <row r="479" spans="1:4" s="163" customFormat="1" ht="12.75">
      <c r="A479" s="486"/>
      <c r="B479" s="486"/>
      <c r="C479" s="407"/>
      <c r="D479" s="486"/>
    </row>
    <row r="480" spans="1:4" s="163" customFormat="1" ht="12.75">
      <c r="A480" s="486"/>
      <c r="B480" s="486"/>
      <c r="C480" s="407"/>
      <c r="D480" s="486"/>
    </row>
    <row r="481" spans="1:4" s="163" customFormat="1" ht="12.75">
      <c r="A481" s="486"/>
      <c r="B481" s="486"/>
      <c r="C481" s="407"/>
      <c r="D481" s="486"/>
    </row>
    <row r="482" spans="1:4" s="163" customFormat="1" ht="12.75">
      <c r="A482" s="486"/>
      <c r="B482" s="486"/>
      <c r="C482" s="407"/>
      <c r="D482" s="486"/>
    </row>
    <row r="483" spans="1:4" s="163" customFormat="1" ht="12.75">
      <c r="A483" s="486"/>
      <c r="B483" s="486"/>
      <c r="C483" s="407"/>
      <c r="D483" s="486"/>
    </row>
    <row r="484" spans="1:4" s="163" customFormat="1" ht="12.75">
      <c r="A484" s="486"/>
      <c r="B484" s="486"/>
      <c r="C484" s="407"/>
      <c r="D484" s="486"/>
    </row>
    <row r="485" spans="1:4" s="163" customFormat="1" ht="12.75">
      <c r="A485" s="486"/>
      <c r="B485" s="486"/>
      <c r="C485" s="407"/>
      <c r="D485" s="486"/>
    </row>
    <row r="486" spans="1:4" s="163" customFormat="1" ht="12.75">
      <c r="A486" s="486"/>
      <c r="B486" s="486"/>
      <c r="C486" s="407"/>
      <c r="D486" s="486"/>
    </row>
    <row r="487" spans="1:4" s="163" customFormat="1" ht="12.75">
      <c r="A487" s="486"/>
      <c r="B487" s="486"/>
      <c r="C487" s="407"/>
      <c r="D487" s="486"/>
    </row>
    <row r="488" spans="1:4" s="163" customFormat="1" ht="12.75">
      <c r="A488" s="486"/>
      <c r="B488" s="486"/>
      <c r="C488" s="407"/>
      <c r="D488" s="486"/>
    </row>
    <row r="489" spans="1:4" s="163" customFormat="1" ht="12.75">
      <c r="A489" s="486"/>
      <c r="B489" s="486"/>
      <c r="C489" s="407"/>
      <c r="D489" s="486"/>
    </row>
    <row r="490" spans="1:4" s="163" customFormat="1" ht="12.75">
      <c r="A490" s="486"/>
      <c r="B490" s="486"/>
      <c r="C490" s="407"/>
      <c r="D490" s="486"/>
    </row>
    <row r="491" spans="1:4" s="163" customFormat="1" ht="12.75">
      <c r="A491" s="486"/>
      <c r="B491" s="486"/>
      <c r="C491" s="407"/>
      <c r="D491" s="486"/>
    </row>
    <row r="492" spans="1:4" s="163" customFormat="1" ht="12.75">
      <c r="A492" s="486"/>
      <c r="B492" s="486"/>
      <c r="C492" s="407"/>
      <c r="D492" s="486"/>
    </row>
    <row r="493" spans="1:4" s="163" customFormat="1" ht="12.75">
      <c r="A493" s="486"/>
      <c r="B493" s="486"/>
      <c r="C493" s="407"/>
      <c r="D493" s="486"/>
    </row>
    <row r="494" spans="1:4" s="163" customFormat="1" ht="12.75">
      <c r="A494" s="486"/>
      <c r="B494" s="486"/>
      <c r="C494" s="407"/>
      <c r="D494" s="486"/>
    </row>
    <row r="495" spans="1:4" s="163" customFormat="1" ht="12.75">
      <c r="A495" s="486"/>
      <c r="B495" s="486"/>
      <c r="C495" s="407"/>
      <c r="D495" s="486"/>
    </row>
    <row r="496" spans="1:4" s="163" customFormat="1" ht="12.75">
      <c r="A496" s="486"/>
      <c r="B496" s="486"/>
      <c r="C496" s="407"/>
      <c r="D496" s="486"/>
    </row>
    <row r="497" spans="1:4" s="163" customFormat="1" ht="12.75">
      <c r="A497" s="486"/>
      <c r="B497" s="486"/>
      <c r="C497" s="407"/>
      <c r="D497" s="486"/>
    </row>
    <row r="498" spans="1:4" s="163" customFormat="1" ht="12.75">
      <c r="A498" s="486"/>
      <c r="B498" s="486"/>
      <c r="C498" s="407"/>
      <c r="D498" s="486"/>
    </row>
    <row r="499" spans="1:4" s="163" customFormat="1" ht="12.75">
      <c r="A499" s="486"/>
      <c r="B499" s="486"/>
      <c r="C499" s="407"/>
      <c r="D499" s="486"/>
    </row>
    <row r="500" spans="1:4" s="163" customFormat="1" ht="12.75">
      <c r="A500" s="486"/>
      <c r="B500" s="486"/>
      <c r="C500" s="407"/>
      <c r="D500" s="486"/>
    </row>
    <row r="501" spans="1:4" s="163" customFormat="1" ht="12.75">
      <c r="A501" s="486"/>
      <c r="B501" s="486"/>
      <c r="C501" s="407"/>
      <c r="D501" s="486"/>
    </row>
    <row r="502" spans="1:4" s="163" customFormat="1" ht="12.75">
      <c r="A502" s="486"/>
      <c r="B502" s="486"/>
      <c r="C502" s="407"/>
      <c r="D502" s="486"/>
    </row>
    <row r="503" spans="1:4" s="163" customFormat="1" ht="12.75">
      <c r="A503" s="486"/>
      <c r="B503" s="486"/>
      <c r="C503" s="407"/>
      <c r="D503" s="486"/>
    </row>
    <row r="504" spans="1:4" s="163" customFormat="1" ht="12.75">
      <c r="A504" s="486"/>
      <c r="B504" s="486"/>
      <c r="C504" s="407"/>
      <c r="D504" s="486"/>
    </row>
    <row r="505" spans="1:4" s="163" customFormat="1" ht="12.75">
      <c r="A505" s="486"/>
      <c r="B505" s="486"/>
      <c r="C505" s="407"/>
      <c r="D505" s="486"/>
    </row>
    <row r="506" spans="1:4" s="163" customFormat="1" ht="12.75">
      <c r="A506" s="486"/>
      <c r="B506" s="486"/>
      <c r="C506" s="407"/>
      <c r="D506" s="486"/>
    </row>
    <row r="507" spans="1:4" s="163" customFormat="1" ht="12.75">
      <c r="A507" s="486"/>
      <c r="B507" s="486"/>
      <c r="C507" s="407"/>
      <c r="D507" s="486"/>
    </row>
    <row r="508" spans="1:4" s="163" customFormat="1" ht="12.75">
      <c r="A508" s="486"/>
      <c r="B508" s="486"/>
      <c r="C508" s="407"/>
      <c r="D508" s="486"/>
    </row>
    <row r="509" spans="1:4" s="163" customFormat="1" ht="12.75">
      <c r="A509" s="486"/>
      <c r="B509" s="486"/>
      <c r="C509" s="407"/>
      <c r="D509" s="486"/>
    </row>
    <row r="510" spans="1:4" s="163" customFormat="1" ht="12.75">
      <c r="A510" s="486"/>
      <c r="B510" s="486"/>
      <c r="C510" s="407"/>
      <c r="D510" s="486"/>
    </row>
    <row r="511" spans="1:4" s="163" customFormat="1" ht="12.75">
      <c r="A511" s="486"/>
      <c r="B511" s="486"/>
      <c r="C511" s="407"/>
      <c r="D511" s="486"/>
    </row>
    <row r="512" spans="1:4" s="163" customFormat="1" ht="12.75">
      <c r="A512" s="486"/>
      <c r="B512" s="486"/>
      <c r="C512" s="407"/>
      <c r="D512" s="486"/>
    </row>
    <row r="513" spans="1:4" s="163" customFormat="1" ht="12.75">
      <c r="A513" s="486"/>
      <c r="B513" s="486"/>
      <c r="C513" s="407"/>
      <c r="D513" s="486"/>
    </row>
    <row r="514" spans="1:4" s="163" customFormat="1" ht="12.75">
      <c r="A514" s="486"/>
      <c r="B514" s="486"/>
      <c r="C514" s="407"/>
      <c r="D514" s="486"/>
    </row>
    <row r="515" spans="1:4" s="163" customFormat="1" ht="12.75">
      <c r="A515" s="486"/>
      <c r="B515" s="486"/>
      <c r="C515" s="407"/>
      <c r="D515" s="486"/>
    </row>
    <row r="516" spans="1:4" s="163" customFormat="1" ht="12.75">
      <c r="A516" s="486"/>
      <c r="B516" s="486"/>
      <c r="C516" s="407"/>
      <c r="D516" s="486"/>
    </row>
    <row r="517" spans="1:4" s="163" customFormat="1" ht="12.75">
      <c r="A517" s="486"/>
      <c r="B517" s="486"/>
      <c r="C517" s="407"/>
      <c r="D517" s="486"/>
    </row>
    <row r="518" spans="1:4" s="163" customFormat="1" ht="12.75">
      <c r="A518" s="486"/>
      <c r="B518" s="486"/>
      <c r="C518" s="407"/>
      <c r="D518" s="486"/>
    </row>
    <row r="519" spans="1:4" s="163" customFormat="1" ht="12.75">
      <c r="A519" s="486"/>
      <c r="B519" s="486"/>
      <c r="C519" s="407"/>
      <c r="D519" s="486"/>
    </row>
    <row r="520" spans="1:4" s="163" customFormat="1" ht="12.75">
      <c r="A520" s="486"/>
      <c r="B520" s="486"/>
      <c r="C520" s="407"/>
      <c r="D520" s="486"/>
    </row>
    <row r="521" spans="1:4" s="163" customFormat="1" ht="12.75">
      <c r="A521" s="486"/>
      <c r="B521" s="486"/>
      <c r="C521" s="407"/>
      <c r="D521" s="486"/>
    </row>
    <row r="522" spans="1:4" s="163" customFormat="1" ht="12.75">
      <c r="A522" s="486"/>
      <c r="B522" s="486"/>
      <c r="C522" s="407"/>
      <c r="D522" s="486"/>
    </row>
    <row r="523" spans="1:4" s="163" customFormat="1" ht="12.75">
      <c r="A523" s="486"/>
      <c r="B523" s="486"/>
      <c r="C523" s="407"/>
      <c r="D523" s="486"/>
    </row>
    <row r="524" spans="1:4" s="163" customFormat="1" ht="12.75">
      <c r="A524" s="486"/>
      <c r="B524" s="486"/>
      <c r="C524" s="407"/>
      <c r="D524" s="486"/>
    </row>
    <row r="525" spans="1:4" s="163" customFormat="1" ht="12.75">
      <c r="A525" s="486"/>
      <c r="B525" s="486"/>
      <c r="C525" s="407"/>
      <c r="D525" s="486"/>
    </row>
    <row r="526" spans="1:4" s="163" customFormat="1" ht="12.75">
      <c r="A526" s="486"/>
      <c r="B526" s="486"/>
      <c r="C526" s="407"/>
      <c r="D526" s="486"/>
    </row>
    <row r="527" spans="1:4" s="163" customFormat="1" ht="12.75">
      <c r="A527" s="486"/>
      <c r="B527" s="486"/>
      <c r="C527" s="407"/>
      <c r="D527" s="486"/>
    </row>
    <row r="528" spans="1:4" s="163" customFormat="1" ht="12.75">
      <c r="A528" s="486"/>
      <c r="B528" s="486"/>
      <c r="C528" s="407"/>
      <c r="D528" s="486"/>
    </row>
    <row r="529" spans="1:4" s="163" customFormat="1" ht="12.75">
      <c r="A529" s="486"/>
      <c r="B529" s="486"/>
      <c r="C529" s="407"/>
      <c r="D529" s="486"/>
    </row>
    <row r="530" spans="1:4" s="163" customFormat="1" ht="12.75">
      <c r="A530" s="486"/>
      <c r="B530" s="486"/>
      <c r="C530" s="407"/>
      <c r="D530" s="486"/>
    </row>
    <row r="531" spans="1:4" s="163" customFormat="1" ht="12.75">
      <c r="A531" s="486"/>
      <c r="B531" s="486"/>
      <c r="C531" s="407"/>
      <c r="D531" s="486"/>
    </row>
    <row r="532" spans="1:4" s="163" customFormat="1" ht="12.75">
      <c r="A532" s="486"/>
      <c r="B532" s="486"/>
      <c r="C532" s="407"/>
      <c r="D532" s="486"/>
    </row>
    <row r="533" spans="1:4" s="163" customFormat="1" ht="12.75">
      <c r="A533" s="486"/>
      <c r="B533" s="486"/>
      <c r="C533" s="407"/>
      <c r="D533" s="486"/>
    </row>
    <row r="534" spans="1:4" s="163" customFormat="1" ht="12.75">
      <c r="A534" s="486"/>
      <c r="B534" s="486"/>
      <c r="C534" s="407"/>
      <c r="D534" s="486"/>
    </row>
    <row r="535" spans="1:4" s="163" customFormat="1" ht="12.75">
      <c r="A535" s="486"/>
      <c r="B535" s="486"/>
      <c r="C535" s="407"/>
      <c r="D535" s="486"/>
    </row>
    <row r="536" spans="1:4" s="163" customFormat="1" ht="12.75">
      <c r="A536" s="486"/>
      <c r="B536" s="486"/>
      <c r="C536" s="407"/>
      <c r="D536" s="486"/>
    </row>
    <row r="537" spans="1:4" s="163" customFormat="1" ht="12.75">
      <c r="A537" s="486"/>
      <c r="B537" s="486"/>
      <c r="C537" s="407"/>
      <c r="D537" s="486"/>
    </row>
    <row r="538" spans="1:4" s="163" customFormat="1" ht="12.75">
      <c r="A538" s="486"/>
      <c r="B538" s="486"/>
      <c r="C538" s="407"/>
      <c r="D538" s="486"/>
    </row>
    <row r="539" spans="1:4" s="163" customFormat="1" ht="12.75">
      <c r="A539" s="486"/>
      <c r="B539" s="486"/>
      <c r="C539" s="407"/>
      <c r="D539" s="486"/>
    </row>
    <row r="540" spans="1:4" s="163" customFormat="1" ht="12.75">
      <c r="A540" s="486"/>
      <c r="B540" s="486"/>
      <c r="C540" s="407"/>
      <c r="D540" s="486"/>
    </row>
    <row r="541" spans="1:4" s="163" customFormat="1" ht="12.75">
      <c r="A541" s="486"/>
      <c r="B541" s="486"/>
      <c r="C541" s="407"/>
      <c r="D541" s="486"/>
    </row>
    <row r="542" spans="1:4" s="163" customFormat="1" ht="12.75">
      <c r="A542" s="486"/>
      <c r="B542" s="486"/>
      <c r="C542" s="407"/>
      <c r="D542" s="486"/>
    </row>
    <row r="543" spans="1:4" s="163" customFormat="1" ht="12.75">
      <c r="A543" s="486"/>
      <c r="B543" s="486"/>
      <c r="C543" s="407"/>
      <c r="D543" s="486"/>
    </row>
    <row r="544" spans="1:4" s="163" customFormat="1" ht="12.75">
      <c r="A544" s="486"/>
      <c r="B544" s="486"/>
      <c r="C544" s="407"/>
      <c r="D544" s="486"/>
    </row>
    <row r="545" spans="1:4" s="163" customFormat="1" ht="12.75">
      <c r="A545" s="486"/>
      <c r="B545" s="486"/>
      <c r="C545" s="407"/>
      <c r="D545" s="486"/>
    </row>
    <row r="546" spans="1:4" s="163" customFormat="1" ht="12.75">
      <c r="A546" s="486"/>
      <c r="B546" s="486"/>
      <c r="C546" s="407"/>
      <c r="D546" s="486"/>
    </row>
    <row r="547" spans="1:4" s="163" customFormat="1" ht="12.75">
      <c r="A547" s="486"/>
      <c r="B547" s="486"/>
      <c r="C547" s="407"/>
      <c r="D547" s="486"/>
    </row>
    <row r="548" spans="1:4" s="163" customFormat="1" ht="12.75">
      <c r="A548" s="486"/>
      <c r="B548" s="486"/>
      <c r="C548" s="407"/>
      <c r="D548" s="486"/>
    </row>
    <row r="549" spans="1:4" s="163" customFormat="1" ht="12.75">
      <c r="A549" s="486"/>
      <c r="B549" s="486"/>
      <c r="C549" s="407"/>
      <c r="D549" s="486"/>
    </row>
    <row r="550" spans="1:4" s="163" customFormat="1" ht="12.75">
      <c r="A550" s="486"/>
      <c r="B550" s="486"/>
      <c r="C550" s="407"/>
      <c r="D550" s="486"/>
    </row>
    <row r="551" spans="1:4" s="163" customFormat="1" ht="12.75">
      <c r="A551" s="486"/>
      <c r="B551" s="486"/>
      <c r="C551" s="407"/>
      <c r="D551" s="486"/>
    </row>
    <row r="552" spans="1:4" s="163" customFormat="1" ht="12.75">
      <c r="A552" s="486"/>
      <c r="B552" s="486"/>
      <c r="C552" s="407"/>
      <c r="D552" s="486"/>
    </row>
    <row r="553" spans="1:4" s="163" customFormat="1" ht="12.75">
      <c r="A553" s="486"/>
      <c r="B553" s="486"/>
      <c r="C553" s="407"/>
      <c r="D553" s="486"/>
    </row>
    <row r="554" spans="1:4" s="163" customFormat="1" ht="12.75">
      <c r="A554" s="486"/>
      <c r="B554" s="486"/>
      <c r="C554" s="407"/>
      <c r="D554" s="486"/>
    </row>
    <row r="555" spans="1:4" s="163" customFormat="1" ht="12.75">
      <c r="A555" s="486"/>
      <c r="B555" s="486"/>
      <c r="C555" s="407"/>
      <c r="D555" s="486"/>
    </row>
    <row r="556" spans="1:4" s="163" customFormat="1" ht="12.75">
      <c r="A556" s="486"/>
      <c r="B556" s="486"/>
      <c r="C556" s="407"/>
      <c r="D556" s="486"/>
    </row>
    <row r="557" spans="1:4" s="163" customFormat="1" ht="12.75">
      <c r="A557" s="486"/>
      <c r="B557" s="486"/>
      <c r="C557" s="407"/>
      <c r="D557" s="486"/>
    </row>
    <row r="558" spans="1:4" s="163" customFormat="1" ht="12.75">
      <c r="A558" s="486"/>
      <c r="B558" s="486"/>
      <c r="C558" s="407"/>
      <c r="D558" s="486"/>
    </row>
    <row r="559" spans="1:4" s="163" customFormat="1" ht="12.75">
      <c r="A559" s="486"/>
      <c r="B559" s="486"/>
      <c r="C559" s="407"/>
      <c r="D559" s="486"/>
    </row>
    <row r="560" spans="1:4" s="163" customFormat="1" ht="12.75">
      <c r="A560" s="486"/>
      <c r="B560" s="486"/>
      <c r="C560" s="407"/>
      <c r="D560" s="486"/>
    </row>
    <row r="561" spans="1:4" s="163" customFormat="1" ht="12.75">
      <c r="A561" s="486"/>
      <c r="B561" s="486"/>
      <c r="C561" s="407"/>
      <c r="D561" s="486"/>
    </row>
    <row r="562" spans="1:4" s="163" customFormat="1" ht="12.75">
      <c r="A562" s="486"/>
      <c r="B562" s="486"/>
      <c r="C562" s="407"/>
      <c r="D562" s="486"/>
    </row>
    <row r="563" spans="1:4" s="163" customFormat="1" ht="12.75">
      <c r="A563" s="486"/>
      <c r="B563" s="486"/>
      <c r="C563" s="407"/>
      <c r="D563" s="486"/>
    </row>
    <row r="564" spans="1:4" s="163" customFormat="1" ht="12.75">
      <c r="A564" s="486"/>
      <c r="B564" s="486"/>
      <c r="C564" s="407"/>
      <c r="D564" s="486"/>
    </row>
    <row r="565" spans="1:4" s="163" customFormat="1" ht="12.75">
      <c r="A565" s="486"/>
      <c r="B565" s="486"/>
      <c r="C565" s="407"/>
      <c r="D565" s="486"/>
    </row>
    <row r="566" spans="1:4" s="163" customFormat="1" ht="12.75">
      <c r="A566" s="486"/>
      <c r="B566" s="486"/>
      <c r="C566" s="407"/>
      <c r="D566" s="486"/>
    </row>
    <row r="567" spans="1:4" s="163" customFormat="1" ht="12.75">
      <c r="A567" s="486"/>
      <c r="B567" s="486"/>
      <c r="C567" s="407"/>
      <c r="D567" s="486"/>
    </row>
    <row r="568" spans="1:4" s="163" customFormat="1" ht="12.75">
      <c r="A568" s="486"/>
      <c r="B568" s="486"/>
      <c r="C568" s="407"/>
      <c r="D568" s="486"/>
    </row>
    <row r="569" spans="1:4" s="163" customFormat="1" ht="12.75">
      <c r="A569" s="486"/>
      <c r="B569" s="486"/>
      <c r="C569" s="407"/>
      <c r="D569" s="486"/>
    </row>
    <row r="570" spans="1:4" s="163" customFormat="1" ht="12.75">
      <c r="A570" s="486"/>
      <c r="B570" s="486"/>
      <c r="C570" s="407"/>
      <c r="D570" s="486"/>
    </row>
    <row r="571" spans="1:4" s="163" customFormat="1" ht="12.75">
      <c r="A571" s="486"/>
      <c r="B571" s="486"/>
      <c r="C571" s="407"/>
      <c r="D571" s="486"/>
    </row>
    <row r="572" spans="1:4" s="163" customFormat="1" ht="12.75">
      <c r="A572" s="486"/>
      <c r="B572" s="486"/>
      <c r="C572" s="407"/>
      <c r="D572" s="486"/>
    </row>
    <row r="573" spans="1:4" s="163" customFormat="1" ht="12.75">
      <c r="A573" s="486"/>
      <c r="B573" s="486"/>
      <c r="C573" s="407"/>
      <c r="D573" s="486"/>
    </row>
    <row r="574" spans="1:4" s="163" customFormat="1" ht="12.75">
      <c r="A574" s="486"/>
      <c r="B574" s="486"/>
      <c r="C574" s="407"/>
      <c r="D574" s="486"/>
    </row>
    <row r="575" spans="1:4" s="163" customFormat="1" ht="12.75">
      <c r="A575" s="486"/>
      <c r="B575" s="486"/>
      <c r="C575" s="407"/>
      <c r="D575" s="486"/>
    </row>
    <row r="576" spans="1:4" s="163" customFormat="1" ht="12.75">
      <c r="A576" s="486"/>
      <c r="B576" s="486"/>
      <c r="C576" s="407"/>
      <c r="D576" s="486"/>
    </row>
    <row r="577" spans="1:4" s="163" customFormat="1" ht="12.75">
      <c r="A577" s="486"/>
      <c r="B577" s="486"/>
      <c r="C577" s="407"/>
      <c r="D577" s="486"/>
    </row>
    <row r="578" spans="1:4" s="163" customFormat="1" ht="12.75">
      <c r="A578" s="486"/>
      <c r="B578" s="486"/>
      <c r="C578" s="407"/>
      <c r="D578" s="486"/>
    </row>
    <row r="579" spans="1:4" s="163" customFormat="1" ht="12.75">
      <c r="A579" s="486"/>
      <c r="B579" s="486"/>
      <c r="C579" s="407"/>
      <c r="D579" s="486"/>
    </row>
    <row r="580" spans="1:4" s="163" customFormat="1" ht="12.75">
      <c r="A580" s="486"/>
      <c r="B580" s="486"/>
      <c r="C580" s="407"/>
      <c r="D580" s="486"/>
    </row>
    <row r="581" spans="1:4" s="163" customFormat="1" ht="12.75">
      <c r="A581" s="486"/>
      <c r="B581" s="486"/>
      <c r="C581" s="407"/>
      <c r="D581" s="486"/>
    </row>
    <row r="582" spans="1:4" s="163" customFormat="1" ht="12.75">
      <c r="A582" s="486"/>
      <c r="B582" s="486"/>
      <c r="C582" s="407"/>
      <c r="D582" s="486"/>
    </row>
    <row r="583" spans="1:4" s="163" customFormat="1" ht="12.75">
      <c r="A583" s="486"/>
      <c r="B583" s="486"/>
      <c r="C583" s="407"/>
      <c r="D583" s="486"/>
    </row>
    <row r="584" spans="1:4" s="163" customFormat="1" ht="12.75">
      <c r="A584" s="486"/>
      <c r="B584" s="486"/>
      <c r="C584" s="407"/>
      <c r="D584" s="486"/>
    </row>
    <row r="585" spans="1:4" s="163" customFormat="1" ht="12.75">
      <c r="A585" s="486"/>
      <c r="B585" s="486"/>
      <c r="C585" s="407"/>
      <c r="D585" s="486"/>
    </row>
    <row r="586" spans="1:4" s="163" customFormat="1" ht="12.75">
      <c r="A586" s="486"/>
      <c r="B586" s="486"/>
      <c r="C586" s="407"/>
      <c r="D586" s="486"/>
    </row>
    <row r="587" spans="1:4" s="163" customFormat="1" ht="12.75">
      <c r="A587" s="486"/>
      <c r="B587" s="486"/>
      <c r="C587" s="407"/>
      <c r="D587" s="486"/>
    </row>
    <row r="588" spans="1:4" s="163" customFormat="1" ht="12.75">
      <c r="A588" s="486"/>
      <c r="B588" s="486"/>
      <c r="C588" s="407"/>
      <c r="D588" s="486"/>
    </row>
    <row r="589" spans="1:4" s="163" customFormat="1" ht="12.75">
      <c r="A589" s="486"/>
      <c r="B589" s="486"/>
      <c r="C589" s="407"/>
      <c r="D589" s="486"/>
    </row>
    <row r="590" spans="1:4" s="163" customFormat="1" ht="12.75">
      <c r="A590" s="486"/>
      <c r="B590" s="486"/>
      <c r="C590" s="407"/>
      <c r="D590" s="486"/>
    </row>
    <row r="591" spans="1:4" s="163" customFormat="1" ht="12.75">
      <c r="A591" s="486"/>
      <c r="B591" s="486"/>
      <c r="C591" s="407"/>
      <c r="D591" s="486"/>
    </row>
    <row r="592" spans="1:4" s="163" customFormat="1" ht="12.75">
      <c r="A592" s="486"/>
      <c r="B592" s="486"/>
      <c r="C592" s="407"/>
      <c r="D592" s="486"/>
    </row>
    <row r="593" spans="1:4" s="163" customFormat="1" ht="12.75">
      <c r="A593" s="486"/>
      <c r="B593" s="486"/>
      <c r="C593" s="407"/>
      <c r="D593" s="486"/>
    </row>
    <row r="594" spans="1:4" s="163" customFormat="1" ht="12.75">
      <c r="A594" s="486"/>
      <c r="B594" s="486"/>
      <c r="C594" s="407"/>
      <c r="D594" s="486"/>
    </row>
    <row r="595" spans="1:4" s="163" customFormat="1" ht="12.75">
      <c r="A595" s="486"/>
      <c r="B595" s="486"/>
      <c r="C595" s="407"/>
      <c r="D595" s="486"/>
    </row>
    <row r="596" spans="1:4" s="163" customFormat="1" ht="12.75">
      <c r="A596" s="486"/>
      <c r="B596" s="486"/>
      <c r="C596" s="407"/>
      <c r="D596" s="486"/>
    </row>
    <row r="597" spans="1:4" s="163" customFormat="1" ht="12.75">
      <c r="A597" s="486"/>
      <c r="B597" s="486"/>
      <c r="C597" s="407"/>
      <c r="D597" s="486"/>
    </row>
    <row r="598" spans="1:4" s="163" customFormat="1" ht="12.75">
      <c r="A598" s="486"/>
      <c r="B598" s="486"/>
      <c r="C598" s="407"/>
      <c r="D598" s="486"/>
    </row>
    <row r="599" spans="1:4" s="163" customFormat="1" ht="12.75">
      <c r="A599" s="486"/>
      <c r="B599" s="486"/>
      <c r="C599" s="407"/>
      <c r="D599" s="486"/>
    </row>
    <row r="600" spans="1:4" s="163" customFormat="1" ht="12.75">
      <c r="A600" s="486"/>
      <c r="B600" s="486"/>
      <c r="C600" s="407"/>
      <c r="D600" s="486"/>
    </row>
    <row r="601" spans="1:4" s="163" customFormat="1" ht="12.75">
      <c r="A601" s="486"/>
      <c r="B601" s="486"/>
      <c r="C601" s="407"/>
      <c r="D601" s="486"/>
    </row>
    <row r="602" spans="1:4" s="163" customFormat="1" ht="12.75">
      <c r="A602" s="486"/>
      <c r="B602" s="486"/>
      <c r="C602" s="407"/>
      <c r="D602" s="486"/>
    </row>
    <row r="603" spans="1:4" s="163" customFormat="1" ht="12.75">
      <c r="A603" s="486"/>
      <c r="B603" s="486"/>
      <c r="C603" s="407"/>
      <c r="D603" s="486"/>
    </row>
    <row r="604" spans="1:4" s="163" customFormat="1" ht="12.75">
      <c r="A604" s="486"/>
      <c r="B604" s="486"/>
      <c r="C604" s="407"/>
      <c r="D604" s="486"/>
    </row>
    <row r="605" spans="1:4" s="163" customFormat="1" ht="12.75">
      <c r="A605" s="486"/>
      <c r="B605" s="486"/>
      <c r="C605" s="407"/>
      <c r="D605" s="486"/>
    </row>
    <row r="606" spans="1:4" s="163" customFormat="1" ht="12.75">
      <c r="A606" s="486"/>
      <c r="B606" s="486"/>
      <c r="C606" s="407"/>
      <c r="D606" s="486"/>
    </row>
    <row r="607" spans="1:4" s="163" customFormat="1" ht="12.75">
      <c r="A607" s="486"/>
      <c r="B607" s="486"/>
      <c r="C607" s="407"/>
      <c r="D607" s="486"/>
    </row>
    <row r="608" spans="1:4" s="163" customFormat="1" ht="12.75">
      <c r="A608" s="486"/>
      <c r="B608" s="486"/>
      <c r="C608" s="407"/>
      <c r="D608" s="486"/>
    </row>
    <row r="609" spans="1:4" s="163" customFormat="1" ht="12.75">
      <c r="A609" s="486"/>
      <c r="B609" s="486"/>
      <c r="C609" s="407"/>
      <c r="D609" s="486"/>
    </row>
    <row r="610" spans="1:4" s="163" customFormat="1" ht="12.75">
      <c r="A610" s="486"/>
      <c r="B610" s="486"/>
      <c r="C610" s="407"/>
      <c r="D610" s="486"/>
    </row>
    <row r="611" spans="1:4" s="163" customFormat="1" ht="12.75">
      <c r="A611" s="486"/>
      <c r="B611" s="486"/>
      <c r="C611" s="407"/>
      <c r="D611" s="486"/>
    </row>
    <row r="612" spans="1:4" s="163" customFormat="1" ht="12.75">
      <c r="A612" s="486"/>
      <c r="B612" s="486"/>
      <c r="C612" s="407"/>
      <c r="D612" s="486"/>
    </row>
    <row r="613" spans="1:4" s="163" customFormat="1" ht="12.75">
      <c r="A613" s="486"/>
      <c r="B613" s="486"/>
      <c r="C613" s="407"/>
      <c r="D613" s="486"/>
    </row>
    <row r="614" spans="1:4" s="163" customFormat="1" ht="12.75">
      <c r="A614" s="486"/>
      <c r="B614" s="486"/>
      <c r="C614" s="407"/>
      <c r="D614" s="486"/>
    </row>
    <row r="615" spans="1:4" s="163" customFormat="1" ht="12.75">
      <c r="A615" s="486"/>
      <c r="B615" s="486"/>
      <c r="C615" s="407"/>
      <c r="D615" s="486"/>
    </row>
    <row r="616" spans="1:4" s="163" customFormat="1" ht="12.75">
      <c r="A616" s="486"/>
      <c r="B616" s="486"/>
      <c r="C616" s="407"/>
      <c r="D616" s="486"/>
    </row>
    <row r="617" spans="1:4" s="163" customFormat="1" ht="12.75">
      <c r="A617" s="486"/>
      <c r="B617" s="486"/>
      <c r="C617" s="407"/>
      <c r="D617" s="486"/>
    </row>
    <row r="618" spans="1:4" s="163" customFormat="1" ht="12.75">
      <c r="A618" s="486"/>
      <c r="B618" s="486"/>
      <c r="C618" s="407"/>
      <c r="D618" s="486"/>
    </row>
    <row r="619" spans="1:4" s="163" customFormat="1" ht="12.75">
      <c r="A619" s="486"/>
      <c r="B619" s="486"/>
      <c r="C619" s="407"/>
      <c r="D619" s="486"/>
    </row>
    <row r="620" spans="1:4" s="163" customFormat="1" ht="12.75">
      <c r="A620" s="486"/>
      <c r="B620" s="486"/>
      <c r="C620" s="407"/>
      <c r="D620" s="486"/>
    </row>
    <row r="621" spans="1:4" s="163" customFormat="1" ht="12.75">
      <c r="A621" s="486"/>
      <c r="B621" s="486"/>
      <c r="C621" s="407"/>
      <c r="D621" s="486"/>
    </row>
    <row r="622" spans="1:4" s="163" customFormat="1" ht="12.75">
      <c r="A622" s="486"/>
      <c r="B622" s="486"/>
      <c r="C622" s="407"/>
      <c r="D622" s="486"/>
    </row>
    <row r="623" spans="1:4" s="163" customFormat="1" ht="12.75">
      <c r="A623" s="486"/>
      <c r="B623" s="486"/>
      <c r="C623" s="407"/>
      <c r="D623" s="486"/>
    </row>
    <row r="624" spans="1:4" s="163" customFormat="1" ht="12.75">
      <c r="A624" s="486"/>
      <c r="B624" s="486"/>
      <c r="C624" s="407"/>
      <c r="D624" s="486"/>
    </row>
    <row r="625" spans="1:4" s="163" customFormat="1" ht="12.75">
      <c r="A625" s="486"/>
      <c r="B625" s="486"/>
      <c r="C625" s="407"/>
      <c r="D625" s="486"/>
    </row>
    <row r="626" spans="1:4" s="163" customFormat="1" ht="12.75">
      <c r="A626" s="486"/>
      <c r="B626" s="486"/>
      <c r="C626" s="407"/>
      <c r="D626" s="486"/>
    </row>
    <row r="627" spans="1:4" s="163" customFormat="1" ht="12.75">
      <c r="A627" s="486"/>
      <c r="B627" s="486"/>
      <c r="C627" s="407"/>
      <c r="D627" s="486"/>
    </row>
    <row r="628" spans="1:4" s="163" customFormat="1" ht="12.75">
      <c r="A628" s="486"/>
      <c r="B628" s="486"/>
      <c r="C628" s="407"/>
      <c r="D628" s="486"/>
    </row>
    <row r="629" spans="1:4" s="163" customFormat="1" ht="12.75">
      <c r="A629" s="486"/>
      <c r="B629" s="486"/>
      <c r="C629" s="407"/>
      <c r="D629" s="486"/>
    </row>
    <row r="630" spans="1:4" s="163" customFormat="1" ht="12.75">
      <c r="A630" s="486"/>
      <c r="B630" s="486"/>
      <c r="C630" s="407"/>
      <c r="D630" s="486"/>
    </row>
    <row r="631" spans="1:4" s="163" customFormat="1" ht="12.75">
      <c r="A631" s="486"/>
      <c r="B631" s="486"/>
      <c r="C631" s="407"/>
      <c r="D631" s="486"/>
    </row>
    <row r="632" spans="1:4" s="163" customFormat="1" ht="12.75">
      <c r="A632" s="486"/>
      <c r="B632" s="486"/>
      <c r="C632" s="407"/>
      <c r="D632" s="486"/>
    </row>
    <row r="633" spans="1:4" s="163" customFormat="1" ht="12.75">
      <c r="A633" s="486"/>
      <c r="B633" s="486"/>
      <c r="C633" s="407"/>
      <c r="D633" s="486"/>
    </row>
    <row r="634" spans="1:4" s="163" customFormat="1" ht="12.75">
      <c r="A634" s="486"/>
      <c r="B634" s="486"/>
      <c r="C634" s="407"/>
      <c r="D634" s="486"/>
    </row>
    <row r="635" spans="1:4" s="163" customFormat="1" ht="12.75">
      <c r="A635" s="486"/>
      <c r="B635" s="486"/>
      <c r="C635" s="407"/>
      <c r="D635" s="486"/>
    </row>
    <row r="636" spans="1:4" s="163" customFormat="1" ht="12.75">
      <c r="A636" s="486"/>
      <c r="B636" s="486"/>
      <c r="C636" s="407"/>
      <c r="D636" s="486"/>
    </row>
    <row r="637" spans="1:4" s="163" customFormat="1" ht="12.75">
      <c r="A637" s="486"/>
      <c r="B637" s="486"/>
      <c r="C637" s="407"/>
      <c r="D637" s="486"/>
    </row>
    <row r="638" spans="1:4" s="163" customFormat="1" ht="12.75">
      <c r="A638" s="486"/>
      <c r="B638" s="486"/>
      <c r="C638" s="407"/>
      <c r="D638" s="486"/>
    </row>
    <row r="639" spans="1:4" s="163" customFormat="1" ht="12.75">
      <c r="A639" s="486"/>
      <c r="B639" s="486"/>
      <c r="C639" s="407"/>
      <c r="D639" s="486"/>
    </row>
    <row r="640" spans="1:4" s="163" customFormat="1" ht="12.75">
      <c r="A640" s="486"/>
      <c r="B640" s="486"/>
      <c r="C640" s="407"/>
      <c r="D640" s="486"/>
    </row>
    <row r="641" spans="1:4" s="163" customFormat="1" ht="12.75">
      <c r="A641" s="486"/>
      <c r="B641" s="486"/>
      <c r="C641" s="407"/>
      <c r="D641" s="486"/>
    </row>
    <row r="642" spans="1:4" s="163" customFormat="1" ht="12.75">
      <c r="A642" s="486"/>
      <c r="B642" s="486"/>
      <c r="C642" s="407"/>
      <c r="D642" s="486"/>
    </row>
    <row r="643" spans="1:4" s="163" customFormat="1" ht="12.75">
      <c r="A643" s="486"/>
      <c r="B643" s="486"/>
      <c r="C643" s="407"/>
      <c r="D643" s="486"/>
    </row>
    <row r="644" spans="1:4" s="163" customFormat="1" ht="12.75">
      <c r="A644" s="486"/>
      <c r="B644" s="486"/>
      <c r="C644" s="407"/>
      <c r="D644" s="486"/>
    </row>
    <row r="645" spans="1:4" s="163" customFormat="1" ht="12.75">
      <c r="A645" s="486"/>
      <c r="B645" s="486"/>
      <c r="C645" s="407"/>
      <c r="D645" s="486"/>
    </row>
    <row r="646" spans="1:4" s="163" customFormat="1" ht="12.75">
      <c r="A646" s="486"/>
      <c r="B646" s="486"/>
      <c r="C646" s="407"/>
      <c r="D646" s="486"/>
    </row>
    <row r="647" spans="1:4" s="163" customFormat="1" ht="12.75">
      <c r="A647" s="486"/>
      <c r="B647" s="486"/>
      <c r="C647" s="407"/>
      <c r="D647" s="486"/>
    </row>
    <row r="648" spans="1:4" s="163" customFormat="1" ht="12.75">
      <c r="A648" s="486"/>
      <c r="B648" s="486"/>
      <c r="C648" s="407"/>
      <c r="D648" s="486"/>
    </row>
    <row r="649" spans="1:4" s="163" customFormat="1" ht="12.75">
      <c r="A649" s="486"/>
      <c r="B649" s="486"/>
      <c r="C649" s="407"/>
      <c r="D649" s="486"/>
    </row>
    <row r="650" spans="1:4" s="163" customFormat="1" ht="12.75">
      <c r="A650" s="486"/>
      <c r="B650" s="486"/>
      <c r="C650" s="407"/>
      <c r="D650" s="486"/>
    </row>
    <row r="651" spans="1:4" s="163" customFormat="1" ht="12.75">
      <c r="A651" s="486"/>
      <c r="B651" s="486"/>
      <c r="C651" s="407"/>
      <c r="D651" s="486"/>
    </row>
    <row r="652" spans="1:4" s="163" customFormat="1" ht="12.75">
      <c r="A652" s="486"/>
      <c r="B652" s="486"/>
      <c r="C652" s="407"/>
      <c r="D652" s="486"/>
    </row>
    <row r="653" spans="1:4" s="163" customFormat="1" ht="12.75">
      <c r="A653" s="486"/>
      <c r="B653" s="486"/>
      <c r="C653" s="407"/>
      <c r="D653" s="486"/>
    </row>
    <row r="654" spans="1:4" s="163" customFormat="1" ht="12.75">
      <c r="A654" s="486"/>
      <c r="B654" s="486"/>
      <c r="C654" s="407"/>
      <c r="D654" s="486"/>
    </row>
    <row r="655" spans="1:4" s="163" customFormat="1" ht="12.75">
      <c r="A655" s="486"/>
      <c r="B655" s="486"/>
      <c r="C655" s="407"/>
      <c r="D655" s="486"/>
    </row>
    <row r="656" spans="1:4" s="163" customFormat="1" ht="12.75">
      <c r="A656" s="486"/>
      <c r="B656" s="486"/>
      <c r="C656" s="407"/>
      <c r="D656" s="486"/>
    </row>
    <row r="657" spans="1:4" s="163" customFormat="1" ht="12.75">
      <c r="A657" s="486"/>
      <c r="B657" s="486"/>
      <c r="C657" s="407"/>
      <c r="D657" s="486"/>
    </row>
    <row r="658" spans="1:4" s="163" customFormat="1" ht="12.75">
      <c r="A658" s="486"/>
      <c r="B658" s="486"/>
      <c r="C658" s="407"/>
      <c r="D658" s="486"/>
    </row>
    <row r="659" spans="1:4" s="163" customFormat="1" ht="12.75">
      <c r="A659" s="486"/>
      <c r="B659" s="486"/>
      <c r="C659" s="407"/>
      <c r="D659" s="486"/>
    </row>
    <row r="660" spans="1:4" s="163" customFormat="1" ht="12.75">
      <c r="A660" s="486"/>
      <c r="B660" s="486"/>
      <c r="C660" s="407"/>
      <c r="D660" s="486"/>
    </row>
    <row r="661" spans="1:4" s="163" customFormat="1" ht="12.75">
      <c r="A661" s="486"/>
      <c r="B661" s="486"/>
      <c r="C661" s="407"/>
      <c r="D661" s="486"/>
    </row>
    <row r="662" spans="1:4" s="163" customFormat="1" ht="12.75">
      <c r="A662" s="486"/>
      <c r="B662" s="486"/>
      <c r="C662" s="407"/>
      <c r="D662" s="486"/>
    </row>
    <row r="663" spans="1:4" s="163" customFormat="1" ht="12.75">
      <c r="A663" s="486"/>
      <c r="B663" s="486"/>
      <c r="C663" s="407"/>
      <c r="D663" s="486"/>
    </row>
    <row r="664" spans="1:4" s="163" customFormat="1" ht="12.75">
      <c r="A664" s="486"/>
      <c r="B664" s="486"/>
      <c r="C664" s="407"/>
      <c r="D664" s="486"/>
    </row>
    <row r="665" spans="1:4" s="163" customFormat="1" ht="12.75">
      <c r="A665" s="486"/>
      <c r="B665" s="486"/>
      <c r="C665" s="407"/>
      <c r="D665" s="486"/>
    </row>
    <row r="666" spans="1:4" s="163" customFormat="1" ht="12.75">
      <c r="A666" s="486"/>
      <c r="B666" s="486"/>
      <c r="C666" s="407"/>
      <c r="D666" s="486"/>
    </row>
    <row r="667" spans="1:4" s="163" customFormat="1" ht="12.75">
      <c r="A667" s="486"/>
      <c r="B667" s="486"/>
      <c r="C667" s="407"/>
      <c r="D667" s="486"/>
    </row>
    <row r="668" spans="1:4" s="163" customFormat="1" ht="12.75">
      <c r="A668" s="486"/>
      <c r="B668" s="486"/>
      <c r="C668" s="407"/>
      <c r="D668" s="486"/>
    </row>
    <row r="669" spans="1:4" s="163" customFormat="1" ht="12.75">
      <c r="A669" s="486"/>
      <c r="B669" s="486"/>
      <c r="C669" s="407"/>
      <c r="D669" s="486"/>
    </row>
    <row r="670" spans="1:4" s="163" customFormat="1" ht="12.75">
      <c r="A670" s="486"/>
      <c r="B670" s="486"/>
      <c r="C670" s="407"/>
      <c r="D670" s="486"/>
    </row>
    <row r="671" spans="1:4" s="163" customFormat="1" ht="12.75">
      <c r="A671" s="486"/>
      <c r="B671" s="486"/>
      <c r="C671" s="407"/>
      <c r="D671" s="486"/>
    </row>
    <row r="672" spans="1:4" s="163" customFormat="1" ht="12.75">
      <c r="A672" s="486"/>
      <c r="B672" s="486"/>
      <c r="C672" s="407"/>
      <c r="D672" s="486"/>
    </row>
    <row r="673" spans="1:4" s="163" customFormat="1" ht="12.75">
      <c r="A673" s="486"/>
      <c r="B673" s="486"/>
      <c r="C673" s="407"/>
      <c r="D673" s="486"/>
    </row>
    <row r="674" spans="1:4" s="163" customFormat="1" ht="12.75">
      <c r="A674" s="486"/>
      <c r="B674" s="486"/>
      <c r="C674" s="407"/>
      <c r="D674" s="486"/>
    </row>
    <row r="675" spans="1:4" s="163" customFormat="1" ht="12.75">
      <c r="A675" s="486"/>
      <c r="B675" s="486"/>
      <c r="C675" s="407"/>
      <c r="D675" s="486"/>
    </row>
    <row r="676" spans="1:4" s="163" customFormat="1" ht="12.75">
      <c r="A676" s="486"/>
      <c r="B676" s="486"/>
      <c r="C676" s="407"/>
      <c r="D676" s="486"/>
    </row>
    <row r="677" spans="1:4" s="163" customFormat="1" ht="12.75">
      <c r="A677" s="486"/>
      <c r="B677" s="486"/>
      <c r="C677" s="407"/>
      <c r="D677" s="486"/>
    </row>
    <row r="678" spans="1:4" s="163" customFormat="1" ht="12.75">
      <c r="A678" s="486"/>
      <c r="B678" s="486"/>
      <c r="C678" s="407"/>
      <c r="D678" s="486"/>
    </row>
    <row r="679" spans="1:4" s="163" customFormat="1" ht="12.75">
      <c r="A679" s="486"/>
      <c r="B679" s="486"/>
      <c r="C679" s="407"/>
      <c r="D679" s="486"/>
    </row>
    <row r="680" spans="1:4" s="163" customFormat="1" ht="12.75">
      <c r="A680" s="486"/>
      <c r="B680" s="486"/>
      <c r="C680" s="407"/>
      <c r="D680" s="486"/>
    </row>
    <row r="681" spans="1:4" s="163" customFormat="1" ht="12.75">
      <c r="A681" s="486"/>
      <c r="B681" s="486"/>
      <c r="C681" s="407"/>
      <c r="D681" s="486"/>
    </row>
    <row r="682" spans="1:4" s="163" customFormat="1" ht="12.75">
      <c r="A682" s="486"/>
      <c r="B682" s="486"/>
      <c r="C682" s="407"/>
      <c r="D682" s="486"/>
    </row>
    <row r="683" spans="1:4" s="163" customFormat="1" ht="12.75">
      <c r="A683" s="486"/>
      <c r="B683" s="486"/>
      <c r="C683" s="407"/>
      <c r="D683" s="486"/>
    </row>
    <row r="684" spans="1:4" s="163" customFormat="1" ht="12.75">
      <c r="A684" s="486"/>
      <c r="B684" s="486"/>
      <c r="C684" s="407"/>
      <c r="D684" s="486"/>
    </row>
    <row r="685" spans="1:4" s="163" customFormat="1" ht="12.75">
      <c r="A685" s="486"/>
      <c r="B685" s="486"/>
      <c r="C685" s="407"/>
      <c r="D685" s="486"/>
    </row>
    <row r="686" spans="1:4" s="163" customFormat="1" ht="12.75">
      <c r="A686" s="486"/>
      <c r="B686" s="486"/>
      <c r="C686" s="407"/>
      <c r="D686" s="486"/>
    </row>
    <row r="687" spans="1:4" s="163" customFormat="1" ht="12.75">
      <c r="A687" s="486"/>
      <c r="B687" s="486"/>
      <c r="C687" s="407"/>
      <c r="D687" s="486"/>
    </row>
    <row r="688" spans="1:4" s="163" customFormat="1" ht="12.75">
      <c r="A688" s="486"/>
      <c r="B688" s="486"/>
      <c r="C688" s="407"/>
      <c r="D688" s="486"/>
    </row>
    <row r="689" spans="1:4" s="163" customFormat="1" ht="12.75">
      <c r="A689" s="486"/>
      <c r="B689" s="486"/>
      <c r="C689" s="407"/>
      <c r="D689" s="486"/>
    </row>
    <row r="690" spans="1:4" s="163" customFormat="1" ht="12.75">
      <c r="A690" s="486"/>
      <c r="B690" s="486"/>
      <c r="C690" s="407"/>
      <c r="D690" s="486"/>
    </row>
    <row r="691" spans="1:4" s="163" customFormat="1" ht="12.75">
      <c r="A691" s="486"/>
      <c r="B691" s="486"/>
      <c r="C691" s="407"/>
      <c r="D691" s="486"/>
    </row>
    <row r="692" spans="1:4" s="163" customFormat="1" ht="12.75">
      <c r="A692" s="486"/>
      <c r="B692" s="486"/>
      <c r="C692" s="407"/>
      <c r="D692" s="486"/>
    </row>
    <row r="693" spans="1:4" s="163" customFormat="1" ht="12.75">
      <c r="A693" s="486"/>
      <c r="B693" s="486"/>
      <c r="C693" s="407"/>
      <c r="D693" s="486"/>
    </row>
    <row r="694" spans="1:4" s="163" customFormat="1" ht="12.75">
      <c r="A694" s="486"/>
      <c r="B694" s="486"/>
      <c r="C694" s="407"/>
      <c r="D694" s="486"/>
    </row>
    <row r="695" spans="1:4" s="163" customFormat="1" ht="12.75">
      <c r="A695" s="486"/>
      <c r="B695" s="486"/>
      <c r="C695" s="407"/>
      <c r="D695" s="486"/>
    </row>
    <row r="696" spans="1:4" s="163" customFormat="1" ht="12.75">
      <c r="A696" s="486"/>
      <c r="B696" s="486"/>
      <c r="C696" s="407"/>
      <c r="D696" s="486"/>
    </row>
    <row r="697" spans="1:4" s="163" customFormat="1" ht="12.75">
      <c r="A697" s="486"/>
      <c r="B697" s="486"/>
      <c r="C697" s="407"/>
      <c r="D697" s="486"/>
    </row>
    <row r="698" spans="1:4" s="163" customFormat="1" ht="12.75">
      <c r="A698" s="486"/>
      <c r="B698" s="486"/>
      <c r="C698" s="407"/>
      <c r="D698" s="486"/>
    </row>
    <row r="699" spans="1:4" s="163" customFormat="1" ht="12.75">
      <c r="A699" s="486"/>
      <c r="B699" s="486"/>
      <c r="C699" s="407"/>
      <c r="D699" s="486"/>
    </row>
    <row r="700" spans="1:4" s="163" customFormat="1" ht="12.75">
      <c r="A700" s="486"/>
      <c r="B700" s="486"/>
      <c r="C700" s="407"/>
      <c r="D700" s="486"/>
    </row>
    <row r="701" spans="1:4" s="163" customFormat="1" ht="12.75">
      <c r="A701" s="486"/>
      <c r="B701" s="486"/>
      <c r="C701" s="407"/>
      <c r="D701" s="486"/>
    </row>
    <row r="702" spans="1:4" s="163" customFormat="1" ht="12.75">
      <c r="A702" s="486"/>
      <c r="B702" s="486"/>
      <c r="C702" s="407"/>
      <c r="D702" s="486"/>
    </row>
    <row r="703" spans="1:4" s="163" customFormat="1" ht="12.75">
      <c r="A703" s="486"/>
      <c r="B703" s="486"/>
      <c r="C703" s="407"/>
      <c r="D703" s="486"/>
    </row>
    <row r="704" spans="1:4" s="163" customFormat="1" ht="12.75">
      <c r="A704" s="486"/>
      <c r="B704" s="486"/>
      <c r="C704" s="407"/>
      <c r="D704" s="486"/>
    </row>
    <row r="705" spans="1:4" s="163" customFormat="1" ht="12.75">
      <c r="A705" s="486"/>
      <c r="B705" s="486"/>
      <c r="C705" s="407"/>
      <c r="D705" s="486"/>
    </row>
    <row r="706" spans="1:4" s="163" customFormat="1" ht="12.75">
      <c r="A706" s="486"/>
      <c r="B706" s="486"/>
      <c r="C706" s="407"/>
      <c r="D706" s="486"/>
    </row>
    <row r="707" spans="1:4" s="163" customFormat="1" ht="12.75">
      <c r="A707" s="486"/>
      <c r="B707" s="486"/>
      <c r="C707" s="407"/>
      <c r="D707" s="486"/>
    </row>
    <row r="708" spans="1:4" s="163" customFormat="1" ht="12.75">
      <c r="A708" s="486"/>
      <c r="B708" s="486"/>
      <c r="C708" s="407"/>
      <c r="D708" s="486"/>
    </row>
    <row r="709" spans="1:4" s="163" customFormat="1" ht="12.75">
      <c r="A709" s="486"/>
      <c r="B709" s="486"/>
      <c r="C709" s="407"/>
      <c r="D709" s="486"/>
    </row>
    <row r="710" spans="1:4" s="163" customFormat="1" ht="12.75">
      <c r="A710" s="486"/>
      <c r="B710" s="486"/>
      <c r="C710" s="407"/>
      <c r="D710" s="486"/>
    </row>
    <row r="711" spans="1:4" s="163" customFormat="1" ht="12.75">
      <c r="A711" s="486"/>
      <c r="B711" s="486"/>
      <c r="C711" s="407"/>
      <c r="D711" s="486"/>
    </row>
    <row r="712" spans="1:4" s="163" customFormat="1" ht="12.75">
      <c r="A712" s="486"/>
      <c r="B712" s="486"/>
      <c r="C712" s="407"/>
      <c r="D712" s="486"/>
    </row>
    <row r="713" spans="1:4" s="163" customFormat="1" ht="12.75">
      <c r="A713" s="486"/>
      <c r="B713" s="486"/>
      <c r="C713" s="407"/>
      <c r="D713" s="486"/>
    </row>
    <row r="714" spans="1:4" s="163" customFormat="1" ht="12.75">
      <c r="A714" s="486"/>
      <c r="B714" s="486"/>
      <c r="C714" s="407"/>
      <c r="D714" s="486"/>
    </row>
    <row r="715" spans="1:4" s="163" customFormat="1" ht="12.75">
      <c r="A715" s="486"/>
      <c r="B715" s="486"/>
      <c r="C715" s="407"/>
      <c r="D715" s="486"/>
    </row>
    <row r="716" spans="1:4" s="163" customFormat="1" ht="12.75">
      <c r="A716" s="486"/>
      <c r="B716" s="486"/>
      <c r="C716" s="407"/>
      <c r="D716" s="486"/>
    </row>
    <row r="717" spans="1:4" s="163" customFormat="1" ht="12.75">
      <c r="A717" s="486"/>
      <c r="B717" s="486"/>
      <c r="C717" s="407"/>
      <c r="D717" s="486"/>
    </row>
    <row r="718" spans="1:4" s="163" customFormat="1" ht="12.75">
      <c r="A718" s="486"/>
      <c r="B718" s="486"/>
      <c r="C718" s="407"/>
      <c r="D718" s="486"/>
    </row>
    <row r="719" spans="1:4" s="163" customFormat="1" ht="12.75">
      <c r="A719" s="486"/>
      <c r="B719" s="486"/>
      <c r="C719" s="407"/>
      <c r="D719" s="486"/>
    </row>
    <row r="720" spans="1:4" s="163" customFormat="1" ht="12.75">
      <c r="A720" s="486"/>
      <c r="B720" s="486"/>
      <c r="C720" s="407"/>
      <c r="D720" s="486"/>
    </row>
    <row r="721" spans="1:4" s="163" customFormat="1" ht="12.75">
      <c r="A721" s="486"/>
      <c r="B721" s="486"/>
      <c r="C721" s="407"/>
      <c r="D721" s="486"/>
    </row>
    <row r="722" spans="1:4" s="163" customFormat="1" ht="12.75">
      <c r="A722" s="486"/>
      <c r="B722" s="486"/>
      <c r="C722" s="407"/>
      <c r="D722" s="486"/>
    </row>
    <row r="723" spans="1:4" s="163" customFormat="1" ht="12.75">
      <c r="A723" s="486"/>
      <c r="B723" s="486"/>
      <c r="C723" s="407"/>
      <c r="D723" s="486"/>
    </row>
    <row r="724" spans="1:4" s="163" customFormat="1" ht="12.75">
      <c r="A724" s="486"/>
      <c r="B724" s="486"/>
      <c r="C724" s="407"/>
      <c r="D724" s="486"/>
    </row>
    <row r="725" spans="1:4" s="163" customFormat="1" ht="12.75">
      <c r="A725" s="486"/>
      <c r="B725" s="486"/>
      <c r="C725" s="407"/>
      <c r="D725" s="486"/>
    </row>
    <row r="726" spans="1:4" s="163" customFormat="1" ht="12.75">
      <c r="A726" s="486"/>
      <c r="B726" s="486"/>
      <c r="C726" s="407"/>
      <c r="D726" s="486"/>
    </row>
    <row r="727" spans="1:4" s="163" customFormat="1" ht="12.75">
      <c r="A727" s="486"/>
      <c r="B727" s="486"/>
      <c r="C727" s="407"/>
      <c r="D727" s="486"/>
    </row>
    <row r="728" spans="1:4" s="163" customFormat="1" ht="12.75">
      <c r="A728" s="486"/>
      <c r="B728" s="486"/>
      <c r="C728" s="407"/>
      <c r="D728" s="486"/>
    </row>
    <row r="729" spans="1:4" s="163" customFormat="1" ht="12.75">
      <c r="A729" s="486"/>
      <c r="B729" s="486"/>
      <c r="C729" s="407"/>
      <c r="D729" s="486"/>
    </row>
    <row r="730" spans="1:4" s="163" customFormat="1" ht="12.75">
      <c r="A730" s="486"/>
      <c r="B730" s="486"/>
      <c r="C730" s="407"/>
      <c r="D730" s="486"/>
    </row>
    <row r="731" spans="1:4" s="163" customFormat="1" ht="12.75">
      <c r="A731" s="486"/>
      <c r="B731" s="486"/>
      <c r="C731" s="407"/>
      <c r="D731" s="486"/>
    </row>
    <row r="732" spans="1:4" s="163" customFormat="1" ht="12.75">
      <c r="A732" s="486"/>
      <c r="B732" s="486"/>
      <c r="C732" s="407"/>
      <c r="D732" s="486"/>
    </row>
    <row r="733" spans="1:4" s="163" customFormat="1" ht="12.75">
      <c r="A733" s="486"/>
      <c r="B733" s="486"/>
      <c r="C733" s="407"/>
      <c r="D733" s="486"/>
    </row>
    <row r="734" spans="1:4" s="163" customFormat="1" ht="12.75">
      <c r="A734" s="486"/>
      <c r="B734" s="486"/>
      <c r="C734" s="407"/>
      <c r="D734" s="486"/>
    </row>
    <row r="735" spans="1:4" s="163" customFormat="1" ht="12.75">
      <c r="A735" s="486"/>
      <c r="B735" s="486"/>
      <c r="C735" s="407"/>
      <c r="D735" s="486"/>
    </row>
    <row r="736" spans="1:4" s="163" customFormat="1" ht="12.75">
      <c r="A736" s="486"/>
      <c r="B736" s="486"/>
      <c r="C736" s="407"/>
      <c r="D736" s="486"/>
    </row>
    <row r="737" spans="1:4" s="163" customFormat="1" ht="12.75">
      <c r="A737" s="486"/>
      <c r="B737" s="486"/>
      <c r="C737" s="407"/>
      <c r="D737" s="486"/>
    </row>
    <row r="738" spans="1:4" s="163" customFormat="1" ht="12.75">
      <c r="A738" s="486"/>
      <c r="B738" s="486"/>
      <c r="C738" s="407"/>
      <c r="D738" s="486"/>
    </row>
    <row r="739" spans="1:4" s="163" customFormat="1" ht="12.75">
      <c r="A739" s="486"/>
      <c r="B739" s="486"/>
      <c r="C739" s="407"/>
      <c r="D739" s="486"/>
    </row>
    <row r="740" spans="1:4" s="163" customFormat="1" ht="12.75">
      <c r="A740" s="486"/>
      <c r="B740" s="486"/>
      <c r="C740" s="407"/>
      <c r="D740" s="486"/>
    </row>
    <row r="741" spans="1:4" s="163" customFormat="1" ht="12.75">
      <c r="A741" s="486"/>
      <c r="B741" s="486"/>
      <c r="C741" s="407"/>
      <c r="D741" s="486"/>
    </row>
    <row r="742" spans="1:4" s="163" customFormat="1" ht="12.75">
      <c r="A742" s="486"/>
      <c r="B742" s="486"/>
      <c r="C742" s="407"/>
      <c r="D742" s="486"/>
    </row>
    <row r="743" spans="1:4" s="163" customFormat="1" ht="12.75">
      <c r="A743" s="486"/>
      <c r="B743" s="486"/>
      <c r="C743" s="407"/>
      <c r="D743" s="486"/>
    </row>
    <row r="744" spans="1:4" s="163" customFormat="1" ht="12.75">
      <c r="A744" s="486"/>
      <c r="B744" s="486"/>
      <c r="C744" s="407"/>
      <c r="D744" s="486"/>
    </row>
    <row r="745" spans="1:4" s="163" customFormat="1" ht="12.75">
      <c r="A745" s="486"/>
      <c r="B745" s="486"/>
      <c r="C745" s="407"/>
      <c r="D745" s="486"/>
    </row>
    <row r="746" spans="1:4" s="163" customFormat="1" ht="12.75">
      <c r="A746" s="486"/>
      <c r="B746" s="486"/>
      <c r="C746" s="407"/>
      <c r="D746" s="486"/>
    </row>
    <row r="747" spans="1:4" s="163" customFormat="1" ht="12.75">
      <c r="A747" s="486"/>
      <c r="B747" s="486"/>
      <c r="C747" s="407"/>
      <c r="D747" s="486"/>
    </row>
    <row r="748" spans="1:4" s="163" customFormat="1" ht="12.75">
      <c r="A748" s="486"/>
      <c r="B748" s="486"/>
      <c r="C748" s="407"/>
      <c r="D748" s="486"/>
    </row>
    <row r="749" spans="1:4" s="163" customFormat="1" ht="12.75">
      <c r="A749" s="486"/>
      <c r="B749" s="486"/>
      <c r="C749" s="407"/>
      <c r="D749" s="486"/>
    </row>
    <row r="750" spans="1:4" s="163" customFormat="1" ht="12.75">
      <c r="A750" s="486"/>
      <c r="B750" s="486"/>
      <c r="C750" s="407"/>
      <c r="D750" s="486"/>
    </row>
    <row r="751" spans="1:4" s="163" customFormat="1" ht="12.75">
      <c r="A751" s="486"/>
      <c r="B751" s="486"/>
      <c r="C751" s="407"/>
      <c r="D751" s="486"/>
    </row>
    <row r="752" spans="1:4" s="163" customFormat="1" ht="12.75">
      <c r="A752" s="486"/>
      <c r="B752" s="486"/>
      <c r="C752" s="407"/>
      <c r="D752" s="486"/>
    </row>
    <row r="753" spans="1:4" s="163" customFormat="1" ht="12.75">
      <c r="A753" s="486"/>
      <c r="B753" s="486"/>
      <c r="C753" s="407"/>
      <c r="D753" s="486"/>
    </row>
    <row r="754" spans="1:4" s="163" customFormat="1" ht="12.75">
      <c r="A754" s="486"/>
      <c r="B754" s="486"/>
      <c r="C754" s="407"/>
      <c r="D754" s="486"/>
    </row>
    <row r="755" spans="1:4" s="163" customFormat="1" ht="12.75">
      <c r="A755" s="486"/>
      <c r="B755" s="486"/>
      <c r="C755" s="407"/>
      <c r="D755" s="486"/>
    </row>
    <row r="756" spans="1:4" s="163" customFormat="1" ht="12.75">
      <c r="A756" s="486"/>
      <c r="B756" s="486"/>
      <c r="C756" s="407"/>
      <c r="D756" s="486"/>
    </row>
    <row r="757" spans="1:4" s="163" customFormat="1" ht="12.75">
      <c r="A757" s="486"/>
      <c r="B757" s="486"/>
      <c r="C757" s="407"/>
      <c r="D757" s="486"/>
    </row>
    <row r="758" spans="1:4" s="163" customFormat="1" ht="12.75">
      <c r="A758" s="486"/>
      <c r="B758" s="486"/>
      <c r="C758" s="407"/>
      <c r="D758" s="486"/>
    </row>
    <row r="759" spans="1:4" s="163" customFormat="1" ht="12.75">
      <c r="A759" s="486"/>
      <c r="B759" s="486"/>
      <c r="C759" s="407"/>
      <c r="D759" s="486"/>
    </row>
    <row r="760" spans="1:4" s="163" customFormat="1" ht="12.75">
      <c r="A760" s="486"/>
      <c r="B760" s="486"/>
      <c r="C760" s="407"/>
      <c r="D760" s="486"/>
    </row>
    <row r="761" spans="1:4" s="163" customFormat="1" ht="12.75">
      <c r="A761" s="486"/>
      <c r="B761" s="486"/>
      <c r="C761" s="407"/>
      <c r="D761" s="486"/>
    </row>
    <row r="762" spans="1:4" s="163" customFormat="1" ht="12.75">
      <c r="A762" s="486"/>
      <c r="B762" s="486"/>
      <c r="C762" s="407"/>
      <c r="D762" s="486"/>
    </row>
    <row r="763" spans="1:4" s="163" customFormat="1" ht="12.75">
      <c r="A763" s="486"/>
      <c r="B763" s="486"/>
      <c r="C763" s="407"/>
      <c r="D763" s="486"/>
    </row>
    <row r="764" spans="1:4" s="163" customFormat="1" ht="12.75">
      <c r="A764" s="486"/>
      <c r="B764" s="486"/>
      <c r="C764" s="407"/>
      <c r="D764" s="486"/>
    </row>
    <row r="765" spans="1:4" s="163" customFormat="1" ht="12.75">
      <c r="A765" s="486"/>
      <c r="B765" s="486"/>
      <c r="C765" s="407"/>
      <c r="D765" s="486"/>
    </row>
    <row r="766" spans="1:4" s="163" customFormat="1" ht="12.75">
      <c r="A766" s="486"/>
      <c r="B766" s="486"/>
      <c r="C766" s="407"/>
      <c r="D766" s="486"/>
    </row>
    <row r="767" spans="1:4" s="163" customFormat="1" ht="12.75">
      <c r="A767" s="486"/>
      <c r="B767" s="486"/>
      <c r="C767" s="407"/>
      <c r="D767" s="486"/>
    </row>
    <row r="768" spans="1:4" s="163" customFormat="1" ht="12.75">
      <c r="A768" s="486"/>
      <c r="B768" s="486"/>
      <c r="C768" s="407"/>
      <c r="D768" s="486"/>
    </row>
    <row r="769" spans="1:4" s="163" customFormat="1" ht="12.75">
      <c r="A769" s="486"/>
      <c r="B769" s="486"/>
      <c r="C769" s="407"/>
      <c r="D769" s="486"/>
    </row>
    <row r="770" spans="1:4" s="163" customFormat="1" ht="12.75">
      <c r="A770" s="486"/>
      <c r="B770" s="486"/>
      <c r="C770" s="407"/>
      <c r="D770" s="486"/>
    </row>
    <row r="771" spans="1:4" s="163" customFormat="1" ht="12.75">
      <c r="A771" s="486"/>
      <c r="B771" s="486"/>
      <c r="C771" s="407"/>
      <c r="D771" s="486"/>
    </row>
    <row r="772" spans="1:4" s="163" customFormat="1" ht="12.75">
      <c r="A772" s="486"/>
      <c r="B772" s="486"/>
      <c r="C772" s="407"/>
      <c r="D772" s="486"/>
    </row>
    <row r="773" spans="1:4" s="163" customFormat="1" ht="12.75">
      <c r="A773" s="486"/>
      <c r="B773" s="486"/>
      <c r="C773" s="407"/>
      <c r="D773" s="486"/>
    </row>
    <row r="774" spans="1:4" s="163" customFormat="1" ht="12.75">
      <c r="A774" s="486"/>
      <c r="B774" s="486"/>
      <c r="C774" s="407"/>
      <c r="D774" s="486"/>
    </row>
    <row r="775" spans="1:4" s="163" customFormat="1" ht="12.75">
      <c r="A775" s="486"/>
      <c r="B775" s="486"/>
      <c r="C775" s="407"/>
      <c r="D775" s="486"/>
    </row>
    <row r="776" spans="1:4" s="163" customFormat="1" ht="12.75">
      <c r="A776" s="486"/>
      <c r="B776" s="486"/>
      <c r="C776" s="407"/>
      <c r="D776" s="486"/>
    </row>
    <row r="777" spans="1:4" s="163" customFormat="1" ht="12.75">
      <c r="A777" s="486"/>
      <c r="B777" s="486"/>
      <c r="C777" s="407"/>
      <c r="D777" s="486"/>
    </row>
    <row r="778" spans="1:4" s="163" customFormat="1" ht="12.75">
      <c r="A778" s="486"/>
      <c r="B778" s="486"/>
      <c r="C778" s="407"/>
      <c r="D778" s="486"/>
    </row>
    <row r="779" spans="1:4" s="163" customFormat="1" ht="12.75">
      <c r="A779" s="486"/>
      <c r="B779" s="486"/>
      <c r="C779" s="407"/>
      <c r="D779" s="486"/>
    </row>
    <row r="780" spans="1:4" s="163" customFormat="1" ht="12.75">
      <c r="A780" s="486"/>
      <c r="B780" s="486"/>
      <c r="C780" s="407"/>
      <c r="D780" s="486"/>
    </row>
    <row r="781" spans="1:4" s="163" customFormat="1" ht="12.75">
      <c r="A781" s="486"/>
      <c r="B781" s="486"/>
      <c r="C781" s="407"/>
      <c r="D781" s="486"/>
    </row>
    <row r="782" spans="1:4" s="163" customFormat="1" ht="12.75">
      <c r="A782" s="486"/>
      <c r="B782" s="486"/>
      <c r="C782" s="407"/>
      <c r="D782" s="486"/>
    </row>
    <row r="783" spans="1:4" s="163" customFormat="1" ht="12.75">
      <c r="A783" s="486"/>
      <c r="B783" s="486"/>
      <c r="C783" s="407"/>
      <c r="D783" s="486"/>
    </row>
    <row r="784" spans="1:4" s="163" customFormat="1" ht="12.75">
      <c r="A784" s="486"/>
      <c r="B784" s="486"/>
      <c r="C784" s="407"/>
      <c r="D784" s="486"/>
    </row>
    <row r="785" spans="1:4" s="163" customFormat="1" ht="12.75">
      <c r="A785" s="486"/>
      <c r="B785" s="486"/>
      <c r="C785" s="407"/>
      <c r="D785" s="486"/>
    </row>
    <row r="786" spans="1:4" s="163" customFormat="1" ht="12.75">
      <c r="A786" s="486"/>
      <c r="B786" s="486"/>
      <c r="C786" s="407"/>
      <c r="D786" s="486"/>
    </row>
    <row r="787" spans="1:4" s="163" customFormat="1" ht="12.75">
      <c r="A787" s="486"/>
      <c r="B787" s="486"/>
      <c r="C787" s="407"/>
      <c r="D787" s="486"/>
    </row>
    <row r="788" spans="1:4" s="163" customFormat="1" ht="12.75">
      <c r="A788" s="486"/>
      <c r="B788" s="486"/>
      <c r="C788" s="407"/>
      <c r="D788" s="486"/>
    </row>
    <row r="789" spans="1:4" s="163" customFormat="1" ht="12.75">
      <c r="A789" s="486"/>
      <c r="B789" s="486"/>
      <c r="C789" s="407"/>
      <c r="D789" s="486"/>
    </row>
    <row r="790" spans="1:4" s="163" customFormat="1" ht="12.75">
      <c r="A790" s="486"/>
      <c r="B790" s="486"/>
      <c r="C790" s="407"/>
      <c r="D790" s="486"/>
    </row>
    <row r="791" spans="1:4" s="163" customFormat="1" ht="12.75">
      <c r="A791" s="486"/>
      <c r="B791" s="486"/>
      <c r="C791" s="407"/>
      <c r="D791" s="486"/>
    </row>
    <row r="792" spans="1:4" s="163" customFormat="1" ht="12.75">
      <c r="A792" s="486"/>
      <c r="B792" s="486"/>
      <c r="C792" s="407"/>
      <c r="D792" s="486"/>
    </row>
    <row r="793" spans="1:4" s="163" customFormat="1" ht="12.75">
      <c r="A793" s="486"/>
      <c r="B793" s="486"/>
      <c r="C793" s="407"/>
      <c r="D793" s="486"/>
    </row>
    <row r="794" spans="1:4" s="163" customFormat="1" ht="12.75">
      <c r="A794" s="486"/>
      <c r="B794" s="486"/>
      <c r="C794" s="407"/>
      <c r="D794" s="486"/>
    </row>
    <row r="795" spans="1:4" s="163" customFormat="1" ht="12.75">
      <c r="A795" s="486"/>
      <c r="B795" s="486"/>
      <c r="C795" s="407"/>
      <c r="D795" s="486"/>
    </row>
    <row r="796" spans="1:4" s="163" customFormat="1" ht="12.75">
      <c r="A796" s="486"/>
      <c r="B796" s="486"/>
      <c r="C796" s="407"/>
      <c r="D796" s="486"/>
    </row>
    <row r="797" spans="1:4" s="163" customFormat="1" ht="12.75">
      <c r="A797" s="486"/>
      <c r="B797" s="486"/>
      <c r="C797" s="407"/>
      <c r="D797" s="486"/>
    </row>
    <row r="798" spans="1:4" s="163" customFormat="1" ht="12.75">
      <c r="A798" s="486"/>
      <c r="B798" s="486"/>
      <c r="C798" s="407"/>
      <c r="D798" s="486"/>
    </row>
    <row r="799" spans="1:4" s="163" customFormat="1" ht="12.75">
      <c r="A799" s="486"/>
      <c r="B799" s="486"/>
      <c r="C799" s="407"/>
      <c r="D799" s="486"/>
    </row>
    <row r="800" spans="1:4" s="163" customFormat="1" ht="12.75">
      <c r="A800" s="486"/>
      <c r="B800" s="486"/>
      <c r="C800" s="407"/>
      <c r="D800" s="486"/>
    </row>
    <row r="801" spans="1:4" s="163" customFormat="1" ht="12.75">
      <c r="A801" s="486"/>
      <c r="B801" s="486"/>
      <c r="C801" s="407"/>
      <c r="D801" s="486"/>
    </row>
    <row r="802" spans="1:4" s="163" customFormat="1" ht="12.75">
      <c r="A802" s="486"/>
      <c r="B802" s="486"/>
      <c r="C802" s="407"/>
      <c r="D802" s="486"/>
    </row>
    <row r="803" spans="1:4" s="163" customFormat="1" ht="12.75">
      <c r="A803" s="486"/>
      <c r="B803" s="486"/>
      <c r="C803" s="407"/>
      <c r="D803" s="486"/>
    </row>
    <row r="804" spans="1:4" s="163" customFormat="1" ht="12.75">
      <c r="A804" s="486"/>
      <c r="B804" s="486"/>
      <c r="C804" s="407"/>
      <c r="D804" s="486"/>
    </row>
    <row r="805" spans="1:4" s="163" customFormat="1" ht="12.75">
      <c r="A805" s="486"/>
      <c r="B805" s="486"/>
      <c r="C805" s="407"/>
      <c r="D805" s="486"/>
    </row>
    <row r="806" spans="1:4" s="163" customFormat="1" ht="12.75">
      <c r="A806" s="486"/>
      <c r="B806" s="486"/>
      <c r="C806" s="407"/>
      <c r="D806" s="486"/>
    </row>
    <row r="807" spans="1:4" s="163" customFormat="1" ht="12.75">
      <c r="A807" s="486"/>
      <c r="B807" s="486"/>
      <c r="C807" s="407"/>
      <c r="D807" s="486"/>
    </row>
    <row r="808" spans="1:4" s="163" customFormat="1" ht="12.75">
      <c r="A808" s="486"/>
      <c r="B808" s="486"/>
      <c r="C808" s="407"/>
      <c r="D808" s="486"/>
    </row>
    <row r="809" spans="1:4" s="163" customFormat="1" ht="12.75">
      <c r="A809" s="486"/>
      <c r="B809" s="486"/>
      <c r="C809" s="407"/>
      <c r="D809" s="486"/>
    </row>
    <row r="810" spans="1:4" s="163" customFormat="1" ht="12.75">
      <c r="A810" s="486"/>
      <c r="B810" s="486"/>
      <c r="C810" s="407"/>
      <c r="D810" s="486"/>
    </row>
    <row r="811" spans="1:4" s="163" customFormat="1" ht="12.75">
      <c r="A811" s="486"/>
      <c r="B811" s="486"/>
      <c r="C811" s="407"/>
      <c r="D811" s="486"/>
    </row>
    <row r="812" spans="1:4" s="163" customFormat="1" ht="12.75">
      <c r="A812" s="486"/>
      <c r="B812" s="486"/>
      <c r="C812" s="407"/>
      <c r="D812" s="486"/>
    </row>
    <row r="813" spans="1:4" s="163" customFormat="1" ht="12.75">
      <c r="A813" s="486"/>
      <c r="B813" s="486"/>
      <c r="C813" s="407"/>
      <c r="D813" s="486"/>
    </row>
    <row r="814" spans="1:4" s="163" customFormat="1" ht="12.75">
      <c r="A814" s="486"/>
      <c r="B814" s="486"/>
      <c r="C814" s="407"/>
      <c r="D814" s="486"/>
    </row>
    <row r="815" spans="1:4" s="163" customFormat="1" ht="12.75">
      <c r="A815" s="486"/>
      <c r="B815" s="486"/>
      <c r="C815" s="407"/>
      <c r="D815" s="486"/>
    </row>
    <row r="816" spans="1:4" s="163" customFormat="1" ht="12.75">
      <c r="A816" s="486"/>
      <c r="B816" s="486"/>
      <c r="C816" s="407"/>
      <c r="D816" s="486"/>
    </row>
    <row r="817" spans="1:4" s="163" customFormat="1" ht="12.75">
      <c r="A817" s="486"/>
      <c r="B817" s="486"/>
      <c r="C817" s="407"/>
      <c r="D817" s="486"/>
    </row>
    <row r="818" spans="1:4" s="163" customFormat="1" ht="12.75">
      <c r="A818" s="486"/>
      <c r="B818" s="486"/>
      <c r="C818" s="407"/>
      <c r="D818" s="486"/>
    </row>
    <row r="819" spans="1:4" s="163" customFormat="1" ht="12.75">
      <c r="A819" s="486"/>
      <c r="B819" s="486"/>
      <c r="C819" s="407"/>
      <c r="D819" s="486"/>
    </row>
    <row r="820" spans="1:4" s="163" customFormat="1" ht="12.75">
      <c r="A820" s="486"/>
      <c r="B820" s="486"/>
      <c r="C820" s="407"/>
      <c r="D820" s="486"/>
    </row>
    <row r="821" spans="1:4" s="163" customFormat="1" ht="12.75">
      <c r="A821" s="486"/>
      <c r="B821" s="486"/>
      <c r="C821" s="407"/>
      <c r="D821" s="486"/>
    </row>
    <row r="822" spans="1:4" s="163" customFormat="1" ht="12.75">
      <c r="A822" s="486"/>
      <c r="B822" s="486"/>
      <c r="C822" s="407"/>
      <c r="D822" s="486"/>
    </row>
    <row r="823" spans="1:4" s="163" customFormat="1" ht="12.75">
      <c r="A823" s="486"/>
      <c r="B823" s="486"/>
      <c r="C823" s="407"/>
      <c r="D823" s="486"/>
    </row>
    <row r="824" spans="1:4" s="163" customFormat="1" ht="12.75">
      <c r="A824" s="486"/>
      <c r="B824" s="486"/>
      <c r="C824" s="407"/>
      <c r="D824" s="486"/>
    </row>
    <row r="825" spans="1:4" s="163" customFormat="1" ht="12.75">
      <c r="A825" s="486"/>
      <c r="B825" s="486"/>
      <c r="C825" s="407"/>
      <c r="D825" s="486"/>
    </row>
    <row r="826" spans="1:4" s="163" customFormat="1" ht="12.75">
      <c r="A826" s="486"/>
      <c r="B826" s="486"/>
      <c r="C826" s="407"/>
      <c r="D826" s="486"/>
    </row>
    <row r="827" spans="1:4" s="163" customFormat="1" ht="12.75">
      <c r="A827" s="486"/>
      <c r="B827" s="486"/>
      <c r="C827" s="407"/>
      <c r="D827" s="486"/>
    </row>
    <row r="828" spans="1:4" s="163" customFormat="1" ht="12.75">
      <c r="A828" s="486"/>
      <c r="B828" s="486"/>
      <c r="C828" s="407"/>
      <c r="D828" s="486"/>
    </row>
    <row r="829" spans="1:4" s="163" customFormat="1" ht="12.75">
      <c r="A829" s="486"/>
      <c r="B829" s="486"/>
      <c r="C829" s="407"/>
      <c r="D829" s="486"/>
    </row>
    <row r="830" spans="1:4" s="163" customFormat="1" ht="12.75">
      <c r="A830" s="486"/>
      <c r="B830" s="486"/>
      <c r="C830" s="407"/>
      <c r="D830" s="486"/>
    </row>
    <row r="831" spans="1:4" s="163" customFormat="1" ht="12.75">
      <c r="A831" s="486"/>
      <c r="B831" s="486"/>
      <c r="C831" s="407"/>
      <c r="D831" s="486"/>
    </row>
    <row r="832" spans="1:4" s="163" customFormat="1" ht="12.75">
      <c r="A832" s="486"/>
      <c r="B832" s="486"/>
      <c r="C832" s="407"/>
      <c r="D832" s="486"/>
    </row>
    <row r="833" spans="1:4" s="163" customFormat="1" ht="12.75">
      <c r="A833" s="486"/>
      <c r="B833" s="486"/>
      <c r="C833" s="407"/>
      <c r="D833" s="486"/>
    </row>
    <row r="834" spans="1:4" s="163" customFormat="1" ht="12.75">
      <c r="A834" s="486"/>
      <c r="B834" s="486"/>
      <c r="C834" s="407"/>
      <c r="D834" s="486"/>
    </row>
    <row r="835" spans="1:4" s="163" customFormat="1" ht="12.75">
      <c r="A835" s="486"/>
      <c r="B835" s="486"/>
      <c r="C835" s="407"/>
      <c r="D835" s="486"/>
    </row>
    <row r="836" spans="1:4" s="163" customFormat="1" ht="12.75">
      <c r="A836" s="486"/>
      <c r="B836" s="486"/>
      <c r="C836" s="407"/>
      <c r="D836" s="486"/>
    </row>
    <row r="837" spans="1:4" s="163" customFormat="1" ht="12.75">
      <c r="A837" s="486"/>
      <c r="B837" s="486"/>
      <c r="C837" s="407"/>
      <c r="D837" s="486"/>
    </row>
    <row r="838" spans="1:4" s="163" customFormat="1" ht="12.75">
      <c r="A838" s="486"/>
      <c r="B838" s="486"/>
      <c r="C838" s="407"/>
      <c r="D838" s="486"/>
    </row>
    <row r="839" spans="1:4" s="163" customFormat="1" ht="12.75">
      <c r="A839" s="486"/>
      <c r="B839" s="486"/>
      <c r="C839" s="407"/>
      <c r="D839" s="486"/>
    </row>
    <row r="840" spans="1:4" s="163" customFormat="1" ht="12.75">
      <c r="A840" s="486"/>
      <c r="B840" s="486"/>
      <c r="C840" s="407"/>
      <c r="D840" s="486"/>
    </row>
    <row r="841" spans="1:4" s="163" customFormat="1" ht="12.75">
      <c r="A841" s="486"/>
      <c r="B841" s="486"/>
      <c r="C841" s="407"/>
      <c r="D841" s="486"/>
    </row>
    <row r="842" spans="1:4" s="163" customFormat="1" ht="12.75">
      <c r="A842" s="486"/>
      <c r="B842" s="486"/>
      <c r="C842" s="407"/>
      <c r="D842" s="486"/>
    </row>
    <row r="843" spans="1:4" s="163" customFormat="1" ht="12.75">
      <c r="A843" s="486"/>
      <c r="B843" s="486"/>
      <c r="C843" s="407"/>
      <c r="D843" s="486"/>
    </row>
    <row r="844" spans="1:4" s="163" customFormat="1" ht="12.75">
      <c r="A844" s="486"/>
      <c r="B844" s="486"/>
      <c r="C844" s="407"/>
      <c r="D844" s="486"/>
    </row>
    <row r="845" spans="1:4" s="163" customFormat="1" ht="12.75">
      <c r="A845" s="486"/>
      <c r="B845" s="486"/>
      <c r="C845" s="407"/>
      <c r="D845" s="486"/>
    </row>
    <row r="846" spans="1:4" s="163" customFormat="1" ht="12.75">
      <c r="A846" s="486"/>
      <c r="B846" s="486"/>
      <c r="C846" s="407"/>
      <c r="D846" s="486"/>
    </row>
    <row r="847" spans="1:4" s="163" customFormat="1" ht="12.75">
      <c r="A847" s="486"/>
      <c r="B847" s="486"/>
      <c r="C847" s="407"/>
      <c r="D847" s="486"/>
    </row>
    <row r="848" spans="1:4" s="163" customFormat="1" ht="12.75">
      <c r="A848" s="486"/>
      <c r="B848" s="486"/>
      <c r="C848" s="407"/>
      <c r="D848" s="486"/>
    </row>
    <row r="849" spans="1:4" s="163" customFormat="1" ht="12.75">
      <c r="A849" s="486"/>
      <c r="B849" s="486"/>
      <c r="C849" s="407"/>
      <c r="D849" s="486"/>
    </row>
    <row r="850" spans="1:4" s="163" customFormat="1" ht="12.75">
      <c r="A850" s="486"/>
      <c r="B850" s="486"/>
      <c r="C850" s="407"/>
      <c r="D850" s="486"/>
    </row>
    <row r="851" spans="1:4" s="163" customFormat="1" ht="12.75">
      <c r="A851" s="486"/>
      <c r="B851" s="486"/>
      <c r="C851" s="407"/>
      <c r="D851" s="486"/>
    </row>
    <row r="852" spans="1:4" s="163" customFormat="1" ht="12.75">
      <c r="A852" s="486"/>
      <c r="B852" s="486"/>
      <c r="C852" s="407"/>
      <c r="D852" s="486"/>
    </row>
    <row r="853" spans="1:4" s="163" customFormat="1" ht="12.75">
      <c r="A853" s="486"/>
      <c r="B853" s="486"/>
      <c r="C853" s="407"/>
      <c r="D853" s="486"/>
    </row>
    <row r="854" spans="1:4" s="163" customFormat="1" ht="12.75">
      <c r="A854" s="486"/>
      <c r="B854" s="486"/>
      <c r="C854" s="407"/>
      <c r="D854" s="486"/>
    </row>
    <row r="855" spans="1:4" s="163" customFormat="1" ht="12.75">
      <c r="A855" s="486"/>
      <c r="B855" s="486"/>
      <c r="C855" s="407"/>
      <c r="D855" s="486"/>
    </row>
    <row r="856" spans="1:4" s="163" customFormat="1" ht="12.75">
      <c r="A856" s="486"/>
      <c r="B856" s="486"/>
      <c r="C856" s="407"/>
      <c r="D856" s="486"/>
    </row>
    <row r="857" spans="1:4" s="163" customFormat="1" ht="12.75">
      <c r="A857" s="486"/>
      <c r="B857" s="486"/>
      <c r="C857" s="407"/>
      <c r="D857" s="486"/>
    </row>
    <row r="858" spans="1:4" s="163" customFormat="1" ht="12.75">
      <c r="A858" s="486"/>
      <c r="B858" s="486"/>
      <c r="C858" s="407"/>
      <c r="D858" s="486"/>
    </row>
    <row r="859" spans="1:4" s="163" customFormat="1" ht="12.75">
      <c r="A859" s="486"/>
      <c r="B859" s="486"/>
      <c r="C859" s="407"/>
      <c r="D859" s="486"/>
    </row>
    <row r="860" spans="1:4" s="163" customFormat="1" ht="12.75">
      <c r="A860" s="486"/>
      <c r="B860" s="486"/>
      <c r="C860" s="407"/>
      <c r="D860" s="486"/>
    </row>
    <row r="861" spans="1:4" s="163" customFormat="1" ht="12.75">
      <c r="A861" s="486"/>
      <c r="B861" s="486"/>
      <c r="C861" s="407"/>
      <c r="D861" s="486"/>
    </row>
    <row r="862" spans="1:4" s="163" customFormat="1" ht="12.75">
      <c r="A862" s="486"/>
      <c r="B862" s="486"/>
      <c r="C862" s="407"/>
      <c r="D862" s="486"/>
    </row>
    <row r="863" spans="1:4" s="163" customFormat="1" ht="12.75">
      <c r="A863" s="486"/>
      <c r="B863" s="486"/>
      <c r="C863" s="407"/>
      <c r="D863" s="486"/>
    </row>
    <row r="864" spans="1:4" s="163" customFormat="1" ht="12.75">
      <c r="A864" s="486"/>
      <c r="B864" s="486"/>
      <c r="C864" s="407"/>
      <c r="D864" s="486"/>
    </row>
    <row r="865" spans="1:4" s="163" customFormat="1" ht="12.75">
      <c r="A865" s="486"/>
      <c r="B865" s="486"/>
      <c r="C865" s="407"/>
      <c r="D865" s="486"/>
    </row>
    <row r="866" spans="1:4" s="163" customFormat="1" ht="12.75">
      <c r="A866" s="486"/>
      <c r="B866" s="486"/>
      <c r="C866" s="407"/>
      <c r="D866" s="486"/>
    </row>
    <row r="867" spans="1:4" s="163" customFormat="1" ht="12.75">
      <c r="A867" s="486"/>
      <c r="B867" s="486"/>
      <c r="C867" s="407"/>
      <c r="D867" s="486"/>
    </row>
    <row r="868" spans="1:4" s="163" customFormat="1" ht="12.75">
      <c r="A868" s="486"/>
      <c r="B868" s="486"/>
      <c r="C868" s="407"/>
      <c r="D868" s="486"/>
    </row>
    <row r="869" spans="1:4" s="163" customFormat="1" ht="12.75">
      <c r="A869" s="486"/>
      <c r="B869" s="486"/>
      <c r="C869" s="407"/>
      <c r="D869" s="486"/>
    </row>
    <row r="870" spans="1:4" s="163" customFormat="1" ht="12.75">
      <c r="A870" s="486"/>
      <c r="B870" s="486"/>
      <c r="C870" s="407"/>
      <c r="D870" s="486"/>
    </row>
    <row r="871" spans="1:4" s="163" customFormat="1" ht="12.75">
      <c r="A871" s="486"/>
      <c r="B871" s="486"/>
      <c r="C871" s="407"/>
      <c r="D871" s="486"/>
    </row>
    <row r="872" spans="1:4" s="163" customFormat="1" ht="12.75">
      <c r="A872" s="486"/>
      <c r="B872" s="486"/>
      <c r="C872" s="407"/>
      <c r="D872" s="486"/>
    </row>
    <row r="873" spans="1:4" s="163" customFormat="1" ht="12.75">
      <c r="A873" s="486"/>
      <c r="B873" s="486"/>
      <c r="C873" s="407"/>
      <c r="D873" s="486"/>
    </row>
    <row r="874" spans="1:4" s="163" customFormat="1" ht="12.75">
      <c r="A874" s="486"/>
      <c r="B874" s="486"/>
      <c r="C874" s="407"/>
      <c r="D874" s="486"/>
    </row>
    <row r="875" spans="1:4" s="163" customFormat="1" ht="12.75">
      <c r="A875" s="486"/>
      <c r="B875" s="486"/>
      <c r="C875" s="407"/>
      <c r="D875" s="486"/>
    </row>
    <row r="876" spans="1:4" s="163" customFormat="1" ht="12.75">
      <c r="A876" s="486"/>
      <c r="B876" s="486"/>
      <c r="C876" s="407"/>
      <c r="D876" s="486"/>
    </row>
    <row r="877" spans="1:4" s="163" customFormat="1" ht="12.75">
      <c r="A877" s="486"/>
      <c r="B877" s="486"/>
      <c r="C877" s="407"/>
      <c r="D877" s="486"/>
    </row>
    <row r="878" spans="1:4" s="163" customFormat="1" ht="12.75">
      <c r="A878" s="486"/>
      <c r="B878" s="486"/>
      <c r="C878" s="407"/>
      <c r="D878" s="486"/>
    </row>
    <row r="879" spans="1:4" s="163" customFormat="1" ht="12.75">
      <c r="A879" s="486"/>
      <c r="B879" s="486"/>
      <c r="C879" s="407"/>
      <c r="D879" s="486"/>
    </row>
    <row r="880" spans="1:4" s="163" customFormat="1" ht="12.75">
      <c r="A880" s="486"/>
      <c r="B880" s="486"/>
      <c r="C880" s="407"/>
      <c r="D880" s="486"/>
    </row>
    <row r="881" spans="1:4" s="163" customFormat="1" ht="12.75">
      <c r="A881" s="486"/>
      <c r="B881" s="486"/>
      <c r="C881" s="407"/>
      <c r="D881" s="486"/>
    </row>
    <row r="882" spans="1:4" s="163" customFormat="1" ht="12.75">
      <c r="A882" s="486"/>
      <c r="B882" s="486"/>
      <c r="C882" s="407"/>
      <c r="D882" s="486"/>
    </row>
    <row r="883" spans="1:4" s="163" customFormat="1" ht="12.75">
      <c r="A883" s="486"/>
      <c r="B883" s="486"/>
      <c r="C883" s="407"/>
      <c r="D883" s="486"/>
    </row>
    <row r="884" spans="1:4" s="163" customFormat="1" ht="12.75">
      <c r="A884" s="486"/>
      <c r="B884" s="486"/>
      <c r="C884" s="407"/>
      <c r="D884" s="486"/>
    </row>
    <row r="885" spans="1:4" s="163" customFormat="1" ht="12.75">
      <c r="A885" s="486"/>
      <c r="B885" s="486"/>
      <c r="C885" s="407"/>
      <c r="D885" s="486"/>
    </row>
    <row r="886" spans="1:4" s="163" customFormat="1" ht="12.75">
      <c r="A886" s="486"/>
      <c r="B886" s="486"/>
      <c r="C886" s="407"/>
      <c r="D886" s="486"/>
    </row>
    <row r="887" spans="1:4" s="163" customFormat="1" ht="12.75">
      <c r="A887" s="486"/>
      <c r="B887" s="486"/>
      <c r="C887" s="407"/>
      <c r="D887" s="486"/>
    </row>
    <row r="888" spans="1:4" s="163" customFormat="1" ht="12.75">
      <c r="A888" s="486"/>
      <c r="B888" s="486"/>
      <c r="C888" s="407"/>
      <c r="D888" s="486"/>
    </row>
    <row r="889" spans="1:4" s="163" customFormat="1" ht="12.75">
      <c r="A889" s="486"/>
      <c r="B889" s="486"/>
      <c r="C889" s="407"/>
      <c r="D889" s="486"/>
    </row>
    <row r="890" spans="1:4" s="163" customFormat="1" ht="12.75">
      <c r="A890" s="486"/>
      <c r="B890" s="486"/>
      <c r="C890" s="407"/>
      <c r="D890" s="486"/>
    </row>
    <row r="891" spans="1:4" s="163" customFormat="1" ht="12.75">
      <c r="A891" s="486"/>
      <c r="B891" s="486"/>
      <c r="C891" s="407"/>
      <c r="D891" s="486"/>
    </row>
    <row r="892" spans="1:4" s="163" customFormat="1" ht="12.75">
      <c r="A892" s="486"/>
      <c r="B892" s="486"/>
      <c r="C892" s="407"/>
      <c r="D892" s="486"/>
    </row>
    <row r="893" spans="1:4" s="163" customFormat="1" ht="12.75">
      <c r="A893" s="486"/>
      <c r="B893" s="486"/>
      <c r="C893" s="407"/>
      <c r="D893" s="486"/>
    </row>
    <row r="894" spans="1:4" s="163" customFormat="1" ht="12.75">
      <c r="A894" s="486"/>
      <c r="B894" s="486"/>
      <c r="C894" s="407"/>
      <c r="D894" s="486"/>
    </row>
    <row r="895" spans="1:4" s="163" customFormat="1" ht="12.75">
      <c r="A895" s="486"/>
      <c r="B895" s="486"/>
      <c r="C895" s="407"/>
      <c r="D895" s="486"/>
    </row>
    <row r="896" spans="1:4" s="163" customFormat="1" ht="12.75">
      <c r="A896" s="486"/>
      <c r="B896" s="486"/>
      <c r="C896" s="407"/>
      <c r="D896" s="486"/>
    </row>
    <row r="897" spans="1:4" s="163" customFormat="1" ht="12.75">
      <c r="A897" s="486"/>
      <c r="B897" s="486"/>
      <c r="C897" s="407"/>
      <c r="D897" s="486"/>
    </row>
    <row r="898" spans="1:4" s="163" customFormat="1" ht="12.75">
      <c r="A898" s="486"/>
      <c r="B898" s="486"/>
      <c r="C898" s="407"/>
      <c r="D898" s="486"/>
    </row>
    <row r="899" spans="1:4" s="163" customFormat="1" ht="12.75">
      <c r="A899" s="486"/>
      <c r="B899" s="486"/>
      <c r="C899" s="407"/>
      <c r="D899" s="486"/>
    </row>
    <row r="900" spans="1:4" s="163" customFormat="1" ht="12.75">
      <c r="A900" s="486"/>
      <c r="B900" s="486"/>
      <c r="C900" s="407"/>
      <c r="D900" s="486"/>
    </row>
    <row r="901" spans="1:4" s="163" customFormat="1" ht="12.75">
      <c r="A901" s="486"/>
      <c r="B901" s="486"/>
      <c r="C901" s="407"/>
      <c r="D901" s="486"/>
    </row>
    <row r="902" spans="1:4" s="163" customFormat="1" ht="12.75">
      <c r="A902" s="486"/>
      <c r="B902" s="486"/>
      <c r="C902" s="407"/>
      <c r="D902" s="486"/>
    </row>
    <row r="903" spans="1:4" s="163" customFormat="1" ht="12.75">
      <c r="A903" s="486"/>
      <c r="B903" s="486"/>
      <c r="C903" s="407"/>
      <c r="D903" s="486"/>
    </row>
    <row r="904" spans="1:4" s="163" customFormat="1" ht="12.75">
      <c r="A904" s="486"/>
      <c r="B904" s="486"/>
      <c r="C904" s="407"/>
      <c r="D904" s="486"/>
    </row>
    <row r="905" spans="1:4" s="163" customFormat="1" ht="12.75">
      <c r="A905" s="486"/>
      <c r="B905" s="486"/>
      <c r="C905" s="407"/>
      <c r="D905" s="486"/>
    </row>
    <row r="906" spans="1:4" s="163" customFormat="1" ht="12.75">
      <c r="A906" s="486"/>
      <c r="B906" s="486"/>
      <c r="C906" s="407"/>
      <c r="D906" s="486"/>
    </row>
    <row r="907" spans="1:4" s="163" customFormat="1" ht="12.75">
      <c r="A907" s="486"/>
      <c r="B907" s="486"/>
      <c r="C907" s="407"/>
      <c r="D907" s="486"/>
    </row>
    <row r="908" spans="1:4" s="163" customFormat="1" ht="12.75">
      <c r="A908" s="486"/>
      <c r="B908" s="486"/>
      <c r="C908" s="407"/>
      <c r="D908" s="486"/>
    </row>
    <row r="909" spans="1:4" s="163" customFormat="1" ht="12.75">
      <c r="A909" s="486"/>
      <c r="B909" s="486"/>
      <c r="C909" s="407"/>
      <c r="D909" s="486"/>
    </row>
    <row r="910" spans="1:4" s="163" customFormat="1" ht="12.75">
      <c r="A910" s="486"/>
      <c r="B910" s="486"/>
      <c r="C910" s="407"/>
      <c r="D910" s="486"/>
    </row>
    <row r="911" spans="1:4" s="163" customFormat="1" ht="12.75">
      <c r="A911" s="486"/>
      <c r="B911" s="486"/>
      <c r="C911" s="407"/>
      <c r="D911" s="486"/>
    </row>
    <row r="912" spans="1:4" s="163" customFormat="1" ht="12.75">
      <c r="A912" s="486"/>
      <c r="B912" s="486"/>
      <c r="C912" s="407"/>
      <c r="D912" s="486"/>
    </row>
    <row r="913" spans="1:4" s="163" customFormat="1" ht="12.75">
      <c r="A913" s="486"/>
      <c r="B913" s="486"/>
      <c r="C913" s="407"/>
      <c r="D913" s="486"/>
    </row>
    <row r="914" spans="1:4" s="163" customFormat="1" ht="12.75">
      <c r="A914" s="486"/>
      <c r="B914" s="486"/>
      <c r="C914" s="407"/>
      <c r="D914" s="486"/>
    </row>
    <row r="915" spans="1:4" s="163" customFormat="1" ht="12.75">
      <c r="A915" s="486"/>
      <c r="B915" s="486"/>
      <c r="C915" s="407"/>
      <c r="D915" s="486"/>
    </row>
    <row r="916" spans="1:4" s="163" customFormat="1" ht="12.75">
      <c r="A916" s="486"/>
      <c r="B916" s="486"/>
      <c r="C916" s="407"/>
      <c r="D916" s="486"/>
    </row>
    <row r="917" spans="1:4" s="163" customFormat="1" ht="12.75">
      <c r="A917" s="486"/>
      <c r="B917" s="486"/>
      <c r="C917" s="407"/>
      <c r="D917" s="486"/>
    </row>
    <row r="918" spans="1:4" s="163" customFormat="1" ht="12.75">
      <c r="A918" s="486"/>
      <c r="B918" s="486"/>
      <c r="C918" s="407"/>
      <c r="D918" s="486"/>
    </row>
    <row r="919" spans="1:4" s="163" customFormat="1" ht="12.75">
      <c r="A919" s="486"/>
      <c r="B919" s="486"/>
      <c r="C919" s="407"/>
      <c r="D919" s="486"/>
    </row>
    <row r="920" spans="1:4" s="163" customFormat="1" ht="12.75">
      <c r="A920" s="486"/>
      <c r="B920" s="486"/>
      <c r="C920" s="407"/>
      <c r="D920" s="486"/>
    </row>
    <row r="921" spans="1:4" s="163" customFormat="1" ht="12.75">
      <c r="A921" s="486"/>
      <c r="B921" s="486"/>
      <c r="C921" s="407"/>
      <c r="D921" s="486"/>
    </row>
    <row r="922" spans="1:4" s="163" customFormat="1" ht="12.75">
      <c r="A922" s="486"/>
      <c r="B922" s="486"/>
      <c r="C922" s="407"/>
      <c r="D922" s="486"/>
    </row>
    <row r="923" spans="1:4" s="163" customFormat="1" ht="12.75">
      <c r="A923" s="486"/>
      <c r="B923" s="486"/>
      <c r="C923" s="407"/>
      <c r="D923" s="486"/>
    </row>
    <row r="924" spans="1:4" s="163" customFormat="1" ht="12.75">
      <c r="A924" s="486"/>
      <c r="B924" s="486"/>
      <c r="C924" s="407"/>
      <c r="D924" s="486"/>
    </row>
    <row r="925" spans="1:4" s="163" customFormat="1" ht="12.75">
      <c r="A925" s="486"/>
      <c r="B925" s="486"/>
      <c r="C925" s="407"/>
      <c r="D925" s="486"/>
    </row>
    <row r="926" spans="1:4" s="163" customFormat="1" ht="12.75">
      <c r="A926" s="486"/>
      <c r="B926" s="486"/>
      <c r="C926" s="407"/>
      <c r="D926" s="486"/>
    </row>
    <row r="927" spans="1:4" s="163" customFormat="1" ht="12.75">
      <c r="A927" s="486"/>
      <c r="B927" s="486"/>
      <c r="C927" s="407"/>
      <c r="D927" s="486"/>
    </row>
    <row r="928" spans="1:4" s="163" customFormat="1" ht="12.75">
      <c r="A928" s="486"/>
      <c r="B928" s="486"/>
      <c r="C928" s="407"/>
      <c r="D928" s="486"/>
    </row>
    <row r="929" spans="1:4" s="163" customFormat="1" ht="12.75">
      <c r="A929" s="486"/>
      <c r="B929" s="486"/>
      <c r="C929" s="407"/>
      <c r="D929" s="486"/>
    </row>
    <row r="930" spans="1:4" s="163" customFormat="1" ht="12.75">
      <c r="A930" s="486"/>
      <c r="B930" s="486"/>
      <c r="C930" s="407"/>
      <c r="D930" s="486"/>
    </row>
    <row r="931" spans="1:4" s="163" customFormat="1" ht="12.75">
      <c r="A931" s="486"/>
      <c r="B931" s="486"/>
      <c r="C931" s="407"/>
      <c r="D931" s="486"/>
    </row>
    <row r="932" spans="1:4" s="163" customFormat="1" ht="12.75">
      <c r="A932" s="486"/>
      <c r="B932" s="486"/>
      <c r="C932" s="407"/>
      <c r="D932" s="486"/>
    </row>
    <row r="933" spans="1:4" s="163" customFormat="1" ht="12.75">
      <c r="A933" s="486"/>
      <c r="B933" s="486"/>
      <c r="C933" s="407"/>
      <c r="D933" s="486"/>
    </row>
    <row r="934" spans="1:4" s="163" customFormat="1" ht="12.75">
      <c r="A934" s="486"/>
      <c r="B934" s="486"/>
      <c r="C934" s="407"/>
      <c r="D934" s="486"/>
    </row>
    <row r="935" spans="1:4" s="163" customFormat="1" ht="12.75">
      <c r="A935" s="486"/>
      <c r="B935" s="486"/>
      <c r="C935" s="407"/>
      <c r="D935" s="486"/>
    </row>
    <row r="936" spans="1:4" s="163" customFormat="1" ht="12.75">
      <c r="A936" s="486"/>
      <c r="B936" s="486"/>
      <c r="C936" s="407"/>
      <c r="D936" s="486"/>
    </row>
    <row r="937" spans="1:4" s="163" customFormat="1" ht="12.75">
      <c r="A937" s="486"/>
      <c r="B937" s="486"/>
      <c r="C937" s="407"/>
      <c r="D937" s="486"/>
    </row>
    <row r="938" spans="1:4" s="163" customFormat="1" ht="12.75">
      <c r="A938" s="486"/>
      <c r="B938" s="486"/>
      <c r="C938" s="407"/>
      <c r="D938" s="486"/>
    </row>
    <row r="939" spans="1:4" s="163" customFormat="1" ht="12.75">
      <c r="A939" s="486"/>
      <c r="B939" s="486"/>
      <c r="C939" s="407"/>
      <c r="D939" s="486"/>
    </row>
    <row r="940" spans="1:4" s="163" customFormat="1" ht="12.75">
      <c r="A940" s="486"/>
      <c r="B940" s="486"/>
      <c r="C940" s="407"/>
      <c r="D940" s="486"/>
    </row>
    <row r="941" spans="1:4" s="163" customFormat="1" ht="12.75">
      <c r="A941" s="486"/>
      <c r="B941" s="486"/>
      <c r="C941" s="407"/>
      <c r="D941" s="486"/>
    </row>
    <row r="942" spans="1:4" s="163" customFormat="1" ht="12.75">
      <c r="A942" s="486"/>
      <c r="B942" s="486"/>
      <c r="C942" s="407"/>
      <c r="D942" s="486"/>
    </row>
    <row r="943" spans="1:4" s="163" customFormat="1" ht="12.75">
      <c r="A943" s="486"/>
      <c r="B943" s="486"/>
      <c r="C943" s="407"/>
      <c r="D943" s="486"/>
    </row>
    <row r="944" spans="1:4" s="163" customFormat="1" ht="12.75">
      <c r="A944" s="486"/>
      <c r="B944" s="486"/>
      <c r="C944" s="407"/>
      <c r="D944" s="486"/>
    </row>
    <row r="945" spans="1:4" s="163" customFormat="1" ht="12.75">
      <c r="A945" s="486"/>
      <c r="B945" s="486"/>
      <c r="C945" s="407"/>
      <c r="D945" s="486"/>
    </row>
    <row r="946" spans="1:4" s="163" customFormat="1" ht="12.75">
      <c r="A946" s="486"/>
      <c r="B946" s="486"/>
      <c r="C946" s="407"/>
      <c r="D946" s="486"/>
    </row>
    <row r="947" spans="1:4" s="163" customFormat="1" ht="12.75">
      <c r="A947" s="486"/>
      <c r="B947" s="486"/>
      <c r="C947" s="407"/>
      <c r="D947" s="486"/>
    </row>
    <row r="948" spans="1:4" s="163" customFormat="1" ht="12.75">
      <c r="A948" s="486"/>
      <c r="B948" s="486"/>
      <c r="C948" s="407"/>
      <c r="D948" s="486"/>
    </row>
    <row r="949" spans="1:4" s="163" customFormat="1" ht="12.75">
      <c r="A949" s="486"/>
      <c r="B949" s="486"/>
      <c r="C949" s="407"/>
      <c r="D949" s="486"/>
    </row>
    <row r="950" spans="1:4" s="163" customFormat="1" ht="12.75">
      <c r="A950" s="486"/>
      <c r="B950" s="486"/>
      <c r="C950" s="407"/>
      <c r="D950" s="486"/>
    </row>
    <row r="951" spans="1:4" s="163" customFormat="1" ht="12.75">
      <c r="A951" s="486"/>
      <c r="B951" s="486"/>
      <c r="C951" s="407"/>
      <c r="D951" s="486"/>
    </row>
    <row r="952" spans="1:4" s="163" customFormat="1" ht="12.75">
      <c r="A952" s="486"/>
      <c r="B952" s="486"/>
      <c r="C952" s="407"/>
      <c r="D952" s="486"/>
    </row>
    <row r="953" spans="1:4" s="163" customFormat="1" ht="12.75">
      <c r="A953" s="486"/>
      <c r="B953" s="486"/>
      <c r="C953" s="407"/>
      <c r="D953" s="486"/>
    </row>
    <row r="954" spans="1:4" s="163" customFormat="1" ht="12.75">
      <c r="A954" s="486"/>
      <c r="B954" s="486"/>
      <c r="C954" s="407"/>
      <c r="D954" s="486"/>
    </row>
    <row r="955" spans="1:4" s="163" customFormat="1" ht="12.75">
      <c r="A955" s="486"/>
      <c r="B955" s="486"/>
      <c r="C955" s="407"/>
      <c r="D955" s="486"/>
    </row>
    <row r="956" spans="1:4" s="163" customFormat="1" ht="12.75">
      <c r="A956" s="486"/>
      <c r="B956" s="486"/>
      <c r="C956" s="407"/>
      <c r="D956" s="486"/>
    </row>
    <row r="957" spans="1:4" s="163" customFormat="1" ht="12.75">
      <c r="A957" s="486"/>
      <c r="B957" s="486"/>
      <c r="C957" s="407"/>
      <c r="D957" s="486"/>
    </row>
    <row r="958" spans="1:4" s="163" customFormat="1" ht="12.75">
      <c r="A958" s="486"/>
      <c r="B958" s="486"/>
      <c r="C958" s="407"/>
      <c r="D958" s="486"/>
    </row>
    <row r="959" spans="1:4" s="163" customFormat="1" ht="12.75">
      <c r="A959" s="486"/>
      <c r="B959" s="486"/>
      <c r="C959" s="407"/>
      <c r="D959" s="486"/>
    </row>
    <row r="960" spans="1:4" s="163" customFormat="1" ht="12.75">
      <c r="A960" s="486"/>
      <c r="B960" s="486"/>
      <c r="C960" s="407"/>
      <c r="D960" s="486"/>
    </row>
    <row r="961" spans="1:4" s="163" customFormat="1" ht="12.75">
      <c r="A961" s="486"/>
      <c r="B961" s="486"/>
      <c r="C961" s="407"/>
      <c r="D961" s="486"/>
    </row>
    <row r="962" spans="1:4" s="163" customFormat="1" ht="12.75">
      <c r="A962" s="486"/>
      <c r="B962" s="486"/>
      <c r="C962" s="407"/>
      <c r="D962" s="486"/>
    </row>
    <row r="963" spans="1:4" s="163" customFormat="1" ht="12.75">
      <c r="A963" s="486"/>
      <c r="B963" s="486"/>
      <c r="C963" s="407"/>
      <c r="D963" s="486"/>
    </row>
    <row r="964" spans="1:4" s="163" customFormat="1" ht="12.75">
      <c r="A964" s="486"/>
      <c r="B964" s="486"/>
      <c r="C964" s="407"/>
      <c r="D964" s="486"/>
    </row>
    <row r="965" spans="1:4" s="163" customFormat="1" ht="12.75">
      <c r="A965" s="486"/>
      <c r="B965" s="486"/>
      <c r="C965" s="407"/>
      <c r="D965" s="486"/>
    </row>
    <row r="966" spans="1:4" s="163" customFormat="1" ht="12.75">
      <c r="A966" s="486"/>
      <c r="B966" s="486"/>
      <c r="C966" s="407"/>
      <c r="D966" s="486"/>
    </row>
    <row r="967" spans="1:4" s="163" customFormat="1" ht="12.75">
      <c r="A967" s="486"/>
      <c r="B967" s="486"/>
      <c r="C967" s="407"/>
      <c r="D967" s="486"/>
    </row>
    <row r="968" spans="1:4" s="163" customFormat="1" ht="12.75">
      <c r="A968" s="486"/>
      <c r="B968" s="486"/>
      <c r="C968" s="407"/>
      <c r="D968" s="486"/>
    </row>
    <row r="969" spans="1:4" s="163" customFormat="1" ht="12.75">
      <c r="A969" s="486"/>
      <c r="B969" s="486"/>
      <c r="C969" s="407"/>
      <c r="D969" s="486"/>
    </row>
    <row r="970" spans="1:4" s="163" customFormat="1" ht="12.75">
      <c r="A970" s="486"/>
      <c r="B970" s="486"/>
      <c r="C970" s="407"/>
      <c r="D970" s="486"/>
    </row>
    <row r="971" spans="1:4" s="163" customFormat="1" ht="12.75">
      <c r="A971" s="486"/>
      <c r="B971" s="486"/>
      <c r="C971" s="407"/>
      <c r="D971" s="486"/>
    </row>
    <row r="972" spans="1:4" s="163" customFormat="1" ht="12.75">
      <c r="A972" s="486"/>
      <c r="B972" s="486"/>
      <c r="C972" s="407"/>
      <c r="D972" s="486"/>
    </row>
    <row r="973" spans="1:4" s="163" customFormat="1" ht="12.75">
      <c r="A973" s="486"/>
      <c r="B973" s="486"/>
      <c r="C973" s="407"/>
      <c r="D973" s="486"/>
    </row>
    <row r="974" spans="1:4" s="163" customFormat="1" ht="12.75">
      <c r="A974" s="486"/>
      <c r="B974" s="486"/>
      <c r="C974" s="407"/>
      <c r="D974" s="486"/>
    </row>
    <row r="975" spans="1:4" s="163" customFormat="1" ht="12.75">
      <c r="A975" s="486"/>
      <c r="B975" s="486"/>
      <c r="C975" s="407"/>
      <c r="D975" s="486"/>
    </row>
    <row r="976" spans="1:4" s="163" customFormat="1" ht="12.75">
      <c r="A976" s="486"/>
      <c r="B976" s="486"/>
      <c r="C976" s="407"/>
      <c r="D976" s="486"/>
    </row>
    <row r="977" spans="1:4" s="163" customFormat="1" ht="12.75">
      <c r="A977" s="486"/>
      <c r="B977" s="486"/>
      <c r="C977" s="407"/>
      <c r="D977" s="486"/>
    </row>
    <row r="978" spans="1:4" s="163" customFormat="1" ht="12.75">
      <c r="A978" s="486"/>
      <c r="B978" s="486"/>
      <c r="C978" s="407"/>
      <c r="D978" s="486"/>
    </row>
    <row r="979" spans="1:4" s="163" customFormat="1" ht="12.75">
      <c r="A979" s="486"/>
      <c r="B979" s="486"/>
      <c r="C979" s="407"/>
      <c r="D979" s="486"/>
    </row>
    <row r="980" spans="1:4" s="163" customFormat="1" ht="12.75">
      <c r="A980" s="486"/>
      <c r="B980" s="486"/>
      <c r="C980" s="407"/>
      <c r="D980" s="486"/>
    </row>
    <row r="981" spans="1:4" s="163" customFormat="1" ht="12.75">
      <c r="A981" s="486"/>
      <c r="B981" s="486"/>
      <c r="C981" s="407"/>
      <c r="D981" s="486"/>
    </row>
    <row r="982" spans="1:4" s="163" customFormat="1" ht="12.75">
      <c r="A982" s="486"/>
      <c r="B982" s="486"/>
      <c r="C982" s="407"/>
      <c r="D982" s="486"/>
    </row>
    <row r="983" spans="1:4" s="163" customFormat="1" ht="12.75">
      <c r="A983" s="486"/>
      <c r="B983" s="486"/>
      <c r="C983" s="407"/>
      <c r="D983" s="486"/>
    </row>
    <row r="984" spans="1:4" s="163" customFormat="1" ht="12.75">
      <c r="A984" s="486"/>
      <c r="B984" s="486"/>
      <c r="C984" s="407"/>
      <c r="D984" s="486"/>
    </row>
    <row r="985" spans="1:4" s="163" customFormat="1" ht="12.75">
      <c r="A985" s="486"/>
      <c r="B985" s="486"/>
      <c r="C985" s="407"/>
      <c r="D985" s="486"/>
    </row>
    <row r="986" spans="1:4" s="163" customFormat="1" ht="12.75">
      <c r="A986" s="486"/>
      <c r="B986" s="486"/>
      <c r="C986" s="407"/>
      <c r="D986" s="486"/>
    </row>
    <row r="987" spans="1:4" s="163" customFormat="1" ht="12.75">
      <c r="A987" s="486"/>
      <c r="B987" s="486"/>
      <c r="C987" s="407"/>
      <c r="D987" s="486"/>
    </row>
    <row r="988" spans="1:4" s="163" customFormat="1" ht="12.75">
      <c r="A988" s="486"/>
      <c r="B988" s="486"/>
      <c r="C988" s="407"/>
      <c r="D988" s="486"/>
    </row>
    <row r="989" spans="1:4" s="163" customFormat="1" ht="12.75">
      <c r="A989" s="486"/>
      <c r="B989" s="486"/>
      <c r="C989" s="407"/>
      <c r="D989" s="486"/>
    </row>
    <row r="990" spans="1:4" s="163" customFormat="1" ht="12.75">
      <c r="A990" s="486"/>
      <c r="B990" s="486"/>
      <c r="C990" s="407"/>
      <c r="D990" s="486"/>
    </row>
    <row r="991" spans="1:4" s="163" customFormat="1" ht="12.75">
      <c r="A991" s="486"/>
      <c r="B991" s="486"/>
      <c r="C991" s="407"/>
      <c r="D991" s="486"/>
    </row>
    <row r="992" spans="1:4" s="163" customFormat="1" ht="12.75">
      <c r="A992" s="486"/>
      <c r="B992" s="486"/>
      <c r="C992" s="407"/>
      <c r="D992" s="486"/>
    </row>
    <row r="993" spans="1:4" s="163" customFormat="1" ht="12.75">
      <c r="A993" s="486"/>
      <c r="B993" s="486"/>
      <c r="C993" s="407"/>
      <c r="D993" s="486"/>
    </row>
    <row r="994" spans="1:4" s="163" customFormat="1" ht="12.75">
      <c r="A994" s="486"/>
      <c r="B994" s="486"/>
      <c r="C994" s="407"/>
      <c r="D994" s="486"/>
    </row>
    <row r="995" spans="1:4" s="163" customFormat="1" ht="12.75">
      <c r="A995" s="486"/>
      <c r="B995" s="486"/>
      <c r="C995" s="407"/>
      <c r="D995" s="486"/>
    </row>
    <row r="996" spans="1:4" s="163" customFormat="1" ht="12.75">
      <c r="A996" s="486"/>
      <c r="B996" s="486"/>
      <c r="C996" s="407"/>
      <c r="D996" s="486"/>
    </row>
    <row r="997" spans="1:4" s="163" customFormat="1" ht="12.75">
      <c r="A997" s="486"/>
      <c r="B997" s="486"/>
      <c r="C997" s="407"/>
      <c r="D997" s="486"/>
    </row>
    <row r="998" spans="1:4" s="163" customFormat="1" ht="12.75">
      <c r="A998" s="486"/>
      <c r="B998" s="486"/>
      <c r="C998" s="407"/>
      <c r="D998" s="486"/>
    </row>
    <row r="999" spans="1:4" s="163" customFormat="1" ht="12.75">
      <c r="A999" s="486"/>
      <c r="B999" s="486"/>
      <c r="C999" s="407"/>
      <c r="D999" s="486"/>
    </row>
    <row r="1000" spans="1:4" s="163" customFormat="1" ht="12.75">
      <c r="A1000" s="486"/>
      <c r="B1000" s="486"/>
      <c r="C1000" s="407"/>
      <c r="D1000" s="486"/>
    </row>
    <row r="1001" spans="1:4" s="163" customFormat="1" ht="12.75">
      <c r="A1001" s="486"/>
      <c r="B1001" s="486"/>
      <c r="C1001" s="407"/>
      <c r="D1001" s="486"/>
    </row>
    <row r="1002" spans="1:4" s="163" customFormat="1" ht="12.75">
      <c r="A1002" s="486"/>
      <c r="B1002" s="486"/>
      <c r="C1002" s="407"/>
      <c r="D1002" s="486"/>
    </row>
    <row r="1003" spans="1:4" s="163" customFormat="1" ht="12.75">
      <c r="A1003" s="486"/>
      <c r="B1003" s="486"/>
      <c r="C1003" s="407"/>
      <c r="D1003" s="486"/>
    </row>
    <row r="1004" spans="1:4" s="163" customFormat="1" ht="12.75">
      <c r="A1004" s="486"/>
      <c r="B1004" s="486"/>
      <c r="C1004" s="407"/>
      <c r="D1004" s="486"/>
    </row>
    <row r="1005" spans="1:4" s="163" customFormat="1" ht="12.75">
      <c r="A1005" s="486"/>
      <c r="B1005" s="486"/>
      <c r="C1005" s="407"/>
      <c r="D1005" s="486"/>
    </row>
    <row r="1006" spans="1:4" s="163" customFormat="1" ht="12.75">
      <c r="A1006" s="486"/>
      <c r="B1006" s="486"/>
      <c r="C1006" s="407"/>
      <c r="D1006" s="486"/>
    </row>
    <row r="1007" spans="1:4" s="163" customFormat="1" ht="12.75">
      <c r="A1007" s="486"/>
      <c r="B1007" s="486"/>
      <c r="C1007" s="407"/>
      <c r="D1007" s="486"/>
    </row>
    <row r="1008" spans="1:4" s="163" customFormat="1" ht="12.75">
      <c r="A1008" s="486"/>
      <c r="B1008" s="486"/>
      <c r="C1008" s="407"/>
      <c r="D1008" s="486"/>
    </row>
    <row r="1009" spans="1:4" s="163" customFormat="1" ht="12.75">
      <c r="A1009" s="486"/>
      <c r="B1009" s="486"/>
      <c r="C1009" s="407"/>
      <c r="D1009" s="486"/>
    </row>
    <row r="1010" spans="1:4" s="163" customFormat="1" ht="12.75">
      <c r="A1010" s="486"/>
      <c r="B1010" s="486"/>
      <c r="C1010" s="407"/>
      <c r="D1010" s="486"/>
    </row>
    <row r="1011" spans="1:4" s="163" customFormat="1" ht="12.75">
      <c r="A1011" s="486"/>
      <c r="B1011" s="486"/>
      <c r="C1011" s="407"/>
      <c r="D1011" s="486"/>
    </row>
    <row r="1012" spans="1:4" s="163" customFormat="1" ht="12.75">
      <c r="A1012" s="486"/>
      <c r="B1012" s="486"/>
      <c r="C1012" s="407"/>
      <c r="D1012" s="486"/>
    </row>
    <row r="1013" spans="1:4" s="163" customFormat="1" ht="12.75">
      <c r="A1013" s="486"/>
      <c r="B1013" s="486"/>
      <c r="C1013" s="407"/>
      <c r="D1013" s="486"/>
    </row>
    <row r="1014" spans="1:4" s="163" customFormat="1" ht="12.75">
      <c r="A1014" s="486"/>
      <c r="B1014" s="486"/>
      <c r="C1014" s="407"/>
      <c r="D1014" s="486"/>
    </row>
    <row r="1015" spans="1:4" s="163" customFormat="1" ht="12.75">
      <c r="A1015" s="486"/>
      <c r="B1015" s="486"/>
      <c r="C1015" s="407"/>
      <c r="D1015" s="486"/>
    </row>
    <row r="1016" spans="1:4" s="163" customFormat="1" ht="12.75">
      <c r="A1016" s="486"/>
      <c r="B1016" s="486"/>
      <c r="C1016" s="407"/>
      <c r="D1016" s="486"/>
    </row>
    <row r="1017" spans="1:4" s="163" customFormat="1" ht="12.75">
      <c r="A1017" s="486"/>
      <c r="B1017" s="486"/>
      <c r="C1017" s="407"/>
      <c r="D1017" s="486"/>
    </row>
    <row r="1018" spans="1:4" s="163" customFormat="1" ht="12.75">
      <c r="A1018" s="486"/>
      <c r="B1018" s="486"/>
      <c r="C1018" s="407"/>
      <c r="D1018" s="486"/>
    </row>
    <row r="1019" spans="1:4" s="163" customFormat="1" ht="12.75">
      <c r="A1019" s="486"/>
      <c r="B1019" s="486"/>
      <c r="C1019" s="407"/>
      <c r="D1019" s="486"/>
    </row>
    <row r="1020" spans="1:4" s="163" customFormat="1" ht="12.75">
      <c r="A1020" s="486"/>
      <c r="B1020" s="486"/>
      <c r="C1020" s="407"/>
      <c r="D1020" s="486"/>
    </row>
    <row r="1021" spans="1:4" s="163" customFormat="1" ht="12.75">
      <c r="A1021" s="486"/>
      <c r="B1021" s="486"/>
      <c r="C1021" s="407"/>
      <c r="D1021" s="486"/>
    </row>
    <row r="1022" spans="1:4" s="163" customFormat="1" ht="12.75">
      <c r="A1022" s="486"/>
      <c r="B1022" s="486"/>
      <c r="C1022" s="407"/>
      <c r="D1022" s="486"/>
    </row>
    <row r="1023" spans="1:4" s="163" customFormat="1" ht="12.75">
      <c r="A1023" s="486"/>
      <c r="B1023" s="486"/>
      <c r="C1023" s="407"/>
      <c r="D1023" s="486"/>
    </row>
    <row r="1024" spans="1:4" s="163" customFormat="1" ht="12.75">
      <c r="A1024" s="486"/>
      <c r="B1024" s="486"/>
      <c r="C1024" s="407"/>
      <c r="D1024" s="486"/>
    </row>
    <row r="1025" spans="1:4" s="163" customFormat="1" ht="12.75">
      <c r="A1025" s="486"/>
      <c r="B1025" s="486"/>
      <c r="C1025" s="407"/>
      <c r="D1025" s="486"/>
    </row>
    <row r="1026" spans="1:4" s="163" customFormat="1" ht="12.75">
      <c r="A1026" s="486"/>
      <c r="B1026" s="486"/>
      <c r="C1026" s="407"/>
      <c r="D1026" s="486"/>
    </row>
    <row r="1027" spans="1:4" s="163" customFormat="1" ht="12.75">
      <c r="A1027" s="486"/>
      <c r="B1027" s="486"/>
      <c r="C1027" s="407"/>
      <c r="D1027" s="486"/>
    </row>
    <row r="1028" spans="1:4" s="163" customFormat="1" ht="12.75">
      <c r="A1028" s="486"/>
      <c r="B1028" s="486"/>
      <c r="C1028" s="407"/>
      <c r="D1028" s="486"/>
    </row>
    <row r="1029" spans="1:4" s="163" customFormat="1" ht="12.75">
      <c r="A1029" s="486"/>
      <c r="B1029" s="486"/>
      <c r="C1029" s="407"/>
      <c r="D1029" s="486"/>
    </row>
    <row r="1030" spans="1:4" s="163" customFormat="1" ht="12.75">
      <c r="A1030" s="486"/>
      <c r="B1030" s="486"/>
      <c r="C1030" s="407"/>
      <c r="D1030" s="486"/>
    </row>
    <row r="1031" spans="1:4" s="163" customFormat="1" ht="12.75">
      <c r="A1031" s="486"/>
      <c r="B1031" s="486"/>
      <c r="C1031" s="407"/>
      <c r="D1031" s="486"/>
    </row>
    <row r="1032" spans="1:4" s="163" customFormat="1" ht="12.75">
      <c r="A1032" s="486"/>
      <c r="B1032" s="486"/>
      <c r="C1032" s="407"/>
      <c r="D1032" s="486"/>
    </row>
    <row r="1033" spans="1:4" s="163" customFormat="1" ht="12.75">
      <c r="A1033" s="486"/>
      <c r="B1033" s="486"/>
      <c r="C1033" s="407"/>
      <c r="D1033" s="486"/>
    </row>
    <row r="1034" spans="1:4" s="163" customFormat="1" ht="12.75">
      <c r="A1034" s="486"/>
      <c r="B1034" s="486"/>
      <c r="C1034" s="407"/>
      <c r="D1034" s="486"/>
    </row>
    <row r="1035" spans="1:4" s="163" customFormat="1" ht="12.75">
      <c r="A1035" s="486"/>
      <c r="B1035" s="486"/>
      <c r="C1035" s="407"/>
      <c r="D1035" s="486"/>
    </row>
    <row r="1036" spans="1:4" s="163" customFormat="1" ht="12.75">
      <c r="A1036" s="486"/>
      <c r="B1036" s="486"/>
      <c r="C1036" s="407"/>
      <c r="D1036" s="486"/>
    </row>
    <row r="1037" spans="1:4" s="163" customFormat="1" ht="12.75">
      <c r="A1037" s="486"/>
      <c r="B1037" s="486"/>
      <c r="C1037" s="407"/>
      <c r="D1037" s="486"/>
    </row>
    <row r="1038" spans="1:4" s="163" customFormat="1" ht="12.75">
      <c r="A1038" s="486"/>
      <c r="B1038" s="486"/>
      <c r="C1038" s="407"/>
      <c r="D1038" s="486"/>
    </row>
    <row r="1039" spans="1:4" s="163" customFormat="1" ht="12.75">
      <c r="A1039" s="486"/>
      <c r="B1039" s="486"/>
      <c r="C1039" s="407"/>
      <c r="D1039" s="486"/>
    </row>
    <row r="1040" spans="1:4" s="163" customFormat="1" ht="12.75">
      <c r="A1040" s="486"/>
      <c r="B1040" s="486"/>
      <c r="C1040" s="407"/>
      <c r="D1040" s="486"/>
    </row>
    <row r="1041" spans="1:4" s="163" customFormat="1" ht="12.75">
      <c r="A1041" s="486"/>
      <c r="B1041" s="486"/>
      <c r="C1041" s="407"/>
      <c r="D1041" s="486"/>
    </row>
    <row r="1042" spans="1:4" s="163" customFormat="1" ht="12.75">
      <c r="A1042" s="486"/>
      <c r="B1042" s="486"/>
      <c r="C1042" s="407"/>
      <c r="D1042" s="486"/>
    </row>
    <row r="1043" spans="1:4" s="163" customFormat="1" ht="12.75">
      <c r="A1043" s="486"/>
      <c r="B1043" s="486"/>
      <c r="C1043" s="407"/>
      <c r="D1043" s="486"/>
    </row>
    <row r="1044" spans="1:4" s="163" customFormat="1" ht="12.75">
      <c r="A1044" s="486"/>
      <c r="B1044" s="486"/>
      <c r="C1044" s="407"/>
      <c r="D1044" s="486"/>
    </row>
    <row r="1045" spans="1:4" s="163" customFormat="1" ht="12.75">
      <c r="A1045" s="486"/>
      <c r="B1045" s="486"/>
      <c r="C1045" s="407"/>
      <c r="D1045" s="486"/>
    </row>
    <row r="1046" spans="1:4" s="163" customFormat="1" ht="12.75">
      <c r="A1046" s="486"/>
      <c r="B1046" s="486"/>
      <c r="C1046" s="407"/>
      <c r="D1046" s="486"/>
    </row>
    <row r="1047" spans="1:4" s="163" customFormat="1" ht="12.75">
      <c r="A1047" s="486"/>
      <c r="B1047" s="486"/>
      <c r="C1047" s="407"/>
      <c r="D1047" s="486"/>
    </row>
    <row r="1048" spans="1:4" s="163" customFormat="1" ht="12.75">
      <c r="A1048" s="486"/>
      <c r="B1048" s="486"/>
      <c r="C1048" s="407"/>
      <c r="D1048" s="486"/>
    </row>
    <row r="1049" spans="1:4" s="163" customFormat="1" ht="12.75">
      <c r="A1049" s="486"/>
      <c r="B1049" s="486"/>
      <c r="C1049" s="407"/>
      <c r="D1049" s="486"/>
    </row>
    <row r="1050" spans="1:4" s="163" customFormat="1" ht="12.75">
      <c r="A1050" s="486"/>
      <c r="B1050" s="486"/>
      <c r="C1050" s="407"/>
      <c r="D1050" s="486"/>
    </row>
    <row r="1051" spans="1:4" s="163" customFormat="1" ht="12.75">
      <c r="A1051" s="486"/>
      <c r="B1051" s="486"/>
      <c r="C1051" s="407"/>
      <c r="D1051" s="486"/>
    </row>
    <row r="1052" spans="1:4" s="163" customFormat="1" ht="12.75">
      <c r="A1052" s="486"/>
      <c r="B1052" s="486"/>
      <c r="C1052" s="407"/>
      <c r="D1052" s="486"/>
    </row>
    <row r="1053" spans="1:4" s="163" customFormat="1" ht="12.75">
      <c r="A1053" s="486"/>
      <c r="B1053" s="486"/>
      <c r="C1053" s="407"/>
      <c r="D1053" s="486"/>
    </row>
    <row r="1054" spans="1:4" s="163" customFormat="1" ht="12.75">
      <c r="A1054" s="486"/>
      <c r="B1054" s="486"/>
      <c r="C1054" s="407"/>
      <c r="D1054" s="486"/>
    </row>
    <row r="1055" spans="1:4" s="163" customFormat="1" ht="12.75">
      <c r="A1055" s="486"/>
      <c r="B1055" s="486"/>
      <c r="C1055" s="407"/>
      <c r="D1055" s="486"/>
    </row>
    <row r="1056" spans="1:4" s="163" customFormat="1" ht="12.75">
      <c r="A1056" s="486"/>
      <c r="B1056" s="486"/>
      <c r="C1056" s="407"/>
      <c r="D1056" s="486"/>
    </row>
    <row r="1057" spans="1:4" s="163" customFormat="1" ht="12.75">
      <c r="A1057" s="486"/>
      <c r="B1057" s="486"/>
      <c r="C1057" s="407"/>
      <c r="D1057" s="486"/>
    </row>
    <row r="1058" spans="1:4" s="163" customFormat="1" ht="12.75">
      <c r="A1058" s="486"/>
      <c r="B1058" s="486"/>
      <c r="C1058" s="407"/>
      <c r="D1058" s="486"/>
    </row>
    <row r="1059" spans="1:4" s="163" customFormat="1" ht="12.75">
      <c r="A1059" s="486"/>
      <c r="B1059" s="486"/>
      <c r="C1059" s="407"/>
      <c r="D1059" s="486"/>
    </row>
    <row r="1060" spans="1:4" s="163" customFormat="1" ht="12.75">
      <c r="A1060" s="486"/>
      <c r="B1060" s="486"/>
      <c r="C1060" s="407"/>
      <c r="D1060" s="486"/>
    </row>
    <row r="1061" spans="1:4" s="163" customFormat="1" ht="12.75">
      <c r="A1061" s="486"/>
      <c r="B1061" s="486"/>
      <c r="C1061" s="407"/>
      <c r="D1061" s="486"/>
    </row>
    <row r="1062" spans="1:4" s="163" customFormat="1" ht="12.75">
      <c r="A1062" s="486"/>
      <c r="B1062" s="486"/>
      <c r="C1062" s="407"/>
      <c r="D1062" s="486"/>
    </row>
    <row r="1063" spans="1:4" s="163" customFormat="1" ht="12.75">
      <c r="A1063" s="486"/>
      <c r="B1063" s="486"/>
      <c r="C1063" s="407"/>
      <c r="D1063" s="486"/>
    </row>
    <row r="1064" spans="1:4" s="163" customFormat="1" ht="12.75">
      <c r="A1064" s="486"/>
      <c r="B1064" s="486"/>
      <c r="C1064" s="407"/>
      <c r="D1064" s="486"/>
    </row>
    <row r="1065" spans="1:4" s="163" customFormat="1" ht="12.75">
      <c r="A1065" s="486"/>
      <c r="B1065" s="486"/>
      <c r="C1065" s="407"/>
      <c r="D1065" s="486"/>
    </row>
    <row r="1066" spans="1:4" s="163" customFormat="1" ht="12.75">
      <c r="A1066" s="486"/>
      <c r="B1066" s="486"/>
      <c r="C1066" s="407"/>
      <c r="D1066" s="486"/>
    </row>
    <row r="1067" spans="1:4" s="163" customFormat="1" ht="12.75">
      <c r="A1067" s="486"/>
      <c r="B1067" s="486"/>
      <c r="C1067" s="407"/>
      <c r="D1067" s="486"/>
    </row>
    <row r="1068" spans="1:4" s="163" customFormat="1" ht="12.75">
      <c r="A1068" s="486"/>
      <c r="B1068" s="486"/>
      <c r="C1068" s="407"/>
      <c r="D1068" s="486"/>
    </row>
    <row r="1069" spans="1:4" s="163" customFormat="1" ht="12.75">
      <c r="A1069" s="486"/>
      <c r="B1069" s="486"/>
      <c r="C1069" s="407"/>
      <c r="D1069" s="486"/>
    </row>
    <row r="1070" spans="1:4" s="163" customFormat="1" ht="12.75">
      <c r="A1070" s="486"/>
      <c r="B1070" s="486"/>
      <c r="C1070" s="407"/>
      <c r="D1070" s="486"/>
    </row>
    <row r="1071" spans="1:4" s="163" customFormat="1" ht="12.75">
      <c r="A1071" s="486"/>
      <c r="B1071" s="486"/>
      <c r="C1071" s="407"/>
      <c r="D1071" s="486"/>
    </row>
    <row r="1072" spans="1:4" s="163" customFormat="1" ht="12.75">
      <c r="A1072" s="486"/>
      <c r="B1072" s="486"/>
      <c r="C1072" s="407"/>
      <c r="D1072" s="486"/>
    </row>
    <row r="1073" spans="1:4" s="163" customFormat="1" ht="12.75">
      <c r="A1073" s="486"/>
      <c r="B1073" s="486"/>
      <c r="C1073" s="407"/>
      <c r="D1073" s="486"/>
    </row>
    <row r="1074" spans="1:4" s="163" customFormat="1" ht="12.75">
      <c r="A1074" s="486"/>
      <c r="B1074" s="486"/>
      <c r="C1074" s="407"/>
      <c r="D1074" s="486"/>
    </row>
    <row r="1075" spans="1:4" s="163" customFormat="1" ht="12.75">
      <c r="A1075" s="486"/>
      <c r="B1075" s="486"/>
      <c r="C1075" s="407"/>
      <c r="D1075" s="486"/>
    </row>
    <row r="1076" spans="1:4" s="163" customFormat="1" ht="12.75">
      <c r="A1076" s="486"/>
      <c r="B1076" s="486"/>
      <c r="C1076" s="407"/>
      <c r="D1076" s="486"/>
    </row>
    <row r="1077" spans="1:4" s="163" customFormat="1" ht="12.75">
      <c r="A1077" s="486"/>
      <c r="B1077" s="486"/>
      <c r="C1077" s="407"/>
      <c r="D1077" s="486"/>
    </row>
    <row r="1078" spans="1:4" s="163" customFormat="1" ht="12.75">
      <c r="A1078" s="486"/>
      <c r="B1078" s="486"/>
      <c r="C1078" s="407"/>
      <c r="D1078" s="486"/>
    </row>
    <row r="1079" spans="1:4" s="163" customFormat="1" ht="12.75">
      <c r="A1079" s="486"/>
      <c r="B1079" s="486"/>
      <c r="C1079" s="407"/>
      <c r="D1079" s="486"/>
    </row>
    <row r="1080" spans="1:4" s="163" customFormat="1" ht="12.75">
      <c r="A1080" s="486"/>
      <c r="B1080" s="486"/>
      <c r="C1080" s="407"/>
      <c r="D1080" s="486"/>
    </row>
    <row r="1081" spans="1:4" s="163" customFormat="1" ht="12.75">
      <c r="A1081" s="486"/>
      <c r="B1081" s="486"/>
      <c r="C1081" s="407"/>
      <c r="D1081" s="486"/>
    </row>
    <row r="1082" spans="1:4" s="163" customFormat="1" ht="12.75">
      <c r="A1082" s="486"/>
      <c r="B1082" s="486"/>
      <c r="C1082" s="407"/>
      <c r="D1082" s="486"/>
    </row>
    <row r="1083" spans="1:4" s="163" customFormat="1" ht="12.75">
      <c r="A1083" s="486"/>
      <c r="B1083" s="486"/>
      <c r="C1083" s="407"/>
      <c r="D1083" s="486"/>
    </row>
    <row r="1084" spans="1:4" s="163" customFormat="1" ht="12.75">
      <c r="A1084" s="486"/>
      <c r="B1084" s="486"/>
      <c r="C1084" s="407"/>
      <c r="D1084" s="486"/>
    </row>
    <row r="1085" spans="1:4" s="163" customFormat="1" ht="12.75">
      <c r="A1085" s="486"/>
      <c r="B1085" s="486"/>
      <c r="C1085" s="407"/>
      <c r="D1085" s="486"/>
    </row>
    <row r="1086" spans="1:4" s="163" customFormat="1" ht="12.75">
      <c r="A1086" s="486"/>
      <c r="B1086" s="486"/>
      <c r="C1086" s="407"/>
      <c r="D1086" s="486"/>
    </row>
    <row r="1087" spans="1:4" s="163" customFormat="1" ht="12.75">
      <c r="A1087" s="486"/>
      <c r="B1087" s="486"/>
      <c r="C1087" s="407"/>
      <c r="D1087" s="486"/>
    </row>
    <row r="1088" spans="1:4" s="163" customFormat="1" ht="12.75">
      <c r="A1088" s="486"/>
      <c r="B1088" s="486"/>
      <c r="C1088" s="407"/>
      <c r="D1088" s="486"/>
    </row>
    <row r="1089" spans="1:4" s="163" customFormat="1" ht="12.75">
      <c r="A1089" s="486"/>
      <c r="B1089" s="486"/>
      <c r="C1089" s="407"/>
      <c r="D1089" s="486"/>
    </row>
    <row r="1090" spans="1:4" s="163" customFormat="1" ht="12.75">
      <c r="A1090" s="486"/>
      <c r="B1090" s="486"/>
      <c r="C1090" s="407"/>
      <c r="D1090" s="486"/>
    </row>
    <row r="1091" spans="1:4" s="163" customFormat="1" ht="12.75">
      <c r="A1091" s="486"/>
      <c r="B1091" s="486"/>
      <c r="C1091" s="407"/>
      <c r="D1091" s="486"/>
    </row>
    <row r="1092" spans="1:4" s="163" customFormat="1" ht="12.75">
      <c r="A1092" s="486"/>
      <c r="B1092" s="486"/>
      <c r="C1092" s="407"/>
      <c r="D1092" s="486"/>
    </row>
    <row r="1093" spans="1:4" s="163" customFormat="1" ht="12.75">
      <c r="A1093" s="486"/>
      <c r="B1093" s="486"/>
      <c r="C1093" s="407"/>
      <c r="D1093" s="486"/>
    </row>
    <row r="1094" spans="1:4" s="163" customFormat="1" ht="12.75">
      <c r="A1094" s="486"/>
      <c r="B1094" s="486"/>
      <c r="C1094" s="407"/>
      <c r="D1094" s="486"/>
    </row>
    <row r="1095" spans="1:4" s="163" customFormat="1" ht="12.75">
      <c r="A1095" s="486"/>
      <c r="B1095" s="486"/>
      <c r="C1095" s="407"/>
      <c r="D1095" s="486"/>
    </row>
    <row r="1096" spans="1:4" s="163" customFormat="1" ht="12.75">
      <c r="A1096" s="486"/>
      <c r="B1096" s="486"/>
      <c r="C1096" s="407"/>
      <c r="D1096" s="486"/>
    </row>
    <row r="1097" spans="1:4" s="163" customFormat="1" ht="12.75">
      <c r="A1097" s="486"/>
      <c r="B1097" s="486"/>
      <c r="C1097" s="407"/>
      <c r="D1097" s="486"/>
    </row>
    <row r="1098" spans="1:4" s="163" customFormat="1" ht="12.75">
      <c r="A1098" s="486"/>
      <c r="B1098" s="486"/>
      <c r="C1098" s="407"/>
      <c r="D1098" s="486"/>
    </row>
    <row r="1099" spans="1:4" s="163" customFormat="1" ht="12.75">
      <c r="A1099" s="486"/>
      <c r="B1099" s="486"/>
      <c r="C1099" s="407"/>
      <c r="D1099" s="486"/>
    </row>
    <row r="1100" spans="1:4" s="163" customFormat="1" ht="12.75">
      <c r="A1100" s="486"/>
      <c r="B1100" s="486"/>
      <c r="C1100" s="407"/>
      <c r="D1100" s="486"/>
    </row>
    <row r="1101" spans="1:4" s="163" customFormat="1" ht="12.75">
      <c r="A1101" s="486"/>
      <c r="B1101" s="486"/>
      <c r="C1101" s="407"/>
      <c r="D1101" s="486"/>
    </row>
    <row r="1102" spans="1:4" s="163" customFormat="1" ht="12.75">
      <c r="A1102" s="486"/>
      <c r="B1102" s="486"/>
      <c r="C1102" s="407"/>
      <c r="D1102" s="486"/>
    </row>
    <row r="1103" spans="1:4" s="163" customFormat="1" ht="12.75">
      <c r="A1103" s="486"/>
      <c r="B1103" s="486"/>
      <c r="C1103" s="407"/>
      <c r="D1103" s="486"/>
    </row>
    <row r="1104" spans="1:4" s="163" customFormat="1" ht="12.75">
      <c r="A1104" s="486"/>
      <c r="B1104" s="486"/>
      <c r="C1104" s="407"/>
      <c r="D1104" s="486"/>
    </row>
    <row r="1105" spans="1:4" s="163" customFormat="1" ht="12.75">
      <c r="A1105" s="486"/>
      <c r="B1105" s="486"/>
      <c r="C1105" s="407"/>
      <c r="D1105" s="486"/>
    </row>
    <row r="1106" spans="1:4" s="163" customFormat="1" ht="12.75">
      <c r="A1106" s="486"/>
      <c r="B1106" s="486"/>
      <c r="C1106" s="407"/>
      <c r="D1106" s="486"/>
    </row>
    <row r="1107" spans="1:4" s="163" customFormat="1" ht="12.75">
      <c r="A1107" s="486"/>
      <c r="B1107" s="486"/>
      <c r="C1107" s="407"/>
      <c r="D1107" s="486"/>
    </row>
    <row r="1108" spans="1:4" s="163" customFormat="1" ht="12.75">
      <c r="A1108" s="486"/>
      <c r="B1108" s="486"/>
      <c r="C1108" s="407"/>
      <c r="D1108" s="486"/>
    </row>
    <row r="1109" spans="1:4" s="163" customFormat="1" ht="12.75">
      <c r="A1109" s="486"/>
      <c r="B1109" s="486"/>
      <c r="C1109" s="407"/>
      <c r="D1109" s="486"/>
    </row>
    <row r="1110" spans="1:4" s="163" customFormat="1" ht="12.75">
      <c r="A1110" s="486"/>
      <c r="B1110" s="486"/>
      <c r="C1110" s="407"/>
      <c r="D1110" s="486"/>
    </row>
    <row r="1111" spans="1:4" s="163" customFormat="1" ht="12.75">
      <c r="A1111" s="486"/>
      <c r="B1111" s="486"/>
      <c r="C1111" s="407"/>
      <c r="D1111" s="486"/>
    </row>
    <row r="1112" spans="1:4" s="163" customFormat="1" ht="12.75">
      <c r="A1112" s="486"/>
      <c r="B1112" s="486"/>
      <c r="C1112" s="407"/>
      <c r="D1112" s="486"/>
    </row>
    <row r="1113" spans="1:4" s="163" customFormat="1" ht="12.75">
      <c r="A1113" s="486"/>
      <c r="B1113" s="486"/>
      <c r="C1113" s="407"/>
      <c r="D1113" s="486"/>
    </row>
    <row r="1114" spans="1:4" s="163" customFormat="1" ht="12.75">
      <c r="A1114" s="486"/>
      <c r="B1114" s="486"/>
      <c r="C1114" s="407"/>
      <c r="D1114" s="486"/>
    </row>
    <row r="1115" spans="1:4" s="163" customFormat="1" ht="12.75">
      <c r="A1115" s="486"/>
      <c r="B1115" s="486"/>
      <c r="C1115" s="407"/>
      <c r="D1115" s="486"/>
    </row>
    <row r="1116" spans="1:4" s="163" customFormat="1" ht="12.75">
      <c r="A1116" s="486"/>
      <c r="B1116" s="486"/>
      <c r="C1116" s="407"/>
      <c r="D1116" s="486"/>
    </row>
    <row r="1117" spans="1:4" s="163" customFormat="1" ht="12.75">
      <c r="A1117" s="486"/>
      <c r="B1117" s="486"/>
      <c r="C1117" s="407"/>
      <c r="D1117" s="486"/>
    </row>
    <row r="1118" spans="1:4" s="163" customFormat="1" ht="12.75">
      <c r="A1118" s="486"/>
      <c r="B1118" s="486"/>
      <c r="C1118" s="407"/>
      <c r="D1118" s="486"/>
    </row>
    <row r="1119" spans="1:4" s="163" customFormat="1" ht="12.75">
      <c r="A1119" s="486"/>
      <c r="B1119" s="486"/>
      <c r="C1119" s="407"/>
      <c r="D1119" s="486"/>
    </row>
    <row r="1120" spans="1:4" s="163" customFormat="1" ht="12.75">
      <c r="A1120" s="486"/>
      <c r="B1120" s="486"/>
      <c r="C1120" s="407"/>
      <c r="D1120" s="486"/>
    </row>
    <row r="1121" spans="1:4" s="163" customFormat="1" ht="12.75">
      <c r="A1121" s="486"/>
      <c r="B1121" s="486"/>
      <c r="C1121" s="407"/>
      <c r="D1121" s="486"/>
    </row>
    <row r="1122" spans="1:4" s="163" customFormat="1" ht="12.75">
      <c r="A1122" s="486"/>
      <c r="B1122" s="486"/>
      <c r="C1122" s="407"/>
      <c r="D1122" s="486"/>
    </row>
    <row r="1123" spans="1:4" s="163" customFormat="1" ht="12.75">
      <c r="A1123" s="486"/>
      <c r="B1123" s="486"/>
      <c r="C1123" s="407"/>
      <c r="D1123" s="486"/>
    </row>
    <row r="1124" spans="1:4" s="163" customFormat="1" ht="12.75">
      <c r="A1124" s="486"/>
      <c r="B1124" s="486"/>
      <c r="C1124" s="407"/>
      <c r="D1124" s="486"/>
    </row>
    <row r="1125" spans="1:4" s="163" customFormat="1" ht="12.75">
      <c r="A1125" s="486"/>
      <c r="B1125" s="486"/>
      <c r="C1125" s="407"/>
      <c r="D1125" s="486"/>
    </row>
    <row r="1126" spans="1:4" s="163" customFormat="1" ht="12.75">
      <c r="A1126" s="486"/>
      <c r="B1126" s="486"/>
      <c r="C1126" s="407"/>
      <c r="D1126" s="486"/>
    </row>
    <row r="1127" spans="1:4" s="163" customFormat="1" ht="12.75">
      <c r="A1127" s="486"/>
      <c r="B1127" s="486"/>
      <c r="C1127" s="407"/>
      <c r="D1127" s="486"/>
    </row>
    <row r="1128" spans="1:4" s="163" customFormat="1" ht="12.75">
      <c r="A1128" s="486"/>
      <c r="B1128" s="486"/>
      <c r="C1128" s="407"/>
      <c r="D1128" s="486"/>
    </row>
    <row r="1129" spans="1:4" s="163" customFormat="1" ht="12.75">
      <c r="A1129" s="486"/>
      <c r="B1129" s="486"/>
      <c r="C1129" s="407"/>
      <c r="D1129" s="486"/>
    </row>
    <row r="1130" spans="1:4" s="163" customFormat="1" ht="12.75">
      <c r="A1130" s="486"/>
      <c r="B1130" s="486"/>
      <c r="C1130" s="407"/>
      <c r="D1130" s="486"/>
    </row>
    <row r="1131" spans="1:4" s="163" customFormat="1" ht="12.75">
      <c r="A1131" s="486"/>
      <c r="B1131" s="486"/>
      <c r="C1131" s="407"/>
      <c r="D1131" s="486"/>
    </row>
    <row r="1132" spans="1:4" s="163" customFormat="1" ht="12.75">
      <c r="A1132" s="486"/>
      <c r="B1132" s="486"/>
      <c r="C1132" s="407"/>
      <c r="D1132" s="486"/>
    </row>
    <row r="1133" spans="1:4" s="163" customFormat="1" ht="12.75">
      <c r="A1133" s="486"/>
      <c r="B1133" s="486"/>
      <c r="C1133" s="407"/>
      <c r="D1133" s="486"/>
    </row>
    <row r="1134" spans="1:4" s="163" customFormat="1" ht="12.75">
      <c r="A1134" s="486"/>
      <c r="B1134" s="486"/>
      <c r="C1134" s="407"/>
      <c r="D1134" s="486"/>
    </row>
    <row r="1135" spans="1:4" s="163" customFormat="1" ht="12.75">
      <c r="A1135" s="486"/>
      <c r="B1135" s="486"/>
      <c r="C1135" s="407"/>
      <c r="D1135" s="486"/>
    </row>
    <row r="1136" spans="1:4" s="163" customFormat="1" ht="12.75">
      <c r="A1136" s="486"/>
      <c r="B1136" s="486"/>
      <c r="C1136" s="407"/>
      <c r="D1136" s="486"/>
    </row>
    <row r="1137" spans="1:4" s="163" customFormat="1" ht="12.75">
      <c r="A1137" s="486"/>
      <c r="B1137" s="486"/>
      <c r="C1137" s="407"/>
      <c r="D1137" s="486"/>
    </row>
    <row r="1138" spans="1:4" s="163" customFormat="1" ht="12.75">
      <c r="A1138" s="486"/>
      <c r="B1138" s="486"/>
      <c r="C1138" s="407"/>
      <c r="D1138" s="486"/>
    </row>
    <row r="1139" spans="1:4" s="163" customFormat="1" ht="12.75">
      <c r="A1139" s="486"/>
      <c r="B1139" s="486"/>
      <c r="C1139" s="407"/>
      <c r="D1139" s="486"/>
    </row>
    <row r="1140" spans="1:4" s="163" customFormat="1" ht="12.75">
      <c r="A1140" s="486"/>
      <c r="B1140" s="486"/>
      <c r="C1140" s="407"/>
      <c r="D1140" s="486"/>
    </row>
    <row r="1141" spans="1:4" s="163" customFormat="1" ht="12.75">
      <c r="A1141" s="486"/>
      <c r="B1141" s="486"/>
      <c r="C1141" s="407"/>
      <c r="D1141" s="486"/>
    </row>
    <row r="1142" spans="1:4" s="163" customFormat="1" ht="12.75">
      <c r="A1142" s="486"/>
      <c r="B1142" s="486"/>
      <c r="C1142" s="407"/>
      <c r="D1142" s="486"/>
    </row>
    <row r="1143" spans="1:4" s="163" customFormat="1" ht="12.75">
      <c r="A1143" s="486"/>
      <c r="B1143" s="486"/>
      <c r="C1143" s="407"/>
      <c r="D1143" s="486"/>
    </row>
    <row r="1144" spans="1:4" s="163" customFormat="1" ht="12.75">
      <c r="A1144" s="486"/>
      <c r="B1144" s="486"/>
      <c r="C1144" s="407"/>
      <c r="D1144" s="486"/>
    </row>
    <row r="1145" spans="1:4" s="163" customFormat="1" ht="12.75">
      <c r="A1145" s="486"/>
      <c r="B1145" s="486"/>
      <c r="C1145" s="407"/>
      <c r="D1145" s="486"/>
    </row>
    <row r="1146" spans="1:4" s="163" customFormat="1" ht="12.75">
      <c r="A1146" s="486"/>
      <c r="B1146" s="486"/>
      <c r="C1146" s="407"/>
      <c r="D1146" s="486"/>
    </row>
    <row r="1147" spans="1:4" s="163" customFormat="1" ht="12.75">
      <c r="A1147" s="486"/>
      <c r="B1147" s="486"/>
      <c r="C1147" s="407"/>
      <c r="D1147" s="486"/>
    </row>
    <row r="1148" spans="1:4" s="163" customFormat="1" ht="12.75">
      <c r="A1148" s="486"/>
      <c r="B1148" s="486"/>
      <c r="C1148" s="407"/>
      <c r="D1148" s="486"/>
    </row>
    <row r="1149" spans="1:4" s="163" customFormat="1" ht="12.75">
      <c r="A1149" s="486"/>
      <c r="B1149" s="486"/>
      <c r="C1149" s="407"/>
      <c r="D1149" s="486"/>
    </row>
    <row r="1150" spans="1:4" s="163" customFormat="1" ht="12.75">
      <c r="A1150" s="486"/>
      <c r="B1150" s="486"/>
      <c r="C1150" s="407"/>
      <c r="D1150" s="486"/>
    </row>
    <row r="1151" spans="1:4" s="163" customFormat="1" ht="12.75">
      <c r="A1151" s="486"/>
      <c r="B1151" s="486"/>
      <c r="C1151" s="407"/>
      <c r="D1151" s="486"/>
    </row>
    <row r="1152" spans="1:4" s="163" customFormat="1" ht="12.75">
      <c r="A1152" s="486"/>
      <c r="B1152" s="486"/>
      <c r="C1152" s="407"/>
      <c r="D1152" s="486"/>
    </row>
    <row r="1153" spans="1:4" s="163" customFormat="1" ht="12.75">
      <c r="A1153" s="486"/>
      <c r="B1153" s="486"/>
      <c r="C1153" s="407"/>
      <c r="D1153" s="486"/>
    </row>
    <row r="1154" spans="1:4" s="163" customFormat="1" ht="12.75">
      <c r="A1154" s="486"/>
      <c r="B1154" s="486"/>
      <c r="C1154" s="407"/>
      <c r="D1154" s="486"/>
    </row>
    <row r="1155" spans="1:4" s="163" customFormat="1" ht="12.75">
      <c r="A1155" s="486"/>
      <c r="B1155" s="486"/>
      <c r="C1155" s="407"/>
      <c r="D1155" s="486"/>
    </row>
    <row r="1156" spans="1:4" s="163" customFormat="1" ht="12.75">
      <c r="A1156" s="486"/>
      <c r="B1156" s="486"/>
      <c r="C1156" s="407"/>
      <c r="D1156" s="486"/>
    </row>
    <row r="1157" spans="1:4" s="163" customFormat="1" ht="12.75">
      <c r="A1157" s="486"/>
      <c r="B1157" s="486"/>
      <c r="C1157" s="407"/>
      <c r="D1157" s="486"/>
    </row>
    <row r="1158" spans="1:4" s="163" customFormat="1" ht="12.75">
      <c r="A1158" s="486"/>
      <c r="B1158" s="486"/>
      <c r="C1158" s="407"/>
      <c r="D1158" s="486"/>
    </row>
    <row r="1159" spans="1:4" s="163" customFormat="1" ht="12.75">
      <c r="A1159" s="486"/>
      <c r="B1159" s="486"/>
      <c r="C1159" s="407"/>
      <c r="D1159" s="486"/>
    </row>
    <row r="1160" spans="1:4" s="163" customFormat="1" ht="12.75">
      <c r="A1160" s="486"/>
      <c r="B1160" s="486"/>
      <c r="C1160" s="407"/>
      <c r="D1160" s="486"/>
    </row>
    <row r="1161" spans="1:4" s="163" customFormat="1" ht="12.75">
      <c r="A1161" s="486"/>
      <c r="B1161" s="486"/>
      <c r="C1161" s="407"/>
      <c r="D1161" s="486"/>
    </row>
    <row r="1162" spans="1:4" s="163" customFormat="1" ht="12.75">
      <c r="A1162" s="486"/>
      <c r="B1162" s="486"/>
      <c r="C1162" s="407"/>
      <c r="D1162" s="486"/>
    </row>
    <row r="1163" spans="1:4" s="163" customFormat="1" ht="12.75">
      <c r="A1163" s="486"/>
      <c r="B1163" s="486"/>
      <c r="C1163" s="407"/>
      <c r="D1163" s="486"/>
    </row>
    <row r="1164" spans="1:4" s="163" customFormat="1" ht="12.75">
      <c r="A1164" s="486"/>
      <c r="B1164" s="486"/>
      <c r="C1164" s="407"/>
      <c r="D1164" s="486"/>
    </row>
    <row r="1165" spans="1:4" s="163" customFormat="1" ht="12.75">
      <c r="A1165" s="486"/>
      <c r="B1165" s="486"/>
      <c r="C1165" s="407"/>
      <c r="D1165" s="486"/>
    </row>
    <row r="1166" spans="1:4" s="163" customFormat="1" ht="12.75">
      <c r="A1166" s="486"/>
      <c r="B1166" s="486"/>
      <c r="C1166" s="407"/>
      <c r="D1166" s="486"/>
    </row>
    <row r="1167" spans="1:4" s="163" customFormat="1" ht="12.75">
      <c r="A1167" s="486"/>
      <c r="B1167" s="486"/>
      <c r="C1167" s="407"/>
      <c r="D1167" s="486"/>
    </row>
    <row r="1168" spans="1:4" s="163" customFormat="1" ht="12.75">
      <c r="A1168" s="486"/>
      <c r="B1168" s="486"/>
      <c r="C1168" s="407"/>
      <c r="D1168" s="486"/>
    </row>
    <row r="1169" spans="1:4" s="163" customFormat="1" ht="12.75">
      <c r="A1169" s="486"/>
      <c r="B1169" s="486"/>
      <c r="C1169" s="407"/>
      <c r="D1169" s="486"/>
    </row>
    <row r="1170" spans="1:4" s="163" customFormat="1" ht="12.75">
      <c r="A1170" s="486"/>
      <c r="B1170" s="486"/>
      <c r="C1170" s="407"/>
      <c r="D1170" s="486"/>
    </row>
    <row r="1171" spans="1:4" s="163" customFormat="1" ht="12.75">
      <c r="A1171" s="486"/>
      <c r="B1171" s="486"/>
      <c r="C1171" s="407"/>
      <c r="D1171" s="486"/>
    </row>
    <row r="1172" spans="1:4" s="163" customFormat="1" ht="12.75">
      <c r="A1172" s="486"/>
      <c r="B1172" s="486"/>
      <c r="C1172" s="407"/>
      <c r="D1172" s="486"/>
    </row>
    <row r="1173" spans="1:4" s="163" customFormat="1" ht="12.75">
      <c r="A1173" s="486"/>
      <c r="B1173" s="486"/>
      <c r="C1173" s="407"/>
      <c r="D1173" s="486"/>
    </row>
    <row r="1174" spans="1:4" s="163" customFormat="1" ht="12.75">
      <c r="A1174" s="486"/>
      <c r="B1174" s="486"/>
      <c r="C1174" s="407"/>
      <c r="D1174" s="486"/>
    </row>
    <row r="1175" spans="1:4" s="163" customFormat="1" ht="12.75">
      <c r="A1175" s="486"/>
      <c r="B1175" s="486"/>
      <c r="C1175" s="407"/>
      <c r="D1175" s="486"/>
    </row>
    <row r="1176" spans="1:4" s="163" customFormat="1" ht="12.75">
      <c r="A1176" s="486"/>
      <c r="B1176" s="486"/>
      <c r="C1176" s="407"/>
      <c r="D1176" s="486"/>
    </row>
    <row r="1177" spans="1:4" s="163" customFormat="1" ht="12.75">
      <c r="A1177" s="486"/>
      <c r="B1177" s="486"/>
      <c r="C1177" s="407"/>
      <c r="D1177" s="486"/>
    </row>
    <row r="1178" spans="1:4" s="163" customFormat="1" ht="12.75">
      <c r="A1178" s="486"/>
      <c r="B1178" s="486"/>
      <c r="C1178" s="407"/>
      <c r="D1178" s="486"/>
    </row>
    <row r="1179" spans="1:4" s="163" customFormat="1" ht="12.75">
      <c r="A1179" s="486"/>
      <c r="B1179" s="486"/>
      <c r="C1179" s="407"/>
      <c r="D1179" s="486"/>
    </row>
    <row r="1180" spans="1:4" s="163" customFormat="1" ht="12.75">
      <c r="A1180" s="486"/>
      <c r="B1180" s="486"/>
      <c r="C1180" s="407"/>
      <c r="D1180" s="486"/>
    </row>
    <row r="1181" spans="1:4" s="163" customFormat="1" ht="12.75">
      <c r="A1181" s="486"/>
      <c r="B1181" s="486"/>
      <c r="C1181" s="407"/>
      <c r="D1181" s="486"/>
    </row>
    <row r="1182" spans="1:4" s="163" customFormat="1" ht="12.75">
      <c r="A1182" s="486"/>
      <c r="B1182" s="486"/>
      <c r="C1182" s="407"/>
      <c r="D1182" s="486"/>
    </row>
    <row r="1183" spans="1:4" s="163" customFormat="1" ht="12.75">
      <c r="A1183" s="486"/>
      <c r="B1183" s="486"/>
      <c r="C1183" s="407"/>
      <c r="D1183" s="486"/>
    </row>
    <row r="1184" spans="1:4" s="163" customFormat="1" ht="12.75">
      <c r="A1184" s="486"/>
      <c r="B1184" s="486"/>
      <c r="C1184" s="407"/>
      <c r="D1184" s="486"/>
    </row>
    <row r="1185" spans="1:4" s="163" customFormat="1" ht="12.75">
      <c r="A1185" s="486"/>
      <c r="B1185" s="486"/>
      <c r="C1185" s="407"/>
      <c r="D1185" s="486"/>
    </row>
    <row r="1186" spans="1:4" s="163" customFormat="1" ht="12.75">
      <c r="A1186" s="486"/>
      <c r="B1186" s="486"/>
      <c r="C1186" s="407"/>
      <c r="D1186" s="486"/>
    </row>
    <row r="1187" spans="1:4" s="163" customFormat="1" ht="12.75">
      <c r="A1187" s="486"/>
      <c r="B1187" s="486"/>
      <c r="C1187" s="407"/>
      <c r="D1187" s="486"/>
    </row>
    <row r="1188" spans="1:4" s="163" customFormat="1" ht="12.75">
      <c r="A1188" s="486"/>
      <c r="B1188" s="486"/>
      <c r="C1188" s="407"/>
      <c r="D1188" s="486"/>
    </row>
    <row r="1189" spans="1:4" s="163" customFormat="1" ht="12.75">
      <c r="A1189" s="486"/>
      <c r="B1189" s="486"/>
      <c r="C1189" s="407"/>
      <c r="D1189" s="486"/>
    </row>
    <row r="1190" spans="1:4" s="163" customFormat="1" ht="12.75">
      <c r="A1190" s="486"/>
      <c r="B1190" s="486"/>
      <c r="C1190" s="407"/>
      <c r="D1190" s="486"/>
    </row>
    <row r="1191" spans="1:4" s="163" customFormat="1" ht="12.75">
      <c r="A1191" s="486"/>
      <c r="B1191" s="486"/>
      <c r="C1191" s="407"/>
      <c r="D1191" s="486"/>
    </row>
    <row r="1192" spans="1:4" s="163" customFormat="1" ht="12.75">
      <c r="A1192" s="486"/>
      <c r="B1192" s="486"/>
      <c r="C1192" s="407"/>
      <c r="D1192" s="486"/>
    </row>
    <row r="1193" spans="1:4" s="163" customFormat="1" ht="12.75">
      <c r="A1193" s="486"/>
      <c r="B1193" s="486"/>
      <c r="C1193" s="407"/>
      <c r="D1193" s="486"/>
    </row>
    <row r="1194" spans="1:4" s="163" customFormat="1" ht="12.75">
      <c r="A1194" s="486"/>
      <c r="B1194" s="486"/>
      <c r="C1194" s="407"/>
      <c r="D1194" s="486"/>
    </row>
    <row r="1195" spans="1:4" s="163" customFormat="1" ht="12.75">
      <c r="A1195" s="486"/>
      <c r="B1195" s="486"/>
      <c r="C1195" s="407"/>
      <c r="D1195" s="486"/>
    </row>
    <row r="1196" spans="1:4" s="163" customFormat="1" ht="12.75">
      <c r="A1196" s="486"/>
      <c r="B1196" s="486"/>
      <c r="C1196" s="407"/>
      <c r="D1196" s="486"/>
    </row>
    <row r="1197" spans="1:4" s="163" customFormat="1" ht="12.75">
      <c r="A1197" s="486"/>
      <c r="B1197" s="486"/>
      <c r="C1197" s="407"/>
      <c r="D1197" s="486"/>
    </row>
    <row r="1198" spans="1:4" s="163" customFormat="1" ht="12.75">
      <c r="A1198" s="486"/>
      <c r="B1198" s="486"/>
      <c r="C1198" s="407"/>
      <c r="D1198" s="486"/>
    </row>
    <row r="1199" spans="1:4" s="163" customFormat="1" ht="12.75">
      <c r="A1199" s="486"/>
      <c r="B1199" s="486"/>
      <c r="C1199" s="407"/>
      <c r="D1199" s="486"/>
    </row>
    <row r="1200" spans="1:4" s="163" customFormat="1" ht="12.75">
      <c r="A1200" s="486"/>
      <c r="B1200" s="486"/>
      <c r="C1200" s="407"/>
      <c r="D1200" s="486"/>
    </row>
    <row r="1201" spans="1:4" s="163" customFormat="1" ht="12.75">
      <c r="A1201" s="486"/>
      <c r="B1201" s="486"/>
      <c r="C1201" s="407"/>
      <c r="D1201" s="486"/>
    </row>
    <row r="1202" spans="1:4" s="163" customFormat="1" ht="12.75">
      <c r="A1202" s="486"/>
      <c r="B1202" s="486"/>
      <c r="C1202" s="407"/>
      <c r="D1202" s="486"/>
    </row>
    <row r="1203" spans="1:4" s="163" customFormat="1" ht="12.75">
      <c r="A1203" s="486"/>
      <c r="B1203" s="486"/>
      <c r="C1203" s="407"/>
      <c r="D1203" s="486"/>
    </row>
    <row r="1204" spans="1:4" s="163" customFormat="1" ht="12.75">
      <c r="A1204" s="486"/>
      <c r="B1204" s="486"/>
      <c r="C1204" s="407"/>
      <c r="D1204" s="486"/>
    </row>
    <row r="1205" spans="1:4" s="163" customFormat="1" ht="12.75">
      <c r="A1205" s="486"/>
      <c r="B1205" s="486"/>
      <c r="C1205" s="407"/>
      <c r="D1205" s="486"/>
    </row>
    <row r="1206" spans="1:4" s="163" customFormat="1" ht="12.75">
      <c r="A1206" s="486"/>
      <c r="B1206" s="486"/>
      <c r="C1206" s="407"/>
      <c r="D1206" s="486"/>
    </row>
    <row r="1207" spans="1:4" s="163" customFormat="1" ht="12.75">
      <c r="A1207" s="486"/>
      <c r="B1207" s="486"/>
      <c r="C1207" s="407"/>
      <c r="D1207" s="486"/>
    </row>
    <row r="1208" spans="1:4" s="163" customFormat="1" ht="12.75">
      <c r="A1208" s="486"/>
      <c r="B1208" s="486"/>
      <c r="C1208" s="407"/>
      <c r="D1208" s="486"/>
    </row>
    <row r="1209" spans="1:4" s="163" customFormat="1" ht="12.75">
      <c r="A1209" s="486"/>
      <c r="B1209" s="486"/>
      <c r="C1209" s="407"/>
      <c r="D1209" s="486"/>
    </row>
    <row r="1210" spans="1:4" s="163" customFormat="1" ht="12.75">
      <c r="A1210" s="486"/>
      <c r="B1210" s="486"/>
      <c r="C1210" s="407"/>
      <c r="D1210" s="486"/>
    </row>
    <row r="1211" spans="1:4" s="163" customFormat="1" ht="12.75">
      <c r="A1211" s="486"/>
      <c r="B1211" s="486"/>
      <c r="C1211" s="407"/>
      <c r="D1211" s="486"/>
    </row>
    <row r="1212" spans="1:4" s="163" customFormat="1" ht="12.75">
      <c r="A1212" s="486"/>
      <c r="B1212" s="486"/>
      <c r="C1212" s="407"/>
      <c r="D1212" s="486"/>
    </row>
    <row r="1213" spans="1:4" s="163" customFormat="1" ht="12.75">
      <c r="A1213" s="486"/>
      <c r="B1213" s="486"/>
      <c r="C1213" s="407"/>
      <c r="D1213" s="486"/>
    </row>
    <row r="1214" spans="1:4" s="163" customFormat="1" ht="12.75">
      <c r="A1214" s="486"/>
      <c r="B1214" s="486"/>
      <c r="C1214" s="407"/>
      <c r="D1214" s="486"/>
    </row>
    <row r="1215" spans="1:4" s="163" customFormat="1" ht="12.75">
      <c r="A1215" s="486"/>
      <c r="B1215" s="486"/>
      <c r="C1215" s="407"/>
      <c r="D1215" s="486"/>
    </row>
    <row r="1216" spans="1:4" s="163" customFormat="1" ht="12.75">
      <c r="A1216" s="486"/>
      <c r="B1216" s="486"/>
      <c r="C1216" s="407"/>
      <c r="D1216" s="486"/>
    </row>
    <row r="1217" spans="1:4" s="163" customFormat="1" ht="12.75">
      <c r="A1217" s="486"/>
      <c r="B1217" s="486"/>
      <c r="C1217" s="407"/>
      <c r="D1217" s="486"/>
    </row>
    <row r="1218" spans="1:4" s="163" customFormat="1" ht="12.75">
      <c r="A1218" s="486"/>
      <c r="B1218" s="486"/>
      <c r="C1218" s="407"/>
      <c r="D1218" s="486"/>
    </row>
    <row r="1219" spans="1:4" s="163" customFormat="1" ht="12.75">
      <c r="A1219" s="486"/>
      <c r="B1219" s="486"/>
      <c r="C1219" s="407"/>
      <c r="D1219" s="486"/>
    </row>
    <row r="1220" spans="1:4" s="163" customFormat="1" ht="12.75">
      <c r="A1220" s="486"/>
      <c r="B1220" s="486"/>
      <c r="C1220" s="407"/>
      <c r="D1220" s="486"/>
    </row>
    <row r="1221" spans="1:4" s="163" customFormat="1" ht="12.75">
      <c r="A1221" s="486"/>
      <c r="B1221" s="486"/>
      <c r="C1221" s="407"/>
      <c r="D1221" s="486"/>
    </row>
    <row r="1222" spans="1:4" s="163" customFormat="1" ht="12.75">
      <c r="A1222" s="486"/>
      <c r="B1222" s="486"/>
      <c r="C1222" s="407"/>
      <c r="D1222" s="486"/>
    </row>
    <row r="1223" spans="1:4" s="163" customFormat="1" ht="12.75">
      <c r="A1223" s="486"/>
      <c r="B1223" s="486"/>
      <c r="C1223" s="407"/>
      <c r="D1223" s="486"/>
    </row>
    <row r="1224" spans="1:4" s="163" customFormat="1" ht="12.75">
      <c r="A1224" s="486"/>
      <c r="B1224" s="486"/>
      <c r="C1224" s="407"/>
      <c r="D1224" s="486"/>
    </row>
    <row r="1225" spans="1:4" s="163" customFormat="1" ht="12.75">
      <c r="A1225" s="486"/>
      <c r="B1225" s="486"/>
      <c r="C1225" s="407"/>
      <c r="D1225" s="486"/>
    </row>
    <row r="1226" spans="1:4" s="163" customFormat="1" ht="12.75">
      <c r="A1226" s="486"/>
      <c r="B1226" s="486"/>
      <c r="C1226" s="407"/>
      <c r="D1226" s="486"/>
    </row>
    <row r="1227" spans="1:4" s="163" customFormat="1" ht="12.75">
      <c r="A1227" s="486"/>
      <c r="B1227" s="486"/>
      <c r="C1227" s="407"/>
      <c r="D1227" s="486"/>
    </row>
    <row r="1228" spans="1:4" s="163" customFormat="1" ht="12.75">
      <c r="A1228" s="486"/>
      <c r="B1228" s="486"/>
      <c r="C1228" s="407"/>
      <c r="D1228" s="486"/>
    </row>
    <row r="1229" spans="1:4" s="163" customFormat="1" ht="12.75">
      <c r="A1229" s="486"/>
      <c r="B1229" s="486"/>
      <c r="C1229" s="407"/>
      <c r="D1229" s="486"/>
    </row>
    <row r="1230" spans="1:4" s="163" customFormat="1" ht="12.75">
      <c r="A1230" s="486"/>
      <c r="B1230" s="486"/>
      <c r="C1230" s="407"/>
      <c r="D1230" s="486"/>
    </row>
    <row r="1231" spans="1:4" s="163" customFormat="1" ht="12.75">
      <c r="A1231" s="486"/>
      <c r="B1231" s="486"/>
      <c r="C1231" s="407"/>
      <c r="D1231" s="486"/>
    </row>
    <row r="1232" spans="1:4" s="163" customFormat="1" ht="12.75">
      <c r="A1232" s="486"/>
      <c r="B1232" s="486"/>
      <c r="C1232" s="407"/>
      <c r="D1232" s="486"/>
    </row>
    <row r="1233" spans="1:4" s="163" customFormat="1" ht="12.75">
      <c r="A1233" s="486"/>
      <c r="B1233" s="486"/>
      <c r="C1233" s="407"/>
      <c r="D1233" s="486"/>
    </row>
    <row r="1234" spans="1:4" s="163" customFormat="1" ht="12.75">
      <c r="A1234" s="486"/>
      <c r="B1234" s="486"/>
      <c r="C1234" s="407"/>
      <c r="D1234" s="486"/>
    </row>
    <row r="1235" spans="1:4" s="163" customFormat="1" ht="12.75">
      <c r="A1235" s="486"/>
      <c r="B1235" s="486"/>
      <c r="C1235" s="407"/>
      <c r="D1235" s="486"/>
    </row>
    <row r="1236" spans="1:4" s="163" customFormat="1" ht="12.75">
      <c r="A1236" s="486"/>
      <c r="B1236" s="486"/>
      <c r="C1236" s="407"/>
      <c r="D1236" s="486"/>
    </row>
    <row r="1237" spans="1:4" s="163" customFormat="1" ht="12.75">
      <c r="A1237" s="486"/>
      <c r="B1237" s="486"/>
      <c r="C1237" s="407"/>
      <c r="D1237" s="486"/>
    </row>
    <row r="1238" spans="1:4" s="163" customFormat="1" ht="12.75">
      <c r="A1238" s="486"/>
      <c r="B1238" s="486"/>
      <c r="C1238" s="407"/>
      <c r="D1238" s="486"/>
    </row>
    <row r="1239" spans="1:4" s="163" customFormat="1" ht="12.75">
      <c r="A1239" s="486"/>
      <c r="B1239" s="486"/>
      <c r="C1239" s="407"/>
      <c r="D1239" s="486"/>
    </row>
    <row r="1240" spans="1:4" s="163" customFormat="1" ht="12.75">
      <c r="A1240" s="486"/>
      <c r="B1240" s="486"/>
      <c r="C1240" s="407"/>
      <c r="D1240" s="486"/>
    </row>
    <row r="1241" spans="1:4" s="163" customFormat="1" ht="12.75">
      <c r="A1241" s="486"/>
      <c r="B1241" s="486"/>
      <c r="C1241" s="407"/>
      <c r="D1241" s="486"/>
    </row>
    <row r="1242" spans="1:4" s="163" customFormat="1" ht="12.75">
      <c r="A1242" s="486"/>
      <c r="B1242" s="486"/>
      <c r="C1242" s="407"/>
      <c r="D1242" s="486"/>
    </row>
    <row r="1243" spans="1:4" s="163" customFormat="1" ht="12.75">
      <c r="A1243" s="486"/>
      <c r="B1243" s="486"/>
      <c r="C1243" s="407"/>
      <c r="D1243" s="486"/>
    </row>
    <row r="1244" spans="1:4" s="163" customFormat="1" ht="12.75">
      <c r="A1244" s="486"/>
      <c r="B1244" s="486"/>
      <c r="C1244" s="407"/>
      <c r="D1244" s="486"/>
    </row>
    <row r="1245" spans="1:4" s="163" customFormat="1" ht="12.75">
      <c r="A1245" s="486"/>
      <c r="B1245" s="486"/>
      <c r="C1245" s="407"/>
      <c r="D1245" s="486"/>
    </row>
    <row r="1246" spans="1:4" s="163" customFormat="1" ht="12.75">
      <c r="A1246" s="486"/>
      <c r="B1246" s="486"/>
      <c r="C1246" s="407"/>
      <c r="D1246" s="486"/>
    </row>
    <row r="1247" spans="1:4" s="163" customFormat="1" ht="12.75">
      <c r="A1247" s="486"/>
      <c r="B1247" s="486"/>
      <c r="C1247" s="407"/>
      <c r="D1247" s="486"/>
    </row>
    <row r="1248" spans="1:4" s="163" customFormat="1" ht="12.75">
      <c r="A1248" s="486"/>
      <c r="B1248" s="486"/>
      <c r="C1248" s="407"/>
      <c r="D1248" s="486"/>
    </row>
    <row r="1249" spans="1:4" s="163" customFormat="1" ht="12.75">
      <c r="A1249" s="486"/>
      <c r="B1249" s="486"/>
      <c r="C1249" s="407"/>
      <c r="D1249" s="486"/>
    </row>
    <row r="1250" spans="1:4" s="163" customFormat="1" ht="12.75">
      <c r="A1250" s="486"/>
      <c r="B1250" s="486"/>
      <c r="C1250" s="407"/>
      <c r="D1250" s="486"/>
    </row>
    <row r="1251" spans="1:4" s="163" customFormat="1" ht="12.75">
      <c r="A1251" s="486"/>
      <c r="B1251" s="486"/>
      <c r="C1251" s="407"/>
      <c r="D1251" s="486"/>
    </row>
    <row r="1252" spans="1:4" s="163" customFormat="1" ht="12.75">
      <c r="A1252" s="486"/>
      <c r="B1252" s="486"/>
      <c r="C1252" s="407"/>
      <c r="D1252" s="486"/>
    </row>
    <row r="1253" spans="1:4" s="163" customFormat="1" ht="12.75">
      <c r="A1253" s="486"/>
      <c r="B1253" s="486"/>
      <c r="C1253" s="407"/>
      <c r="D1253" s="486"/>
    </row>
    <row r="1254" spans="1:4" s="163" customFormat="1" ht="12.75">
      <c r="A1254" s="486"/>
      <c r="B1254" s="486"/>
      <c r="C1254" s="407"/>
      <c r="D1254" s="486"/>
    </row>
    <row r="1255" spans="1:4" s="163" customFormat="1" ht="12.75">
      <c r="A1255" s="486"/>
      <c r="B1255" s="486"/>
      <c r="C1255" s="407"/>
      <c r="D1255" s="486"/>
    </row>
    <row r="1256" spans="1:4" s="163" customFormat="1" ht="12.75">
      <c r="A1256" s="486"/>
      <c r="B1256" s="486"/>
      <c r="C1256" s="407"/>
      <c r="D1256" s="486"/>
    </row>
    <row r="1257" spans="1:4" s="163" customFormat="1" ht="12.75">
      <c r="A1257" s="486"/>
      <c r="B1257" s="486"/>
      <c r="C1257" s="407"/>
      <c r="D1257" s="486"/>
    </row>
    <row r="1258" spans="1:4" s="163" customFormat="1" ht="12.75">
      <c r="A1258" s="486"/>
      <c r="B1258" s="486"/>
      <c r="C1258" s="407"/>
      <c r="D1258" s="486"/>
    </row>
    <row r="1259" spans="1:4" s="163" customFormat="1" ht="12.75">
      <c r="A1259" s="486"/>
      <c r="B1259" s="486"/>
      <c r="C1259" s="407"/>
      <c r="D1259" s="486"/>
    </row>
    <row r="1260" spans="1:4" s="163" customFormat="1" ht="12.75">
      <c r="A1260" s="486"/>
      <c r="B1260" s="486"/>
      <c r="C1260" s="407"/>
      <c r="D1260" s="486"/>
    </row>
    <row r="1261" spans="1:4" s="163" customFormat="1" ht="12.75">
      <c r="A1261" s="486"/>
      <c r="B1261" s="486"/>
      <c r="C1261" s="407"/>
      <c r="D1261" s="486"/>
    </row>
    <row r="1262" spans="1:4" s="163" customFormat="1" ht="12.75">
      <c r="A1262" s="486"/>
      <c r="B1262" s="486"/>
      <c r="C1262" s="407"/>
      <c r="D1262" s="486"/>
    </row>
    <row r="1263" spans="1:4" s="163" customFormat="1" ht="12.75">
      <c r="A1263" s="486"/>
      <c r="B1263" s="486"/>
      <c r="C1263" s="407"/>
      <c r="D1263" s="486"/>
    </row>
    <row r="1264" spans="1:4" s="163" customFormat="1" ht="12.75">
      <c r="A1264" s="486"/>
      <c r="B1264" s="486"/>
      <c r="C1264" s="407"/>
      <c r="D1264" s="486"/>
    </row>
    <row r="1265" spans="1:4" s="163" customFormat="1" ht="12.75">
      <c r="A1265" s="486"/>
      <c r="B1265" s="486"/>
      <c r="C1265" s="407"/>
      <c r="D1265" s="486"/>
    </row>
    <row r="1266" spans="1:4" s="163" customFormat="1" ht="12.75">
      <c r="A1266" s="486"/>
      <c r="B1266" s="486"/>
      <c r="C1266" s="407"/>
      <c r="D1266" s="486"/>
    </row>
    <row r="1267" spans="1:4" s="163" customFormat="1" ht="12.75">
      <c r="A1267" s="486"/>
      <c r="B1267" s="486"/>
      <c r="C1267" s="407"/>
      <c r="D1267" s="486"/>
    </row>
    <row r="1268" spans="1:4" s="163" customFormat="1" ht="12.75">
      <c r="A1268" s="486"/>
      <c r="B1268" s="486"/>
      <c r="C1268" s="407"/>
      <c r="D1268" s="486"/>
    </row>
    <row r="1269" spans="1:4" s="163" customFormat="1" ht="12.75">
      <c r="A1269" s="486"/>
      <c r="B1269" s="486"/>
      <c r="C1269" s="407"/>
      <c r="D1269" s="486"/>
    </row>
    <row r="1270" spans="1:4" s="163" customFormat="1" ht="12.75">
      <c r="A1270" s="486"/>
      <c r="B1270" s="486"/>
      <c r="C1270" s="407"/>
      <c r="D1270" s="486"/>
    </row>
    <row r="1271" spans="1:4" s="163" customFormat="1" ht="12.75">
      <c r="A1271" s="486"/>
      <c r="B1271" s="486"/>
      <c r="C1271" s="407"/>
      <c r="D1271" s="486"/>
    </row>
    <row r="1272" spans="1:4" s="163" customFormat="1" ht="12.75">
      <c r="A1272" s="486"/>
      <c r="B1272" s="486"/>
      <c r="C1272" s="407"/>
      <c r="D1272" s="486"/>
    </row>
    <row r="1273" spans="1:4" s="163" customFormat="1" ht="12.75">
      <c r="A1273" s="486"/>
      <c r="B1273" s="486"/>
      <c r="C1273" s="407"/>
      <c r="D1273" s="486"/>
    </row>
    <row r="1274" spans="1:4" s="163" customFormat="1" ht="12.75">
      <c r="A1274" s="486"/>
      <c r="B1274" s="486"/>
      <c r="C1274" s="407"/>
      <c r="D1274" s="486"/>
    </row>
    <row r="1275" spans="1:4" s="163" customFormat="1" ht="12.75">
      <c r="A1275" s="486"/>
      <c r="B1275" s="486"/>
      <c r="C1275" s="407"/>
      <c r="D1275" s="486"/>
    </row>
    <row r="1276" spans="1:4" s="163" customFormat="1" ht="12.75">
      <c r="A1276" s="486"/>
      <c r="B1276" s="486"/>
      <c r="C1276" s="407"/>
      <c r="D1276" s="486"/>
    </row>
    <row r="1277" spans="1:4" s="163" customFormat="1" ht="12.75">
      <c r="A1277" s="486"/>
      <c r="B1277" s="486"/>
      <c r="C1277" s="407"/>
      <c r="D1277" s="486"/>
    </row>
    <row r="1278" spans="1:4" s="163" customFormat="1" ht="12.75">
      <c r="A1278" s="486"/>
      <c r="B1278" s="486"/>
      <c r="C1278" s="407"/>
      <c r="D1278" s="486"/>
    </row>
    <row r="1279" spans="1:4" s="163" customFormat="1" ht="12.75">
      <c r="A1279" s="486"/>
      <c r="B1279" s="486"/>
      <c r="C1279" s="407"/>
      <c r="D1279" s="486"/>
    </row>
    <row r="1280" spans="1:4" s="163" customFormat="1" ht="12.75">
      <c r="A1280" s="486"/>
      <c r="B1280" s="486"/>
      <c r="C1280" s="407"/>
      <c r="D1280" s="486"/>
    </row>
    <row r="1281" spans="1:4" s="163" customFormat="1" ht="12.75">
      <c r="A1281" s="486"/>
      <c r="B1281" s="486"/>
      <c r="C1281" s="407"/>
      <c r="D1281" s="486"/>
    </row>
    <row r="1282" spans="1:4" s="163" customFormat="1" ht="12.75">
      <c r="A1282" s="486"/>
      <c r="B1282" s="486"/>
      <c r="C1282" s="407"/>
      <c r="D1282" s="486"/>
    </row>
    <row r="1283" spans="1:4" s="163" customFormat="1" ht="12.75">
      <c r="A1283" s="486"/>
      <c r="B1283" s="486"/>
      <c r="C1283" s="407"/>
      <c r="D1283" s="486"/>
    </row>
    <row r="1284" spans="1:4" s="163" customFormat="1" ht="12.75">
      <c r="A1284" s="486"/>
      <c r="B1284" s="486"/>
      <c r="C1284" s="407"/>
      <c r="D1284" s="486"/>
    </row>
    <row r="1285" spans="1:4" s="163" customFormat="1" ht="12.75">
      <c r="A1285" s="486"/>
      <c r="B1285" s="486"/>
      <c r="C1285" s="407"/>
      <c r="D1285" s="486"/>
    </row>
    <row r="1286" spans="1:4" s="163" customFormat="1" ht="12.75">
      <c r="A1286" s="486"/>
      <c r="B1286" s="486"/>
      <c r="C1286" s="407"/>
      <c r="D1286" s="486"/>
    </row>
    <row r="1287" spans="1:4" s="163" customFormat="1" ht="12.75">
      <c r="A1287" s="486"/>
      <c r="B1287" s="486"/>
      <c r="C1287" s="407"/>
      <c r="D1287" s="486"/>
    </row>
    <row r="1288" spans="1:4" s="163" customFormat="1" ht="12.75">
      <c r="A1288" s="486"/>
      <c r="B1288" s="486"/>
      <c r="C1288" s="407"/>
      <c r="D1288" s="486"/>
    </row>
    <row r="1289" spans="1:4" s="163" customFormat="1" ht="12.75">
      <c r="A1289" s="486"/>
      <c r="B1289" s="486"/>
      <c r="C1289" s="407"/>
      <c r="D1289" s="486"/>
    </row>
    <row r="1290" spans="1:4" s="163" customFormat="1" ht="12.75">
      <c r="A1290" s="486"/>
      <c r="B1290" s="486"/>
      <c r="C1290" s="407"/>
      <c r="D1290" s="486"/>
    </row>
    <row r="1291" spans="1:4" s="163" customFormat="1" ht="12.75">
      <c r="A1291" s="486"/>
      <c r="B1291" s="486"/>
      <c r="C1291" s="407"/>
      <c r="D1291" s="486"/>
    </row>
    <row r="1292" spans="1:4" s="163" customFormat="1" ht="12.75">
      <c r="A1292" s="486"/>
      <c r="B1292" s="486"/>
      <c r="C1292" s="407"/>
      <c r="D1292" s="486"/>
    </row>
    <row r="1293" spans="1:4" s="163" customFormat="1" ht="12.75">
      <c r="A1293" s="486"/>
      <c r="B1293" s="486"/>
      <c r="C1293" s="407"/>
      <c r="D1293" s="486"/>
    </row>
    <row r="1294" spans="1:4" s="163" customFormat="1" ht="12.75">
      <c r="A1294" s="486"/>
      <c r="B1294" s="486"/>
      <c r="C1294" s="407"/>
      <c r="D1294" s="486"/>
    </row>
    <row r="1295" spans="1:4" s="163" customFormat="1" ht="12.75">
      <c r="A1295" s="486"/>
      <c r="B1295" s="486"/>
      <c r="C1295" s="407"/>
      <c r="D1295" s="486"/>
    </row>
    <row r="1296" spans="1:4" s="163" customFormat="1" ht="12.75">
      <c r="A1296" s="486"/>
      <c r="B1296" s="486"/>
      <c r="C1296" s="407"/>
      <c r="D1296" s="486"/>
    </row>
    <row r="1297" spans="1:4" s="163" customFormat="1" ht="12.75">
      <c r="A1297" s="486"/>
      <c r="B1297" s="486"/>
      <c r="C1297" s="407"/>
      <c r="D1297" s="486"/>
    </row>
    <row r="1298" spans="1:4" s="163" customFormat="1" ht="12.75">
      <c r="A1298" s="486"/>
      <c r="B1298" s="486"/>
      <c r="C1298" s="407"/>
      <c r="D1298" s="486"/>
    </row>
    <row r="1299" spans="1:4" s="163" customFormat="1" ht="12.75">
      <c r="A1299" s="486"/>
      <c r="B1299" s="486"/>
      <c r="C1299" s="407"/>
      <c r="D1299" s="486"/>
    </row>
    <row r="1300" spans="1:4" s="163" customFormat="1" ht="12.75">
      <c r="A1300" s="486"/>
      <c r="B1300" s="486"/>
      <c r="C1300" s="407"/>
      <c r="D1300" s="486"/>
    </row>
    <row r="1301" spans="1:4" s="163" customFormat="1" ht="12.75">
      <c r="A1301" s="486"/>
      <c r="B1301" s="486"/>
      <c r="C1301" s="407"/>
      <c r="D1301" s="486"/>
    </row>
    <row r="1302" spans="1:4" s="163" customFormat="1" ht="12.75">
      <c r="A1302" s="486"/>
      <c r="B1302" s="486"/>
      <c r="C1302" s="407"/>
      <c r="D1302" s="486"/>
    </row>
    <row r="1303" spans="1:4" s="163" customFormat="1" ht="12.75">
      <c r="A1303" s="486"/>
      <c r="B1303" s="486"/>
      <c r="C1303" s="407"/>
      <c r="D1303" s="486"/>
    </row>
    <row r="1304" spans="1:4" s="163" customFormat="1" ht="12.75">
      <c r="A1304" s="486"/>
      <c r="B1304" s="486"/>
      <c r="C1304" s="407"/>
      <c r="D1304" s="486"/>
    </row>
    <row r="1305" spans="1:4" s="163" customFormat="1" ht="12.75">
      <c r="A1305" s="486"/>
      <c r="B1305" s="486"/>
      <c r="C1305" s="407"/>
      <c r="D1305" s="486"/>
    </row>
    <row r="1306" spans="1:4" s="163" customFormat="1" ht="12.75">
      <c r="A1306" s="486"/>
      <c r="B1306" s="486"/>
      <c r="C1306" s="407"/>
      <c r="D1306" s="486"/>
    </row>
    <row r="1307" spans="1:4" s="163" customFormat="1" ht="12.75">
      <c r="A1307" s="486"/>
      <c r="B1307" s="486"/>
      <c r="C1307" s="407"/>
      <c r="D1307" s="486"/>
    </row>
    <row r="1308" spans="1:4" s="163" customFormat="1" ht="12.75">
      <c r="A1308" s="486"/>
      <c r="B1308" s="486"/>
      <c r="C1308" s="407"/>
      <c r="D1308" s="486"/>
    </row>
    <row r="1309" spans="1:4" s="163" customFormat="1" ht="12.75">
      <c r="A1309" s="486"/>
      <c r="B1309" s="486"/>
      <c r="C1309" s="407"/>
      <c r="D1309" s="486"/>
    </row>
    <row r="1310" spans="1:4" s="163" customFormat="1" ht="12.75">
      <c r="A1310" s="486"/>
      <c r="B1310" s="486"/>
      <c r="C1310" s="407"/>
      <c r="D1310" s="486"/>
    </row>
    <row r="1311" spans="1:4" s="163" customFormat="1" ht="12.75">
      <c r="A1311" s="486"/>
      <c r="B1311" s="486"/>
      <c r="C1311" s="407"/>
      <c r="D1311" s="486"/>
    </row>
    <row r="1312" spans="1:4" s="163" customFormat="1" ht="12.75">
      <c r="A1312" s="486"/>
      <c r="B1312" s="486"/>
      <c r="C1312" s="407"/>
      <c r="D1312" s="486"/>
    </row>
    <row r="1313" spans="1:4" s="163" customFormat="1" ht="12.75">
      <c r="A1313" s="486"/>
      <c r="B1313" s="486"/>
      <c r="C1313" s="407"/>
      <c r="D1313" s="486"/>
    </row>
    <row r="1314" spans="1:4" s="163" customFormat="1" ht="12.75">
      <c r="A1314" s="486"/>
      <c r="B1314" s="486"/>
      <c r="C1314" s="407"/>
      <c r="D1314" s="486"/>
    </row>
    <row r="1315" spans="1:4" s="163" customFormat="1" ht="12.75">
      <c r="A1315" s="486"/>
      <c r="B1315" s="486"/>
      <c r="C1315" s="407"/>
      <c r="D1315" s="486"/>
    </row>
    <row r="1316" spans="1:4" s="163" customFormat="1" ht="12.75">
      <c r="A1316" s="486"/>
      <c r="B1316" s="486"/>
      <c r="C1316" s="407"/>
      <c r="D1316" s="486"/>
    </row>
    <row r="1317" spans="1:4" s="163" customFormat="1" ht="12.75">
      <c r="A1317" s="486"/>
      <c r="B1317" s="486"/>
      <c r="C1317" s="407"/>
      <c r="D1317" s="486"/>
    </row>
    <row r="1318" spans="1:4" s="163" customFormat="1" ht="12.75">
      <c r="A1318" s="486"/>
      <c r="B1318" s="486"/>
      <c r="C1318" s="407"/>
      <c r="D1318" s="486"/>
    </row>
    <row r="1319" spans="1:4" s="163" customFormat="1" ht="12.75">
      <c r="A1319" s="486"/>
      <c r="B1319" s="486"/>
      <c r="C1319" s="407"/>
      <c r="D1319" s="486"/>
    </row>
    <row r="1320" spans="1:4" s="163" customFormat="1" ht="12.75">
      <c r="A1320" s="486"/>
      <c r="B1320" s="486"/>
      <c r="C1320" s="407"/>
      <c r="D1320" s="486"/>
    </row>
    <row r="1321" spans="1:4" s="163" customFormat="1" ht="12.75">
      <c r="A1321" s="486"/>
      <c r="B1321" s="486"/>
      <c r="C1321" s="407"/>
      <c r="D1321" s="486"/>
    </row>
    <row r="1322" spans="1:4" s="163" customFormat="1" ht="12.75">
      <c r="A1322" s="486"/>
      <c r="B1322" s="486"/>
      <c r="C1322" s="407"/>
      <c r="D1322" s="486"/>
    </row>
    <row r="1323" spans="1:4" s="163" customFormat="1" ht="12.75">
      <c r="A1323" s="486"/>
      <c r="B1323" s="486"/>
      <c r="C1323" s="407"/>
      <c r="D1323" s="486"/>
    </row>
    <row r="1324" spans="1:4" s="163" customFormat="1" ht="12.75">
      <c r="A1324" s="486"/>
      <c r="B1324" s="486"/>
      <c r="C1324" s="407"/>
      <c r="D1324" s="486"/>
    </row>
    <row r="1325" spans="1:4" s="163" customFormat="1" ht="12.75">
      <c r="A1325" s="486"/>
      <c r="B1325" s="486"/>
      <c r="C1325" s="407"/>
      <c r="D1325" s="486"/>
    </row>
    <row r="1326" spans="1:4" s="163" customFormat="1" ht="12.75">
      <c r="A1326" s="486"/>
      <c r="B1326" s="486"/>
      <c r="C1326" s="407"/>
      <c r="D1326" s="486"/>
    </row>
    <row r="1327" spans="1:4" s="163" customFormat="1" ht="12.75">
      <c r="A1327" s="486"/>
      <c r="B1327" s="486"/>
      <c r="C1327" s="407"/>
      <c r="D1327" s="486"/>
    </row>
    <row r="1328" spans="1:4" s="163" customFormat="1" ht="12.75">
      <c r="A1328" s="486"/>
      <c r="B1328" s="486"/>
      <c r="C1328" s="407"/>
      <c r="D1328" s="486"/>
    </row>
    <row r="1329" spans="1:4" s="163" customFormat="1" ht="12.75">
      <c r="A1329" s="486"/>
      <c r="B1329" s="486"/>
      <c r="C1329" s="407"/>
      <c r="D1329" s="486"/>
    </row>
    <row r="1330" spans="1:4" s="163" customFormat="1" ht="12.75">
      <c r="A1330" s="486"/>
      <c r="B1330" s="486"/>
      <c r="C1330" s="407"/>
      <c r="D1330" s="486"/>
    </row>
    <row r="1331" spans="1:4" s="163" customFormat="1" ht="12.75">
      <c r="A1331" s="486"/>
      <c r="B1331" s="486"/>
      <c r="C1331" s="407"/>
      <c r="D1331" s="486"/>
    </row>
    <row r="1332" spans="1:4" s="163" customFormat="1" ht="12.75">
      <c r="A1332" s="486"/>
      <c r="B1332" s="486"/>
      <c r="C1332" s="407"/>
      <c r="D1332" s="486"/>
    </row>
    <row r="1333" spans="1:4" s="163" customFormat="1" ht="12.75">
      <c r="A1333" s="486"/>
      <c r="B1333" s="486"/>
      <c r="C1333" s="407"/>
      <c r="D1333" s="486"/>
    </row>
    <row r="1334" spans="1:4" s="163" customFormat="1" ht="12.75">
      <c r="A1334" s="486"/>
      <c r="B1334" s="486"/>
      <c r="C1334" s="407"/>
      <c r="D1334" s="486"/>
    </row>
    <row r="1335" spans="1:4" s="163" customFormat="1" ht="12.75">
      <c r="A1335" s="486"/>
      <c r="B1335" s="486"/>
      <c r="C1335" s="407"/>
      <c r="D1335" s="486"/>
    </row>
    <row r="1336" spans="1:4" s="163" customFormat="1" ht="12.75">
      <c r="A1336" s="486"/>
      <c r="B1336" s="486"/>
      <c r="C1336" s="407"/>
      <c r="D1336" s="486"/>
    </row>
    <row r="1337" spans="1:4" s="163" customFormat="1" ht="12.75">
      <c r="A1337" s="486"/>
      <c r="B1337" s="486"/>
      <c r="C1337" s="407"/>
      <c r="D1337" s="486"/>
    </row>
    <row r="1338" spans="1:4" s="163" customFormat="1" ht="12.75">
      <c r="A1338" s="486"/>
      <c r="B1338" s="486"/>
      <c r="C1338" s="407"/>
      <c r="D1338" s="486"/>
    </row>
    <row r="1339" spans="1:4" s="163" customFormat="1" ht="12.75">
      <c r="A1339" s="486"/>
      <c r="B1339" s="486"/>
      <c r="C1339" s="407"/>
      <c r="D1339" s="486"/>
    </row>
    <row r="1340" spans="1:4" s="163" customFormat="1" ht="12.75">
      <c r="A1340" s="486"/>
      <c r="B1340" s="486"/>
      <c r="C1340" s="407"/>
      <c r="D1340" s="486"/>
    </row>
    <row r="1341" spans="1:4" s="163" customFormat="1" ht="12.75">
      <c r="A1341" s="486"/>
      <c r="B1341" s="486"/>
      <c r="C1341" s="407"/>
      <c r="D1341" s="486"/>
    </row>
    <row r="1342" spans="1:4" s="163" customFormat="1" ht="12.75">
      <c r="A1342" s="486"/>
      <c r="B1342" s="486"/>
      <c r="C1342" s="407"/>
      <c r="D1342" s="486"/>
    </row>
    <row r="1343" spans="1:4" s="163" customFormat="1" ht="12.75">
      <c r="A1343" s="486"/>
      <c r="B1343" s="486"/>
      <c r="C1343" s="407"/>
      <c r="D1343" s="486"/>
    </row>
    <row r="1344" spans="1:4" s="163" customFormat="1" ht="12.75">
      <c r="A1344" s="486"/>
      <c r="B1344" s="486"/>
      <c r="C1344" s="407"/>
      <c r="D1344" s="486"/>
    </row>
    <row r="1345" spans="1:4" s="163" customFormat="1" ht="12.75">
      <c r="A1345" s="486"/>
      <c r="B1345" s="486"/>
      <c r="C1345" s="407"/>
      <c r="D1345" s="486"/>
    </row>
    <row r="1346" spans="1:4" s="163" customFormat="1" ht="12.75">
      <c r="A1346" s="486"/>
      <c r="B1346" s="486"/>
      <c r="C1346" s="407"/>
      <c r="D1346" s="486"/>
    </row>
    <row r="1347" spans="1:4" s="163" customFormat="1" ht="12.75">
      <c r="A1347" s="486"/>
      <c r="B1347" s="486"/>
      <c r="C1347" s="407"/>
      <c r="D1347" s="486"/>
    </row>
    <row r="1348" spans="1:4" s="163" customFormat="1" ht="12.75">
      <c r="A1348" s="486"/>
      <c r="B1348" s="486"/>
      <c r="C1348" s="407"/>
      <c r="D1348" s="486"/>
    </row>
    <row r="1349" spans="1:4" s="163" customFormat="1" ht="12.75">
      <c r="A1349" s="486"/>
      <c r="B1349" s="486"/>
      <c r="C1349" s="407"/>
      <c r="D1349" s="486"/>
    </row>
    <row r="1350" spans="1:4" s="163" customFormat="1" ht="12.75">
      <c r="A1350" s="486"/>
      <c r="B1350" s="486"/>
      <c r="C1350" s="407"/>
      <c r="D1350" s="486"/>
    </row>
    <row r="1351" spans="1:4" s="163" customFormat="1" ht="12.75">
      <c r="A1351" s="486"/>
      <c r="B1351" s="486"/>
      <c r="C1351" s="407"/>
      <c r="D1351" s="486"/>
    </row>
    <row r="1352" spans="1:4" s="163" customFormat="1" ht="12.75">
      <c r="A1352" s="486"/>
      <c r="B1352" s="486"/>
      <c r="C1352" s="407"/>
      <c r="D1352" s="486"/>
    </row>
    <row r="1353" spans="1:4" s="163" customFormat="1" ht="12.75">
      <c r="A1353" s="486"/>
      <c r="B1353" s="486"/>
      <c r="C1353" s="407"/>
      <c r="D1353" s="486"/>
    </row>
    <row r="1354" spans="1:4" s="163" customFormat="1" ht="12.75">
      <c r="A1354" s="486"/>
      <c r="B1354" s="486"/>
      <c r="C1354" s="407"/>
      <c r="D1354" s="486"/>
    </row>
    <row r="1355" spans="1:4" s="163" customFormat="1" ht="12.75">
      <c r="A1355" s="486"/>
      <c r="B1355" s="486"/>
      <c r="C1355" s="407"/>
      <c r="D1355" s="486"/>
    </row>
    <row r="1356" spans="1:4" s="163" customFormat="1" ht="12.75">
      <c r="A1356" s="486"/>
      <c r="B1356" s="486"/>
      <c r="C1356" s="407"/>
      <c r="D1356" s="486"/>
    </row>
    <row r="1357" spans="1:4" s="163" customFormat="1" ht="12.75">
      <c r="A1357" s="486"/>
      <c r="B1357" s="486"/>
      <c r="C1357" s="407"/>
      <c r="D1357" s="486"/>
    </row>
    <row r="1358" spans="1:4" s="163" customFormat="1" ht="12.75">
      <c r="A1358" s="486"/>
      <c r="B1358" s="486"/>
      <c r="C1358" s="407"/>
      <c r="D1358" s="486"/>
    </row>
    <row r="1359" spans="1:4" s="163" customFormat="1" ht="12.75">
      <c r="A1359" s="486"/>
      <c r="B1359" s="486"/>
      <c r="C1359" s="407"/>
      <c r="D1359" s="486"/>
    </row>
    <row r="1360" spans="1:4" s="163" customFormat="1" ht="12.75">
      <c r="A1360" s="486"/>
      <c r="B1360" s="486"/>
      <c r="C1360" s="407"/>
      <c r="D1360" s="486"/>
    </row>
    <row r="1361" spans="1:4" s="163" customFormat="1" ht="12.75">
      <c r="A1361" s="486"/>
      <c r="B1361" s="486"/>
      <c r="C1361" s="407"/>
      <c r="D1361" s="486"/>
    </row>
    <row r="1362" spans="1:4" s="163" customFormat="1" ht="12.75">
      <c r="A1362" s="486"/>
      <c r="B1362" s="486"/>
      <c r="C1362" s="407"/>
      <c r="D1362" s="486"/>
    </row>
    <row r="1363" spans="1:4" s="163" customFormat="1" ht="12.75">
      <c r="A1363" s="486"/>
      <c r="B1363" s="486"/>
      <c r="C1363" s="407"/>
      <c r="D1363" s="486"/>
    </row>
    <row r="1364" spans="1:4" s="163" customFormat="1" ht="12.75">
      <c r="A1364" s="486"/>
      <c r="B1364" s="486"/>
      <c r="C1364" s="407"/>
      <c r="D1364" s="486"/>
    </row>
    <row r="1365" spans="1:4" s="163" customFormat="1" ht="12.75">
      <c r="A1365" s="486"/>
      <c r="B1365" s="486"/>
      <c r="C1365" s="407"/>
      <c r="D1365" s="486"/>
    </row>
    <row r="1366" spans="1:4" s="163" customFormat="1" ht="12.75">
      <c r="A1366" s="486"/>
      <c r="B1366" s="486"/>
      <c r="C1366" s="407"/>
      <c r="D1366" s="486"/>
    </row>
    <row r="1367" spans="1:4" s="163" customFormat="1" ht="12.75">
      <c r="A1367" s="486"/>
      <c r="B1367" s="486"/>
      <c r="C1367" s="407"/>
      <c r="D1367" s="486"/>
    </row>
    <row r="1368" spans="1:4" s="163" customFormat="1" ht="12.75">
      <c r="A1368" s="486"/>
      <c r="B1368" s="486"/>
      <c r="C1368" s="407"/>
      <c r="D1368" s="486"/>
    </row>
    <row r="1369" spans="1:4" s="163" customFormat="1" ht="12.75">
      <c r="A1369" s="486"/>
      <c r="B1369" s="486"/>
      <c r="C1369" s="407"/>
      <c r="D1369" s="486"/>
    </row>
    <row r="1370" spans="1:4" s="163" customFormat="1" ht="12.75">
      <c r="A1370" s="486"/>
      <c r="B1370" s="486"/>
      <c r="C1370" s="407"/>
      <c r="D1370" s="486"/>
    </row>
    <row r="1371" spans="1:4" s="163" customFormat="1" ht="12.75">
      <c r="A1371" s="486"/>
      <c r="B1371" s="486"/>
      <c r="C1371" s="407"/>
      <c r="D1371" s="486"/>
    </row>
    <row r="1372" spans="1:4" s="163" customFormat="1" ht="12.75">
      <c r="A1372" s="486"/>
      <c r="B1372" s="486"/>
      <c r="C1372" s="407"/>
      <c r="D1372" s="486"/>
    </row>
    <row r="1373" spans="1:4" s="163" customFormat="1" ht="12.75">
      <c r="A1373" s="486"/>
      <c r="B1373" s="486"/>
      <c r="C1373" s="407"/>
      <c r="D1373" s="486"/>
    </row>
    <row r="1374" spans="1:4" s="163" customFormat="1" ht="12.75">
      <c r="A1374" s="486"/>
      <c r="B1374" s="486"/>
      <c r="C1374" s="407"/>
      <c r="D1374" s="486"/>
    </row>
    <row r="1375" spans="1:4" s="163" customFormat="1" ht="12.75">
      <c r="A1375" s="486"/>
      <c r="B1375" s="486"/>
      <c r="C1375" s="407"/>
      <c r="D1375" s="486"/>
    </row>
    <row r="1376" spans="1:4" s="163" customFormat="1" ht="12.75">
      <c r="A1376" s="486"/>
      <c r="B1376" s="486"/>
      <c r="C1376" s="407"/>
      <c r="D1376" s="486"/>
    </row>
    <row r="1377" spans="1:4" s="163" customFormat="1" ht="12.75">
      <c r="A1377" s="486"/>
      <c r="B1377" s="486"/>
      <c r="C1377" s="407"/>
      <c r="D1377" s="486"/>
    </row>
    <row r="1378" spans="1:4" s="163" customFormat="1" ht="12.75">
      <c r="A1378" s="486"/>
      <c r="B1378" s="486"/>
      <c r="C1378" s="407"/>
      <c r="D1378" s="486"/>
    </row>
    <row r="1379" spans="1:4" s="163" customFormat="1" ht="12.75">
      <c r="A1379" s="486"/>
      <c r="B1379" s="486"/>
      <c r="C1379" s="407"/>
      <c r="D1379" s="486"/>
    </row>
    <row r="1380" spans="1:4" s="163" customFormat="1" ht="12.75">
      <c r="A1380" s="486"/>
      <c r="B1380" s="486"/>
      <c r="C1380" s="407"/>
      <c r="D1380" s="486"/>
    </row>
    <row r="1381" spans="1:4" s="163" customFormat="1" ht="12.75">
      <c r="A1381" s="486"/>
      <c r="B1381" s="486"/>
      <c r="C1381" s="407"/>
      <c r="D1381" s="486"/>
    </row>
    <row r="1382" spans="1:4" s="163" customFormat="1" ht="12.75">
      <c r="A1382" s="486"/>
      <c r="B1382" s="486"/>
      <c r="C1382" s="407"/>
      <c r="D1382" s="486"/>
    </row>
    <row r="1383" spans="1:4" s="163" customFormat="1" ht="12.75">
      <c r="A1383" s="486"/>
      <c r="B1383" s="486"/>
      <c r="C1383" s="407"/>
      <c r="D1383" s="486"/>
    </row>
    <row r="1384" spans="1:4" s="163" customFormat="1" ht="12.75">
      <c r="A1384" s="486"/>
      <c r="B1384" s="486"/>
      <c r="C1384" s="407"/>
      <c r="D1384" s="486"/>
    </row>
    <row r="1385" spans="1:4" s="163" customFormat="1" ht="12.75">
      <c r="A1385" s="486"/>
      <c r="B1385" s="486"/>
      <c r="C1385" s="407"/>
      <c r="D1385" s="486"/>
    </row>
    <row r="1386" spans="1:4" s="163" customFormat="1" ht="12.75">
      <c r="A1386" s="486"/>
      <c r="B1386" s="486"/>
      <c r="C1386" s="407"/>
      <c r="D1386" s="486"/>
    </row>
    <row r="1387" spans="1:4" s="163" customFormat="1" ht="12.75">
      <c r="A1387" s="486"/>
      <c r="B1387" s="486"/>
      <c r="C1387" s="407"/>
      <c r="D1387" s="486"/>
    </row>
    <row r="1388" spans="1:4" s="163" customFormat="1" ht="12.75">
      <c r="A1388" s="486"/>
      <c r="B1388" s="486"/>
      <c r="C1388" s="407"/>
      <c r="D1388" s="486"/>
    </row>
    <row r="1389" spans="1:4" s="163" customFormat="1" ht="12.75">
      <c r="A1389" s="486"/>
      <c r="B1389" s="486"/>
      <c r="C1389" s="407"/>
      <c r="D1389" s="486"/>
    </row>
    <row r="1390" spans="1:4" s="163" customFormat="1" ht="12.75">
      <c r="A1390" s="486"/>
      <c r="B1390" s="486"/>
      <c r="C1390" s="407"/>
      <c r="D1390" s="486"/>
    </row>
    <row r="1391" spans="1:4" s="163" customFormat="1" ht="12.75">
      <c r="A1391" s="486"/>
      <c r="B1391" s="486"/>
      <c r="C1391" s="407"/>
      <c r="D1391" s="486"/>
    </row>
    <row r="1392" spans="1:4" s="163" customFormat="1" ht="12.75">
      <c r="A1392" s="486"/>
      <c r="B1392" s="486"/>
      <c r="C1392" s="407"/>
      <c r="D1392" s="486"/>
    </row>
    <row r="1393" spans="1:4" s="163" customFormat="1" ht="12.75">
      <c r="A1393" s="486"/>
      <c r="B1393" s="486"/>
      <c r="C1393" s="407"/>
      <c r="D1393" s="486"/>
    </row>
    <row r="1394" spans="1:4" s="163" customFormat="1" ht="12.75">
      <c r="A1394" s="486"/>
      <c r="B1394" s="486"/>
      <c r="C1394" s="407"/>
      <c r="D1394" s="486"/>
    </row>
    <row r="1395" spans="1:4" s="163" customFormat="1" ht="12.75">
      <c r="A1395" s="486"/>
      <c r="B1395" s="486"/>
      <c r="C1395" s="407"/>
      <c r="D1395" s="486"/>
    </row>
    <row r="1396" spans="1:4" s="163" customFormat="1" ht="12.75">
      <c r="A1396" s="486"/>
      <c r="B1396" s="486"/>
      <c r="C1396" s="407"/>
      <c r="D1396" s="486"/>
    </row>
    <row r="1397" spans="1:4" s="163" customFormat="1" ht="12.75">
      <c r="A1397" s="486"/>
      <c r="B1397" s="486"/>
      <c r="C1397" s="407"/>
      <c r="D1397" s="486"/>
    </row>
    <row r="1398" spans="1:4" s="163" customFormat="1" ht="12.75">
      <c r="A1398" s="486"/>
      <c r="B1398" s="486"/>
      <c r="C1398" s="407"/>
      <c r="D1398" s="486"/>
    </row>
    <row r="1399" spans="1:4" s="163" customFormat="1" ht="12.75">
      <c r="A1399" s="486"/>
      <c r="B1399" s="486"/>
      <c r="C1399" s="407"/>
      <c r="D1399" s="486"/>
    </row>
    <row r="1400" spans="1:4" s="163" customFormat="1" ht="12.75">
      <c r="A1400" s="486"/>
      <c r="B1400" s="486"/>
      <c r="C1400" s="407"/>
      <c r="D1400" s="486"/>
    </row>
    <row r="1401" spans="1:4" s="163" customFormat="1" ht="12.75">
      <c r="A1401" s="486"/>
      <c r="B1401" s="486"/>
      <c r="C1401" s="407"/>
      <c r="D1401" s="486"/>
    </row>
    <row r="1402" spans="1:4" s="163" customFormat="1" ht="12.75">
      <c r="A1402" s="486"/>
      <c r="B1402" s="486"/>
      <c r="C1402" s="407"/>
      <c r="D1402" s="486"/>
    </row>
    <row r="1403" spans="1:4" s="163" customFormat="1" ht="12.75">
      <c r="A1403" s="486"/>
      <c r="B1403" s="486"/>
      <c r="C1403" s="407"/>
      <c r="D1403" s="486"/>
    </row>
    <row r="1404" spans="1:4" s="163" customFormat="1" ht="12.75">
      <c r="A1404" s="486"/>
      <c r="B1404" s="486"/>
      <c r="C1404" s="407"/>
      <c r="D1404" s="486"/>
    </row>
    <row r="1405" spans="1:4" s="163" customFormat="1" ht="12.75">
      <c r="A1405" s="486"/>
      <c r="B1405" s="486"/>
      <c r="C1405" s="407"/>
      <c r="D1405" s="486"/>
    </row>
    <row r="1406" spans="1:4" s="163" customFormat="1" ht="12.75">
      <c r="A1406" s="486"/>
      <c r="B1406" s="486"/>
      <c r="C1406" s="407"/>
      <c r="D1406" s="486"/>
    </row>
    <row r="1407" spans="1:4" s="163" customFormat="1" ht="12.75">
      <c r="A1407" s="486"/>
      <c r="B1407" s="486"/>
      <c r="C1407" s="407"/>
      <c r="D1407" s="486"/>
    </row>
    <row r="1408" spans="1:4" s="163" customFormat="1" ht="12.75">
      <c r="A1408" s="486"/>
      <c r="B1408" s="486"/>
      <c r="C1408" s="407"/>
      <c r="D1408" s="486"/>
    </row>
    <row r="1409" spans="1:4" s="163" customFormat="1" ht="12.75">
      <c r="A1409" s="486"/>
      <c r="B1409" s="486"/>
      <c r="C1409" s="407"/>
      <c r="D1409" s="486"/>
    </row>
    <row r="1410" spans="1:4" s="163" customFormat="1" ht="12.75">
      <c r="A1410" s="486"/>
      <c r="B1410" s="486"/>
      <c r="C1410" s="407"/>
      <c r="D1410" s="486"/>
    </row>
    <row r="1411" spans="1:4" s="163" customFormat="1" ht="12.75">
      <c r="A1411" s="486"/>
      <c r="B1411" s="486"/>
      <c r="C1411" s="407"/>
      <c r="D1411" s="486"/>
    </row>
    <row r="1412" spans="1:4" s="163" customFormat="1" ht="12.75">
      <c r="A1412" s="486"/>
      <c r="B1412" s="486"/>
      <c r="C1412" s="407"/>
      <c r="D1412" s="486"/>
    </row>
    <row r="1413" spans="1:4" s="163" customFormat="1" ht="12.75">
      <c r="A1413" s="486"/>
      <c r="B1413" s="486"/>
      <c r="C1413" s="407"/>
      <c r="D1413" s="486"/>
    </row>
    <row r="1414" spans="1:4" s="163" customFormat="1" ht="12.75">
      <c r="A1414" s="486"/>
      <c r="B1414" s="486"/>
      <c r="C1414" s="407"/>
      <c r="D1414" s="486"/>
    </row>
    <row r="1415" spans="1:4" s="163" customFormat="1" ht="12.75">
      <c r="A1415" s="486"/>
      <c r="B1415" s="486"/>
      <c r="C1415" s="407"/>
      <c r="D1415" s="486"/>
    </row>
    <row r="1416" spans="1:4" s="163" customFormat="1" ht="12.75">
      <c r="A1416" s="486"/>
      <c r="B1416" s="486"/>
      <c r="C1416" s="407"/>
      <c r="D1416" s="486"/>
    </row>
    <row r="1417" spans="1:4" s="163" customFormat="1" ht="12.75">
      <c r="A1417" s="486"/>
      <c r="B1417" s="486"/>
      <c r="C1417" s="407"/>
      <c r="D1417" s="486"/>
    </row>
    <row r="1418" spans="1:4" s="163" customFormat="1" ht="12.75">
      <c r="A1418" s="486"/>
      <c r="B1418" s="486"/>
      <c r="C1418" s="407"/>
      <c r="D1418" s="486"/>
    </row>
    <row r="1419" spans="1:4" s="163" customFormat="1" ht="12.75">
      <c r="A1419" s="486"/>
      <c r="B1419" s="486"/>
      <c r="C1419" s="407"/>
      <c r="D1419" s="486"/>
    </row>
    <row r="1420" spans="1:4" s="163" customFormat="1" ht="12.75">
      <c r="A1420" s="486"/>
      <c r="B1420" s="486"/>
      <c r="C1420" s="407"/>
      <c r="D1420" s="486"/>
    </row>
    <row r="1421" spans="1:4" s="163" customFormat="1" ht="12.75">
      <c r="A1421" s="486"/>
      <c r="B1421" s="486"/>
      <c r="C1421" s="407"/>
      <c r="D1421" s="486"/>
    </row>
    <row r="1422" spans="1:4" s="163" customFormat="1" ht="12.75">
      <c r="A1422" s="486"/>
      <c r="B1422" s="486"/>
      <c r="C1422" s="407"/>
      <c r="D1422" s="486"/>
    </row>
    <row r="1423" spans="1:4" s="163" customFormat="1" ht="12.75">
      <c r="A1423" s="486"/>
      <c r="B1423" s="486"/>
      <c r="C1423" s="407"/>
      <c r="D1423" s="486"/>
    </row>
    <row r="1424" spans="1:4" s="163" customFormat="1" ht="12.75">
      <c r="A1424" s="486"/>
      <c r="B1424" s="486"/>
      <c r="C1424" s="407"/>
      <c r="D1424" s="486"/>
    </row>
    <row r="1425" spans="1:4" s="163" customFormat="1" ht="12.75">
      <c r="A1425" s="486"/>
      <c r="B1425" s="486"/>
      <c r="C1425" s="407"/>
      <c r="D1425" s="486"/>
    </row>
    <row r="1426" spans="1:4" s="163" customFormat="1" ht="12.75">
      <c r="A1426" s="486"/>
      <c r="B1426" s="486"/>
      <c r="C1426" s="407"/>
      <c r="D1426" s="486"/>
    </row>
    <row r="1427" spans="1:4" s="163" customFormat="1" ht="12.75">
      <c r="A1427" s="486"/>
      <c r="B1427" s="486"/>
      <c r="C1427" s="407"/>
      <c r="D1427" s="486"/>
    </row>
    <row r="1428" spans="1:4" s="163" customFormat="1" ht="12.75">
      <c r="A1428" s="486"/>
      <c r="B1428" s="486"/>
      <c r="C1428" s="407"/>
      <c r="D1428" s="486"/>
    </row>
    <row r="1429" spans="1:4" s="163" customFormat="1" ht="12.75">
      <c r="A1429" s="486"/>
      <c r="B1429" s="486"/>
      <c r="C1429" s="407"/>
      <c r="D1429" s="486"/>
    </row>
    <row r="1430" spans="1:4" s="163" customFormat="1" ht="12.75">
      <c r="A1430" s="486"/>
      <c r="B1430" s="486"/>
      <c r="C1430" s="407"/>
      <c r="D1430" s="486"/>
    </row>
    <row r="1431" spans="1:4" s="163" customFormat="1" ht="12.75">
      <c r="A1431" s="486"/>
      <c r="B1431" s="486"/>
      <c r="C1431" s="407"/>
      <c r="D1431" s="486"/>
    </row>
    <row r="1432" spans="1:4" s="163" customFormat="1" ht="12.75">
      <c r="A1432" s="486"/>
      <c r="B1432" s="486"/>
      <c r="C1432" s="407"/>
      <c r="D1432" s="486"/>
    </row>
    <row r="1433" spans="1:4" s="163" customFormat="1" ht="12.75">
      <c r="A1433" s="486"/>
      <c r="B1433" s="486"/>
      <c r="C1433" s="407"/>
      <c r="D1433" s="486"/>
    </row>
    <row r="1434" spans="1:4" s="163" customFormat="1" ht="12.75">
      <c r="A1434" s="486"/>
      <c r="B1434" s="486"/>
      <c r="C1434" s="407"/>
      <c r="D1434" s="486"/>
    </row>
    <row r="1435" spans="1:4" s="163" customFormat="1" ht="12.75">
      <c r="A1435" s="486"/>
      <c r="B1435" s="486"/>
      <c r="C1435" s="407"/>
      <c r="D1435" s="486"/>
    </row>
    <row r="1436" spans="1:4" s="163" customFormat="1" ht="12.75">
      <c r="A1436" s="486"/>
      <c r="B1436" s="486"/>
      <c r="C1436" s="407"/>
      <c r="D1436" s="486"/>
    </row>
    <row r="1437" spans="1:4" s="163" customFormat="1" ht="12.75">
      <c r="A1437" s="486"/>
      <c r="B1437" s="486"/>
      <c r="C1437" s="407"/>
      <c r="D1437" s="486"/>
    </row>
    <row r="1438" spans="1:4" s="163" customFormat="1" ht="12.75">
      <c r="A1438" s="486"/>
      <c r="B1438" s="486"/>
      <c r="C1438" s="407"/>
      <c r="D1438" s="486"/>
    </row>
    <row r="1439" spans="1:4" s="163" customFormat="1" ht="12.75">
      <c r="A1439" s="486"/>
      <c r="B1439" s="486"/>
      <c r="C1439" s="407"/>
      <c r="D1439" s="486"/>
    </row>
    <row r="1440" spans="1:4" s="163" customFormat="1" ht="12.75">
      <c r="A1440" s="486"/>
      <c r="B1440" s="486"/>
      <c r="C1440" s="407"/>
      <c r="D1440" s="486"/>
    </row>
    <row r="1441" spans="1:4" s="163" customFormat="1" ht="12.75">
      <c r="A1441" s="486"/>
      <c r="B1441" s="486"/>
      <c r="C1441" s="407"/>
      <c r="D1441" s="486"/>
    </row>
    <row r="1442" spans="1:4" s="163" customFormat="1" ht="12.75">
      <c r="A1442" s="486"/>
      <c r="B1442" s="486"/>
      <c r="C1442" s="407"/>
      <c r="D1442" s="486"/>
    </row>
    <row r="1443" spans="1:4" s="163" customFormat="1" ht="12.75">
      <c r="A1443" s="486"/>
      <c r="B1443" s="486"/>
      <c r="C1443" s="407"/>
      <c r="D1443" s="486"/>
    </row>
    <row r="1444" spans="1:4" s="163" customFormat="1" ht="12.75">
      <c r="A1444" s="486"/>
      <c r="B1444" s="486"/>
      <c r="C1444" s="407"/>
      <c r="D1444" s="486"/>
    </row>
    <row r="1445" spans="1:4" s="163" customFormat="1" ht="12.75">
      <c r="A1445" s="486"/>
      <c r="B1445" s="486"/>
      <c r="C1445" s="407"/>
      <c r="D1445" s="486"/>
    </row>
    <row r="1446" spans="1:4" s="163" customFormat="1" ht="12.75">
      <c r="A1446" s="486"/>
      <c r="B1446" s="486"/>
      <c r="C1446" s="407"/>
      <c r="D1446" s="486"/>
    </row>
    <row r="1447" spans="1:4" s="163" customFormat="1" ht="12.75">
      <c r="A1447" s="486"/>
      <c r="B1447" s="486"/>
      <c r="C1447" s="407"/>
      <c r="D1447" s="486"/>
    </row>
    <row r="1448" spans="1:4" s="163" customFormat="1" ht="12.75">
      <c r="A1448" s="486"/>
      <c r="B1448" s="486"/>
      <c r="C1448" s="407"/>
      <c r="D1448" s="486"/>
    </row>
    <row r="1449" spans="1:4" s="163" customFormat="1" ht="12.75">
      <c r="A1449" s="486"/>
      <c r="B1449" s="486"/>
      <c r="C1449" s="407"/>
      <c r="D1449" s="486"/>
    </row>
    <row r="1450" spans="1:4" s="163" customFormat="1" ht="12.75">
      <c r="A1450" s="486"/>
      <c r="B1450" s="486"/>
      <c r="C1450" s="407"/>
      <c r="D1450" s="486"/>
    </row>
    <row r="1451" spans="1:4" s="163" customFormat="1" ht="12.75">
      <c r="A1451" s="486"/>
      <c r="B1451" s="486"/>
      <c r="C1451" s="407"/>
      <c r="D1451" s="486"/>
    </row>
    <row r="1452" spans="1:4" s="163" customFormat="1" ht="12.75">
      <c r="A1452" s="486"/>
      <c r="B1452" s="486"/>
      <c r="C1452" s="407"/>
      <c r="D1452" s="486"/>
    </row>
    <row r="1453" spans="1:4" s="163" customFormat="1" ht="12.75">
      <c r="A1453" s="486"/>
      <c r="B1453" s="486"/>
      <c r="C1453" s="407"/>
      <c r="D1453" s="486"/>
    </row>
    <row r="1454" spans="1:4" s="163" customFormat="1" ht="12.75">
      <c r="A1454" s="486"/>
      <c r="B1454" s="486"/>
      <c r="C1454" s="407"/>
      <c r="D1454" s="486"/>
    </row>
    <row r="1455" spans="1:4" s="163" customFormat="1" ht="12.75">
      <c r="A1455" s="486"/>
      <c r="B1455" s="486"/>
      <c r="C1455" s="407"/>
      <c r="D1455" s="486"/>
    </row>
    <row r="1456" spans="1:4" s="163" customFormat="1" ht="12.75">
      <c r="A1456" s="486"/>
      <c r="B1456" s="486"/>
      <c r="C1456" s="407"/>
      <c r="D1456" s="486"/>
    </row>
    <row r="1457" spans="1:4" s="163" customFormat="1" ht="12.75">
      <c r="A1457" s="486"/>
      <c r="B1457" s="486"/>
      <c r="C1457" s="407"/>
      <c r="D1457" s="486"/>
    </row>
    <row r="1458" spans="1:4" s="163" customFormat="1" ht="12.75">
      <c r="A1458" s="486"/>
      <c r="B1458" s="486"/>
      <c r="C1458" s="407"/>
      <c r="D1458" s="486"/>
    </row>
    <row r="1459" spans="1:4" s="163" customFormat="1" ht="12.75">
      <c r="A1459" s="486"/>
      <c r="B1459" s="486"/>
      <c r="C1459" s="407"/>
      <c r="D1459" s="486"/>
    </row>
    <row r="1460" spans="1:4" s="163" customFormat="1" ht="12.75">
      <c r="A1460" s="486"/>
      <c r="B1460" s="486"/>
      <c r="C1460" s="407"/>
      <c r="D1460" s="486"/>
    </row>
    <row r="1461" spans="1:4" s="163" customFormat="1" ht="12.75">
      <c r="A1461" s="486"/>
      <c r="B1461" s="486"/>
      <c r="C1461" s="407"/>
      <c r="D1461" s="486"/>
    </row>
    <row r="1462" spans="1:4" s="163" customFormat="1" ht="12.75">
      <c r="A1462" s="486"/>
      <c r="B1462" s="486"/>
      <c r="C1462" s="407"/>
      <c r="D1462" s="486"/>
    </row>
    <row r="1463" spans="1:4" s="163" customFormat="1" ht="12.75">
      <c r="A1463" s="486"/>
      <c r="B1463" s="486"/>
      <c r="C1463" s="407"/>
      <c r="D1463" s="486"/>
    </row>
    <row r="1464" spans="1:4" s="163" customFormat="1" ht="12.75">
      <c r="A1464" s="486"/>
      <c r="B1464" s="486"/>
      <c r="C1464" s="407"/>
      <c r="D1464" s="486"/>
    </row>
    <row r="1465" spans="1:4" s="163" customFormat="1" ht="12.75">
      <c r="A1465" s="486"/>
      <c r="B1465" s="486"/>
      <c r="C1465" s="407"/>
      <c r="D1465" s="486"/>
    </row>
    <row r="1466" spans="1:4" s="163" customFormat="1" ht="12.75">
      <c r="A1466" s="486"/>
      <c r="B1466" s="486"/>
      <c r="C1466" s="407"/>
      <c r="D1466" s="486"/>
    </row>
    <row r="1467" spans="1:4" s="163" customFormat="1" ht="12.75">
      <c r="A1467" s="486"/>
      <c r="B1467" s="486"/>
      <c r="C1467" s="407"/>
      <c r="D1467" s="486"/>
    </row>
    <row r="1468" spans="1:4" s="163" customFormat="1" ht="12.75">
      <c r="A1468" s="486"/>
      <c r="B1468" s="486"/>
      <c r="C1468" s="407"/>
      <c r="D1468" s="486"/>
    </row>
    <row r="1469" spans="1:4" s="163" customFormat="1" ht="12.75">
      <c r="A1469" s="486"/>
      <c r="B1469" s="486"/>
      <c r="C1469" s="407"/>
      <c r="D1469" s="486"/>
    </row>
    <row r="1470" spans="1:4" s="163" customFormat="1" ht="12.75">
      <c r="A1470" s="486"/>
      <c r="B1470" s="486"/>
      <c r="C1470" s="407"/>
      <c r="D1470" s="486"/>
    </row>
    <row r="1471" spans="1:4" s="163" customFormat="1" ht="12.75">
      <c r="A1471" s="486"/>
      <c r="B1471" s="486"/>
      <c r="C1471" s="407"/>
      <c r="D1471" s="486"/>
    </row>
    <row r="1472" spans="1:4" s="163" customFormat="1" ht="12.75">
      <c r="A1472" s="486"/>
      <c r="B1472" s="486"/>
      <c r="C1472" s="407"/>
      <c r="D1472" s="486"/>
    </row>
    <row r="1473" spans="1:4" s="163" customFormat="1" ht="12.75">
      <c r="A1473" s="486"/>
      <c r="B1473" s="486"/>
      <c r="C1473" s="407"/>
      <c r="D1473" s="486"/>
    </row>
    <row r="1474" spans="1:4" s="163" customFormat="1" ht="12.75">
      <c r="A1474" s="486"/>
      <c r="B1474" s="486"/>
      <c r="C1474" s="407"/>
      <c r="D1474" s="486"/>
    </row>
    <row r="1475" spans="1:4" s="163" customFormat="1" ht="12.75">
      <c r="A1475" s="486"/>
      <c r="B1475" s="486"/>
      <c r="C1475" s="407"/>
      <c r="D1475" s="486"/>
    </row>
    <row r="1476" spans="1:4" s="163" customFormat="1" ht="12.75">
      <c r="A1476" s="486"/>
      <c r="B1476" s="486"/>
      <c r="C1476" s="407"/>
      <c r="D1476" s="486"/>
    </row>
    <row r="1477" spans="1:4" s="163" customFormat="1" ht="12.75">
      <c r="A1477" s="486"/>
      <c r="B1477" s="486"/>
      <c r="C1477" s="407"/>
      <c r="D1477" s="486"/>
    </row>
    <row r="1478" spans="1:4" s="163" customFormat="1" ht="12.75">
      <c r="A1478" s="486"/>
      <c r="B1478" s="486"/>
      <c r="C1478" s="407"/>
      <c r="D1478" s="486"/>
    </row>
    <row r="1479" spans="1:4" s="163" customFormat="1" ht="12.75">
      <c r="A1479" s="486"/>
      <c r="B1479" s="486"/>
      <c r="C1479" s="407"/>
      <c r="D1479" s="486"/>
    </row>
    <row r="1480" spans="1:4" s="163" customFormat="1" ht="12.75">
      <c r="A1480" s="486"/>
      <c r="B1480" s="486"/>
      <c r="C1480" s="407"/>
      <c r="D1480" s="486"/>
    </row>
    <row r="1481" spans="1:4" s="163" customFormat="1" ht="12.75">
      <c r="A1481" s="486"/>
      <c r="B1481" s="486"/>
      <c r="C1481" s="407"/>
      <c r="D1481" s="486"/>
    </row>
    <row r="1482" spans="1:4" s="163" customFormat="1" ht="12.75">
      <c r="A1482" s="486"/>
      <c r="B1482" s="486"/>
      <c r="C1482" s="407"/>
      <c r="D1482" s="486"/>
    </row>
    <row r="1483" spans="1:4" s="163" customFormat="1" ht="12.75">
      <c r="A1483" s="486"/>
      <c r="B1483" s="486"/>
      <c r="C1483" s="407"/>
      <c r="D1483" s="486"/>
    </row>
    <row r="1484" spans="1:4" s="163" customFormat="1" ht="12.75">
      <c r="A1484" s="486"/>
      <c r="B1484" s="486"/>
      <c r="C1484" s="407"/>
      <c r="D1484" s="486"/>
    </row>
    <row r="1485" spans="1:4" s="163" customFormat="1" ht="12.75">
      <c r="A1485" s="486"/>
      <c r="B1485" s="486"/>
      <c r="C1485" s="407"/>
      <c r="D1485" s="486"/>
    </row>
    <row r="1486" spans="1:4" s="163" customFormat="1" ht="12.75">
      <c r="A1486" s="486"/>
      <c r="B1486" s="486"/>
      <c r="C1486" s="407"/>
      <c r="D1486" s="486"/>
    </row>
    <row r="1487" spans="1:4" s="163" customFormat="1" ht="12.75">
      <c r="A1487" s="486"/>
      <c r="B1487" s="486"/>
      <c r="C1487" s="407"/>
      <c r="D1487" s="486"/>
    </row>
    <row r="1488" spans="1:4" s="163" customFormat="1" ht="12.75">
      <c r="A1488" s="486"/>
      <c r="B1488" s="486"/>
      <c r="C1488" s="407"/>
      <c r="D1488" s="486"/>
    </row>
    <row r="1489" spans="1:4" s="163" customFormat="1" ht="12.75">
      <c r="A1489" s="486"/>
      <c r="B1489" s="486"/>
      <c r="C1489" s="407"/>
      <c r="D1489" s="486"/>
    </row>
    <row r="1490" spans="1:4" s="163" customFormat="1" ht="12.75">
      <c r="A1490" s="486"/>
      <c r="B1490" s="486"/>
      <c r="C1490" s="407"/>
      <c r="D1490" s="486"/>
    </row>
    <row r="1491" spans="1:4" s="163" customFormat="1" ht="12.75">
      <c r="A1491" s="486"/>
      <c r="B1491" s="486"/>
      <c r="C1491" s="407"/>
      <c r="D1491" s="486"/>
    </row>
    <row r="1492" spans="1:4" s="163" customFormat="1" ht="12.75">
      <c r="A1492" s="486"/>
      <c r="B1492" s="486"/>
      <c r="C1492" s="407"/>
      <c r="D1492" s="486"/>
    </row>
    <row r="1493" spans="1:4" s="163" customFormat="1" ht="12.75">
      <c r="A1493" s="486"/>
      <c r="B1493" s="486"/>
      <c r="C1493" s="407"/>
      <c r="D1493" s="486"/>
    </row>
    <row r="1494" spans="1:4" s="163" customFormat="1" ht="12.75">
      <c r="A1494" s="486"/>
      <c r="B1494" s="486"/>
      <c r="C1494" s="407"/>
      <c r="D1494" s="486"/>
    </row>
    <row r="1495" spans="1:4" s="163" customFormat="1" ht="12.75">
      <c r="A1495" s="486"/>
      <c r="B1495" s="486"/>
      <c r="C1495" s="407"/>
      <c r="D1495" s="486"/>
    </row>
    <row r="1496" spans="1:4" s="163" customFormat="1" ht="12.75">
      <c r="A1496" s="486"/>
      <c r="B1496" s="486"/>
      <c r="C1496" s="407"/>
      <c r="D1496" s="486"/>
    </row>
    <row r="1497" spans="1:4" s="163" customFormat="1" ht="12.75">
      <c r="A1497" s="486"/>
      <c r="B1497" s="486"/>
      <c r="C1497" s="407"/>
      <c r="D1497" s="486"/>
    </row>
    <row r="1498" spans="1:4" s="163" customFormat="1" ht="12.75">
      <c r="A1498" s="486"/>
      <c r="B1498" s="486"/>
      <c r="C1498" s="407"/>
      <c r="D1498" s="486"/>
    </row>
    <row r="1499" spans="1:4" s="163" customFormat="1" ht="12.75">
      <c r="A1499" s="486"/>
      <c r="B1499" s="486"/>
      <c r="C1499" s="407"/>
      <c r="D1499" s="486"/>
    </row>
    <row r="1500" spans="1:4" s="163" customFormat="1" ht="12.75">
      <c r="A1500" s="486"/>
      <c r="B1500" s="486"/>
      <c r="C1500" s="407"/>
      <c r="D1500" s="486"/>
    </row>
    <row r="1501" spans="1:4" s="163" customFormat="1" ht="12.75">
      <c r="A1501" s="486"/>
      <c r="B1501" s="486"/>
      <c r="C1501" s="407"/>
      <c r="D1501" s="486"/>
    </row>
    <row r="1502" spans="1:4" s="163" customFormat="1" ht="12.75">
      <c r="A1502" s="486"/>
      <c r="B1502" s="486"/>
      <c r="C1502" s="407"/>
      <c r="D1502" s="486"/>
    </row>
    <row r="1503" spans="1:4" s="163" customFormat="1" ht="12.75">
      <c r="A1503" s="486"/>
      <c r="B1503" s="486"/>
      <c r="C1503" s="407"/>
      <c r="D1503" s="486"/>
    </row>
    <row r="1504" spans="1:4" s="163" customFormat="1" ht="12.75">
      <c r="A1504" s="486"/>
      <c r="B1504" s="486"/>
      <c r="C1504" s="407"/>
      <c r="D1504" s="486"/>
    </row>
    <row r="1505" spans="1:4" s="163" customFormat="1" ht="12.75">
      <c r="A1505" s="486"/>
      <c r="B1505" s="486"/>
      <c r="C1505" s="407"/>
      <c r="D1505" s="486"/>
    </row>
    <row r="1506" spans="1:4" s="163" customFormat="1" ht="12.75">
      <c r="A1506" s="486"/>
      <c r="B1506" s="486"/>
      <c r="C1506" s="407"/>
      <c r="D1506" s="486"/>
    </row>
    <row r="1507" spans="1:4" s="163" customFormat="1" ht="12.75">
      <c r="A1507" s="486"/>
      <c r="B1507" s="486"/>
      <c r="C1507" s="407"/>
      <c r="D1507" s="486"/>
    </row>
    <row r="1508" spans="1:4" s="163" customFormat="1" ht="12.75">
      <c r="A1508" s="486"/>
      <c r="B1508" s="486"/>
      <c r="C1508" s="407"/>
      <c r="D1508" s="486"/>
    </row>
    <row r="1509" spans="1:4" s="163" customFormat="1" ht="12.75">
      <c r="A1509" s="486"/>
      <c r="B1509" s="486"/>
      <c r="C1509" s="407"/>
      <c r="D1509" s="486"/>
    </row>
    <row r="1510" spans="1:4" s="163" customFormat="1" ht="12.75">
      <c r="A1510" s="486"/>
      <c r="B1510" s="486"/>
      <c r="C1510" s="407"/>
      <c r="D1510" s="486"/>
    </row>
    <row r="1511" spans="1:4" s="163" customFormat="1" ht="12.75">
      <c r="A1511" s="486"/>
      <c r="B1511" s="486"/>
      <c r="C1511" s="407"/>
      <c r="D1511" s="486"/>
    </row>
    <row r="1512" spans="1:4" s="163" customFormat="1" ht="12.75">
      <c r="C1512" s="412"/>
    </row>
    <row r="1513" spans="1:4" s="163" customFormat="1" ht="12.75">
      <c r="C1513" s="412"/>
    </row>
    <row r="1514" spans="1:4" s="163" customFormat="1" ht="12.75">
      <c r="C1514" s="412"/>
    </row>
    <row r="1515" spans="1:4" s="163" customFormat="1" ht="12.75">
      <c r="C1515" s="412"/>
    </row>
    <row r="1516" spans="1:4" s="163" customFormat="1" ht="12.75">
      <c r="C1516" s="412"/>
    </row>
    <row r="1517" spans="1:4" s="163" customFormat="1" ht="12.75">
      <c r="C1517" s="412"/>
    </row>
    <row r="1518" spans="1:4" s="163" customFormat="1" ht="12.75">
      <c r="C1518" s="412"/>
    </row>
    <row r="1519" spans="1:4" s="163" customFormat="1" ht="12.75">
      <c r="C1519" s="412"/>
    </row>
    <row r="1520" spans="1:4" s="163" customFormat="1" ht="12.75">
      <c r="C1520" s="412"/>
    </row>
    <row r="1521" spans="3:3" s="163" customFormat="1" ht="12.75">
      <c r="C1521" s="412"/>
    </row>
    <row r="1522" spans="3:3" s="163" customFormat="1" ht="12.75">
      <c r="C1522" s="412"/>
    </row>
    <row r="1523" spans="3:3" s="163" customFormat="1" ht="12.75">
      <c r="C1523" s="412"/>
    </row>
    <row r="1524" spans="3:3" s="163" customFormat="1" ht="12.75">
      <c r="C1524" s="412"/>
    </row>
    <row r="1525" spans="3:3" s="163" customFormat="1" ht="12.75">
      <c r="C1525" s="412"/>
    </row>
    <row r="1526" spans="3:3" s="163" customFormat="1" ht="12.75">
      <c r="C1526" s="412"/>
    </row>
    <row r="1527" spans="3:3" s="163" customFormat="1" ht="12.75">
      <c r="C1527" s="412"/>
    </row>
    <row r="1528" spans="3:3" s="163" customFormat="1" ht="12.75">
      <c r="C1528" s="412"/>
    </row>
    <row r="1529" spans="3:3" s="163" customFormat="1" ht="12.75">
      <c r="C1529" s="412"/>
    </row>
    <row r="1530" spans="3:3" s="163" customFormat="1" ht="12.75">
      <c r="C1530" s="412"/>
    </row>
    <row r="1531" spans="3:3" s="163" customFormat="1" ht="12.75">
      <c r="C1531" s="412"/>
    </row>
    <row r="1532" spans="3:3" s="163" customFormat="1" ht="12.75">
      <c r="C1532" s="412"/>
    </row>
    <row r="1533" spans="3:3" s="163" customFormat="1" ht="12.75">
      <c r="C1533" s="412"/>
    </row>
    <row r="1534" spans="3:3" s="163" customFormat="1" ht="12.75">
      <c r="C1534" s="412"/>
    </row>
    <row r="1535" spans="3:3" s="163" customFormat="1" ht="12.75">
      <c r="C1535" s="412"/>
    </row>
    <row r="1536" spans="3:3" s="163" customFormat="1" ht="12.75">
      <c r="C1536" s="412"/>
    </row>
    <row r="1537" spans="3:3" s="163" customFormat="1" ht="12.75">
      <c r="C1537" s="412"/>
    </row>
    <row r="1538" spans="3:3" s="163" customFormat="1" ht="12.75">
      <c r="C1538" s="412"/>
    </row>
    <row r="1539" spans="3:3" s="163" customFormat="1" ht="12.75">
      <c r="C1539" s="412"/>
    </row>
    <row r="1540" spans="3:3" s="163" customFormat="1" ht="12.75">
      <c r="C1540" s="412"/>
    </row>
    <row r="1541" spans="3:3" s="163" customFormat="1" ht="12.75">
      <c r="C1541" s="412"/>
    </row>
    <row r="1542" spans="3:3" s="163" customFormat="1" ht="12.75">
      <c r="C1542" s="412"/>
    </row>
    <row r="1543" spans="3:3" s="163" customFormat="1" ht="12.75">
      <c r="C1543" s="412"/>
    </row>
    <row r="1544" spans="3:3" s="163" customFormat="1" ht="12.75">
      <c r="C1544" s="412"/>
    </row>
    <row r="1545" spans="3:3" s="163" customFormat="1" ht="12.75">
      <c r="C1545" s="412"/>
    </row>
    <row r="1546" spans="3:3" s="163" customFormat="1" ht="12.75">
      <c r="C1546" s="412"/>
    </row>
    <row r="1547" spans="3:3" s="163" customFormat="1" ht="12.75">
      <c r="C1547" s="412"/>
    </row>
  </sheetData>
  <autoFilter ref="A8:E34" xr:uid="{00000000-0009-0000-0000-000012000000}"/>
  <mergeCells count="5">
    <mergeCell ref="A1:D1"/>
    <mergeCell ref="A2:D2"/>
    <mergeCell ref="A3:D3"/>
    <mergeCell ref="A4:D4"/>
    <mergeCell ref="A6:B6"/>
  </mergeCells>
  <dataValidations count="4">
    <dataValidation allowBlank="1" showInputMessage="1" showErrorMessage="1" prompt="Características cualitativas significativas que les impacten financieramente." sqref="D8" xr:uid="{00000000-0002-0000-1200-000000000000}"/>
    <dataValidation allowBlank="1" showInputMessage="1" showErrorMessage="1" prompt="Corresponde al número de la cuenta de acuerdo al Plan de Cuentas emitido por el CONAC (DOF 22/11/2010)." sqref="A8" xr:uid="{00000000-0002-0000-1200-000001000000}"/>
    <dataValidation allowBlank="1" showInputMessage="1" showErrorMessage="1" prompt="Corresponde al nombre o descripción de la cuenta de acuerdo al Plan de Cuentas emitido por el CONAC." sqref="B8" xr:uid="{00000000-0002-0000-1200-000002000000}"/>
    <dataValidation allowBlank="1" showInputMessage="1" showErrorMessage="1" prompt="Saldo final del periodo que corresponde la cuenta pública presentada (mensual:  enero, febrero, marzo, etc.; trimestral: 1er, 2do, 3ro. o 4to.)." sqref="C8" xr:uid="{00000000-0002-0000-1200-000003000000}"/>
  </dataValidations>
  <pageMargins left="0.70866141732283472" right="0.70866141732283472" top="0.94488188976377963" bottom="0.94488188976377963" header="0.31496062992125984" footer="0.31496062992125984"/>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547"/>
  <sheetViews>
    <sheetView zoomScale="85" zoomScaleNormal="85" zoomScaleSheetLayoutView="90" workbookViewId="0">
      <selection activeCell="B22" sqref="B22"/>
    </sheetView>
  </sheetViews>
  <sheetFormatPr defaultColWidth="11.42578125" defaultRowHeight="11.25"/>
  <cols>
    <col min="1" max="1" width="35.7109375" style="50" customWidth="1"/>
    <col min="2" max="2" width="58.28515625" style="50" customWidth="1"/>
    <col min="3" max="3" width="35.7109375" style="51" customWidth="1"/>
    <col min="4" max="4" width="27.85546875" style="52" customWidth="1"/>
    <col min="5" max="5" width="29.7109375" style="53" customWidth="1"/>
    <col min="6" max="6" width="14.7109375" style="50" customWidth="1"/>
    <col min="7" max="256" width="11.42578125" style="50"/>
    <col min="257" max="257" width="35.7109375" style="50" customWidth="1"/>
    <col min="258" max="258" width="58.28515625" style="50" customWidth="1"/>
    <col min="259" max="259" width="35.7109375" style="50" customWidth="1"/>
    <col min="260" max="260" width="27.85546875" style="50" customWidth="1"/>
    <col min="261" max="261" width="29.7109375" style="50" customWidth="1"/>
    <col min="262" max="262" width="14.7109375" style="50" customWidth="1"/>
    <col min="263" max="512" width="11.42578125" style="50"/>
    <col min="513" max="513" width="35.7109375" style="50" customWidth="1"/>
    <col min="514" max="514" width="58.28515625" style="50" customWidth="1"/>
    <col min="515" max="515" width="35.7109375" style="50" customWidth="1"/>
    <col min="516" max="516" width="27.85546875" style="50" customWidth="1"/>
    <col min="517" max="517" width="29.7109375" style="50" customWidth="1"/>
    <col min="518" max="518" width="14.7109375" style="50" customWidth="1"/>
    <col min="519" max="768" width="11.42578125" style="50"/>
    <col min="769" max="769" width="35.7109375" style="50" customWidth="1"/>
    <col min="770" max="770" width="58.28515625" style="50" customWidth="1"/>
    <col min="771" max="771" width="35.7109375" style="50" customWidth="1"/>
    <col min="772" max="772" width="27.85546875" style="50" customWidth="1"/>
    <col min="773" max="773" width="29.7109375" style="50" customWidth="1"/>
    <col min="774" max="774" width="14.7109375" style="50" customWidth="1"/>
    <col min="775" max="1024" width="11.42578125" style="50"/>
    <col min="1025" max="1025" width="35.7109375" style="50" customWidth="1"/>
    <col min="1026" max="1026" width="58.28515625" style="50" customWidth="1"/>
    <col min="1027" max="1027" width="35.7109375" style="50" customWidth="1"/>
    <col min="1028" max="1028" width="27.85546875" style="50" customWidth="1"/>
    <col min="1029" max="1029" width="29.7109375" style="50" customWidth="1"/>
    <col min="1030" max="1030" width="14.7109375" style="50" customWidth="1"/>
    <col min="1031" max="1280" width="11.42578125" style="50"/>
    <col min="1281" max="1281" width="35.7109375" style="50" customWidth="1"/>
    <col min="1282" max="1282" width="58.28515625" style="50" customWidth="1"/>
    <col min="1283" max="1283" width="35.7109375" style="50" customWidth="1"/>
    <col min="1284" max="1284" width="27.85546875" style="50" customWidth="1"/>
    <col min="1285" max="1285" width="29.7109375" style="50" customWidth="1"/>
    <col min="1286" max="1286" width="14.7109375" style="50" customWidth="1"/>
    <col min="1287" max="1536" width="11.42578125" style="50"/>
    <col min="1537" max="1537" width="35.7109375" style="50" customWidth="1"/>
    <col min="1538" max="1538" width="58.28515625" style="50" customWidth="1"/>
    <col min="1539" max="1539" width="35.7109375" style="50" customWidth="1"/>
    <col min="1540" max="1540" width="27.85546875" style="50" customWidth="1"/>
    <col min="1541" max="1541" width="29.7109375" style="50" customWidth="1"/>
    <col min="1542" max="1542" width="14.7109375" style="50" customWidth="1"/>
    <col min="1543" max="1792" width="11.42578125" style="50"/>
    <col min="1793" max="1793" width="35.7109375" style="50" customWidth="1"/>
    <col min="1794" max="1794" width="58.28515625" style="50" customWidth="1"/>
    <col min="1795" max="1795" width="35.7109375" style="50" customWidth="1"/>
    <col min="1796" max="1796" width="27.85546875" style="50" customWidth="1"/>
    <col min="1797" max="1797" width="29.7109375" style="50" customWidth="1"/>
    <col min="1798" max="1798" width="14.7109375" style="50" customWidth="1"/>
    <col min="1799" max="2048" width="11.42578125" style="50"/>
    <col min="2049" max="2049" width="35.7109375" style="50" customWidth="1"/>
    <col min="2050" max="2050" width="58.28515625" style="50" customWidth="1"/>
    <col min="2051" max="2051" width="35.7109375" style="50" customWidth="1"/>
    <col min="2052" max="2052" width="27.85546875" style="50" customWidth="1"/>
    <col min="2053" max="2053" width="29.7109375" style="50" customWidth="1"/>
    <col min="2054" max="2054" width="14.7109375" style="50" customWidth="1"/>
    <col min="2055" max="2304" width="11.42578125" style="50"/>
    <col min="2305" max="2305" width="35.7109375" style="50" customWidth="1"/>
    <col min="2306" max="2306" width="58.28515625" style="50" customWidth="1"/>
    <col min="2307" max="2307" width="35.7109375" style="50" customWidth="1"/>
    <col min="2308" max="2308" width="27.85546875" style="50" customWidth="1"/>
    <col min="2309" max="2309" width="29.7109375" style="50" customWidth="1"/>
    <col min="2310" max="2310" width="14.7109375" style="50" customWidth="1"/>
    <col min="2311" max="2560" width="11.42578125" style="50"/>
    <col min="2561" max="2561" width="35.7109375" style="50" customWidth="1"/>
    <col min="2562" max="2562" width="58.28515625" style="50" customWidth="1"/>
    <col min="2563" max="2563" width="35.7109375" style="50" customWidth="1"/>
    <col min="2564" max="2564" width="27.85546875" style="50" customWidth="1"/>
    <col min="2565" max="2565" width="29.7109375" style="50" customWidth="1"/>
    <col min="2566" max="2566" width="14.7109375" style="50" customWidth="1"/>
    <col min="2567" max="2816" width="11.42578125" style="50"/>
    <col min="2817" max="2817" width="35.7109375" style="50" customWidth="1"/>
    <col min="2818" max="2818" width="58.28515625" style="50" customWidth="1"/>
    <col min="2819" max="2819" width="35.7109375" style="50" customWidth="1"/>
    <col min="2820" max="2820" width="27.85546875" style="50" customWidth="1"/>
    <col min="2821" max="2821" width="29.7109375" style="50" customWidth="1"/>
    <col min="2822" max="2822" width="14.7109375" style="50" customWidth="1"/>
    <col min="2823" max="3072" width="11.42578125" style="50"/>
    <col min="3073" max="3073" width="35.7109375" style="50" customWidth="1"/>
    <col min="3074" max="3074" width="58.28515625" style="50" customWidth="1"/>
    <col min="3075" max="3075" width="35.7109375" style="50" customWidth="1"/>
    <col min="3076" max="3076" width="27.85546875" style="50" customWidth="1"/>
    <col min="3077" max="3077" width="29.7109375" style="50" customWidth="1"/>
    <col min="3078" max="3078" width="14.7109375" style="50" customWidth="1"/>
    <col min="3079" max="3328" width="11.42578125" style="50"/>
    <col min="3329" max="3329" width="35.7109375" style="50" customWidth="1"/>
    <col min="3330" max="3330" width="58.28515625" style="50" customWidth="1"/>
    <col min="3331" max="3331" width="35.7109375" style="50" customWidth="1"/>
    <col min="3332" max="3332" width="27.85546875" style="50" customWidth="1"/>
    <col min="3333" max="3333" width="29.7109375" style="50" customWidth="1"/>
    <col min="3334" max="3334" width="14.7109375" style="50" customWidth="1"/>
    <col min="3335" max="3584" width="11.42578125" style="50"/>
    <col min="3585" max="3585" width="35.7109375" style="50" customWidth="1"/>
    <col min="3586" max="3586" width="58.28515625" style="50" customWidth="1"/>
    <col min="3587" max="3587" width="35.7109375" style="50" customWidth="1"/>
    <col min="3588" max="3588" width="27.85546875" style="50" customWidth="1"/>
    <col min="3589" max="3589" width="29.7109375" style="50" customWidth="1"/>
    <col min="3590" max="3590" width="14.7109375" style="50" customWidth="1"/>
    <col min="3591" max="3840" width="11.42578125" style="50"/>
    <col min="3841" max="3841" width="35.7109375" style="50" customWidth="1"/>
    <col min="3842" max="3842" width="58.28515625" style="50" customWidth="1"/>
    <col min="3843" max="3843" width="35.7109375" style="50" customWidth="1"/>
    <col min="3844" max="3844" width="27.85546875" style="50" customWidth="1"/>
    <col min="3845" max="3845" width="29.7109375" style="50" customWidth="1"/>
    <col min="3846" max="3846" width="14.7109375" style="50" customWidth="1"/>
    <col min="3847" max="4096" width="11.42578125" style="50"/>
    <col min="4097" max="4097" width="35.7109375" style="50" customWidth="1"/>
    <col min="4098" max="4098" width="58.28515625" style="50" customWidth="1"/>
    <col min="4099" max="4099" width="35.7109375" style="50" customWidth="1"/>
    <col min="4100" max="4100" width="27.85546875" style="50" customWidth="1"/>
    <col min="4101" max="4101" width="29.7109375" style="50" customWidth="1"/>
    <col min="4102" max="4102" width="14.7109375" style="50" customWidth="1"/>
    <col min="4103" max="4352" width="11.42578125" style="50"/>
    <col min="4353" max="4353" width="35.7109375" style="50" customWidth="1"/>
    <col min="4354" max="4354" width="58.28515625" style="50" customWidth="1"/>
    <col min="4355" max="4355" width="35.7109375" style="50" customWidth="1"/>
    <col min="4356" max="4356" width="27.85546875" style="50" customWidth="1"/>
    <col min="4357" max="4357" width="29.7109375" style="50" customWidth="1"/>
    <col min="4358" max="4358" width="14.7109375" style="50" customWidth="1"/>
    <col min="4359" max="4608" width="11.42578125" style="50"/>
    <col min="4609" max="4609" width="35.7109375" style="50" customWidth="1"/>
    <col min="4610" max="4610" width="58.28515625" style="50" customWidth="1"/>
    <col min="4611" max="4611" width="35.7109375" style="50" customWidth="1"/>
    <col min="4612" max="4612" width="27.85546875" style="50" customWidth="1"/>
    <col min="4613" max="4613" width="29.7109375" style="50" customWidth="1"/>
    <col min="4614" max="4614" width="14.7109375" style="50" customWidth="1"/>
    <col min="4615" max="4864" width="11.42578125" style="50"/>
    <col min="4865" max="4865" width="35.7109375" style="50" customWidth="1"/>
    <col min="4866" max="4866" width="58.28515625" style="50" customWidth="1"/>
    <col min="4867" max="4867" width="35.7109375" style="50" customWidth="1"/>
    <col min="4868" max="4868" width="27.85546875" style="50" customWidth="1"/>
    <col min="4869" max="4869" width="29.7109375" style="50" customWidth="1"/>
    <col min="4870" max="4870" width="14.7109375" style="50" customWidth="1"/>
    <col min="4871" max="5120" width="11.42578125" style="50"/>
    <col min="5121" max="5121" width="35.7109375" style="50" customWidth="1"/>
    <col min="5122" max="5122" width="58.28515625" style="50" customWidth="1"/>
    <col min="5123" max="5123" width="35.7109375" style="50" customWidth="1"/>
    <col min="5124" max="5124" width="27.85546875" style="50" customWidth="1"/>
    <col min="5125" max="5125" width="29.7109375" style="50" customWidth="1"/>
    <col min="5126" max="5126" width="14.7109375" style="50" customWidth="1"/>
    <col min="5127" max="5376" width="11.42578125" style="50"/>
    <col min="5377" max="5377" width="35.7109375" style="50" customWidth="1"/>
    <col min="5378" max="5378" width="58.28515625" style="50" customWidth="1"/>
    <col min="5379" max="5379" width="35.7109375" style="50" customWidth="1"/>
    <col min="5380" max="5380" width="27.85546875" style="50" customWidth="1"/>
    <col min="5381" max="5381" width="29.7109375" style="50" customWidth="1"/>
    <col min="5382" max="5382" width="14.7109375" style="50" customWidth="1"/>
    <col min="5383" max="5632" width="11.42578125" style="50"/>
    <col min="5633" max="5633" width="35.7109375" style="50" customWidth="1"/>
    <col min="5634" max="5634" width="58.28515625" style="50" customWidth="1"/>
    <col min="5635" max="5635" width="35.7109375" style="50" customWidth="1"/>
    <col min="5636" max="5636" width="27.85546875" style="50" customWidth="1"/>
    <col min="5637" max="5637" width="29.7109375" style="50" customWidth="1"/>
    <col min="5638" max="5638" width="14.7109375" style="50" customWidth="1"/>
    <col min="5639" max="5888" width="11.42578125" style="50"/>
    <col min="5889" max="5889" width="35.7109375" style="50" customWidth="1"/>
    <col min="5890" max="5890" width="58.28515625" style="50" customWidth="1"/>
    <col min="5891" max="5891" width="35.7109375" style="50" customWidth="1"/>
    <col min="5892" max="5892" width="27.85546875" style="50" customWidth="1"/>
    <col min="5893" max="5893" width="29.7109375" style="50" customWidth="1"/>
    <col min="5894" max="5894" width="14.7109375" style="50" customWidth="1"/>
    <col min="5895" max="6144" width="11.42578125" style="50"/>
    <col min="6145" max="6145" width="35.7109375" style="50" customWidth="1"/>
    <col min="6146" max="6146" width="58.28515625" style="50" customWidth="1"/>
    <col min="6147" max="6147" width="35.7109375" style="50" customWidth="1"/>
    <col min="6148" max="6148" width="27.85546875" style="50" customWidth="1"/>
    <col min="6149" max="6149" width="29.7109375" style="50" customWidth="1"/>
    <col min="6150" max="6150" width="14.7109375" style="50" customWidth="1"/>
    <col min="6151" max="6400" width="11.42578125" style="50"/>
    <col min="6401" max="6401" width="35.7109375" style="50" customWidth="1"/>
    <col min="6402" max="6402" width="58.28515625" style="50" customWidth="1"/>
    <col min="6403" max="6403" width="35.7109375" style="50" customWidth="1"/>
    <col min="6404" max="6404" width="27.85546875" style="50" customWidth="1"/>
    <col min="6405" max="6405" width="29.7109375" style="50" customWidth="1"/>
    <col min="6406" max="6406" width="14.7109375" style="50" customWidth="1"/>
    <col min="6407" max="6656" width="11.42578125" style="50"/>
    <col min="6657" max="6657" width="35.7109375" style="50" customWidth="1"/>
    <col min="6658" max="6658" width="58.28515625" style="50" customWidth="1"/>
    <col min="6659" max="6659" width="35.7109375" style="50" customWidth="1"/>
    <col min="6660" max="6660" width="27.85546875" style="50" customWidth="1"/>
    <col min="6661" max="6661" width="29.7109375" style="50" customWidth="1"/>
    <col min="6662" max="6662" width="14.7109375" style="50" customWidth="1"/>
    <col min="6663" max="6912" width="11.42578125" style="50"/>
    <col min="6913" max="6913" width="35.7109375" style="50" customWidth="1"/>
    <col min="6914" max="6914" width="58.28515625" style="50" customWidth="1"/>
    <col min="6915" max="6915" width="35.7109375" style="50" customWidth="1"/>
    <col min="6916" max="6916" width="27.85546875" style="50" customWidth="1"/>
    <col min="6917" max="6917" width="29.7109375" style="50" customWidth="1"/>
    <col min="6918" max="6918" width="14.7109375" style="50" customWidth="1"/>
    <col min="6919" max="7168" width="11.42578125" style="50"/>
    <col min="7169" max="7169" width="35.7109375" style="50" customWidth="1"/>
    <col min="7170" max="7170" width="58.28515625" style="50" customWidth="1"/>
    <col min="7171" max="7171" width="35.7109375" style="50" customWidth="1"/>
    <col min="7172" max="7172" width="27.85546875" style="50" customWidth="1"/>
    <col min="7173" max="7173" width="29.7109375" style="50" customWidth="1"/>
    <col min="7174" max="7174" width="14.7109375" style="50" customWidth="1"/>
    <col min="7175" max="7424" width="11.42578125" style="50"/>
    <col min="7425" max="7425" width="35.7109375" style="50" customWidth="1"/>
    <col min="7426" max="7426" width="58.28515625" style="50" customWidth="1"/>
    <col min="7427" max="7427" width="35.7109375" style="50" customWidth="1"/>
    <col min="7428" max="7428" width="27.85546875" style="50" customWidth="1"/>
    <col min="7429" max="7429" width="29.7109375" style="50" customWidth="1"/>
    <col min="7430" max="7430" width="14.7109375" style="50" customWidth="1"/>
    <col min="7431" max="7680" width="11.42578125" style="50"/>
    <col min="7681" max="7681" width="35.7109375" style="50" customWidth="1"/>
    <col min="7682" max="7682" width="58.28515625" style="50" customWidth="1"/>
    <col min="7683" max="7683" width="35.7109375" style="50" customWidth="1"/>
    <col min="7684" max="7684" width="27.85546875" style="50" customWidth="1"/>
    <col min="7685" max="7685" width="29.7109375" style="50" customWidth="1"/>
    <col min="7686" max="7686" width="14.7109375" style="50" customWidth="1"/>
    <col min="7687" max="7936" width="11.42578125" style="50"/>
    <col min="7937" max="7937" width="35.7109375" style="50" customWidth="1"/>
    <col min="7938" max="7938" width="58.28515625" style="50" customWidth="1"/>
    <col min="7939" max="7939" width="35.7109375" style="50" customWidth="1"/>
    <col min="7940" max="7940" width="27.85546875" style="50" customWidth="1"/>
    <col min="7941" max="7941" width="29.7109375" style="50" customWidth="1"/>
    <col min="7942" max="7942" width="14.7109375" style="50" customWidth="1"/>
    <col min="7943" max="8192" width="11.42578125" style="50"/>
    <col min="8193" max="8193" width="35.7109375" style="50" customWidth="1"/>
    <col min="8194" max="8194" width="58.28515625" style="50" customWidth="1"/>
    <col min="8195" max="8195" width="35.7109375" style="50" customWidth="1"/>
    <col min="8196" max="8196" width="27.85546875" style="50" customWidth="1"/>
    <col min="8197" max="8197" width="29.7109375" style="50" customWidth="1"/>
    <col min="8198" max="8198" width="14.7109375" style="50" customWidth="1"/>
    <col min="8199" max="8448" width="11.42578125" style="50"/>
    <col min="8449" max="8449" width="35.7109375" style="50" customWidth="1"/>
    <col min="8450" max="8450" width="58.28515625" style="50" customWidth="1"/>
    <col min="8451" max="8451" width="35.7109375" style="50" customWidth="1"/>
    <col min="8452" max="8452" width="27.85546875" style="50" customWidth="1"/>
    <col min="8453" max="8453" width="29.7109375" style="50" customWidth="1"/>
    <col min="8454" max="8454" width="14.7109375" style="50" customWidth="1"/>
    <col min="8455" max="8704" width="11.42578125" style="50"/>
    <col min="8705" max="8705" width="35.7109375" style="50" customWidth="1"/>
    <col min="8706" max="8706" width="58.28515625" style="50" customWidth="1"/>
    <col min="8707" max="8707" width="35.7109375" style="50" customWidth="1"/>
    <col min="8708" max="8708" width="27.85546875" style="50" customWidth="1"/>
    <col min="8709" max="8709" width="29.7109375" style="50" customWidth="1"/>
    <col min="8710" max="8710" width="14.7109375" style="50" customWidth="1"/>
    <col min="8711" max="8960" width="11.42578125" style="50"/>
    <col min="8961" max="8961" width="35.7109375" style="50" customWidth="1"/>
    <col min="8962" max="8962" width="58.28515625" style="50" customWidth="1"/>
    <col min="8963" max="8963" width="35.7109375" style="50" customWidth="1"/>
    <col min="8964" max="8964" width="27.85546875" style="50" customWidth="1"/>
    <col min="8965" max="8965" width="29.7109375" style="50" customWidth="1"/>
    <col min="8966" max="8966" width="14.7109375" style="50" customWidth="1"/>
    <col min="8967" max="9216" width="11.42578125" style="50"/>
    <col min="9217" max="9217" width="35.7109375" style="50" customWidth="1"/>
    <col min="9218" max="9218" width="58.28515625" style="50" customWidth="1"/>
    <col min="9219" max="9219" width="35.7109375" style="50" customWidth="1"/>
    <col min="9220" max="9220" width="27.85546875" style="50" customWidth="1"/>
    <col min="9221" max="9221" width="29.7109375" style="50" customWidth="1"/>
    <col min="9222" max="9222" width="14.7109375" style="50" customWidth="1"/>
    <col min="9223" max="9472" width="11.42578125" style="50"/>
    <col min="9473" max="9473" width="35.7109375" style="50" customWidth="1"/>
    <col min="9474" max="9474" width="58.28515625" style="50" customWidth="1"/>
    <col min="9475" max="9475" width="35.7109375" style="50" customWidth="1"/>
    <col min="9476" max="9476" width="27.85546875" style="50" customWidth="1"/>
    <col min="9477" max="9477" width="29.7109375" style="50" customWidth="1"/>
    <col min="9478" max="9478" width="14.7109375" style="50" customWidth="1"/>
    <col min="9479" max="9728" width="11.42578125" style="50"/>
    <col min="9729" max="9729" width="35.7109375" style="50" customWidth="1"/>
    <col min="9730" max="9730" width="58.28515625" style="50" customWidth="1"/>
    <col min="9731" max="9731" width="35.7109375" style="50" customWidth="1"/>
    <col min="9732" max="9732" width="27.85546875" style="50" customWidth="1"/>
    <col min="9733" max="9733" width="29.7109375" style="50" customWidth="1"/>
    <col min="9734" max="9734" width="14.7109375" style="50" customWidth="1"/>
    <col min="9735" max="9984" width="11.42578125" style="50"/>
    <col min="9985" max="9985" width="35.7109375" style="50" customWidth="1"/>
    <col min="9986" max="9986" width="58.28515625" style="50" customWidth="1"/>
    <col min="9987" max="9987" width="35.7109375" style="50" customWidth="1"/>
    <col min="9988" max="9988" width="27.85546875" style="50" customWidth="1"/>
    <col min="9989" max="9989" width="29.7109375" style="50" customWidth="1"/>
    <col min="9990" max="9990" width="14.7109375" style="50" customWidth="1"/>
    <col min="9991" max="10240" width="11.42578125" style="50"/>
    <col min="10241" max="10241" width="35.7109375" style="50" customWidth="1"/>
    <col min="10242" max="10242" width="58.28515625" style="50" customWidth="1"/>
    <col min="10243" max="10243" width="35.7109375" style="50" customWidth="1"/>
    <col min="10244" max="10244" width="27.85546875" style="50" customWidth="1"/>
    <col min="10245" max="10245" width="29.7109375" style="50" customWidth="1"/>
    <col min="10246" max="10246" width="14.7109375" style="50" customWidth="1"/>
    <col min="10247" max="10496" width="11.42578125" style="50"/>
    <col min="10497" max="10497" width="35.7109375" style="50" customWidth="1"/>
    <col min="10498" max="10498" width="58.28515625" style="50" customWidth="1"/>
    <col min="10499" max="10499" width="35.7109375" style="50" customWidth="1"/>
    <col min="10500" max="10500" width="27.85546875" style="50" customWidth="1"/>
    <col min="10501" max="10501" width="29.7109375" style="50" customWidth="1"/>
    <col min="10502" max="10502" width="14.7109375" style="50" customWidth="1"/>
    <col min="10503" max="10752" width="11.42578125" style="50"/>
    <col min="10753" max="10753" width="35.7109375" style="50" customWidth="1"/>
    <col min="10754" max="10754" width="58.28515625" style="50" customWidth="1"/>
    <col min="10755" max="10755" width="35.7109375" style="50" customWidth="1"/>
    <col min="10756" max="10756" width="27.85546875" style="50" customWidth="1"/>
    <col min="10757" max="10757" width="29.7109375" style="50" customWidth="1"/>
    <col min="10758" max="10758" width="14.7109375" style="50" customWidth="1"/>
    <col min="10759" max="11008" width="11.42578125" style="50"/>
    <col min="11009" max="11009" width="35.7109375" style="50" customWidth="1"/>
    <col min="11010" max="11010" width="58.28515625" style="50" customWidth="1"/>
    <col min="11011" max="11011" width="35.7109375" style="50" customWidth="1"/>
    <col min="11012" max="11012" width="27.85546875" style="50" customWidth="1"/>
    <col min="11013" max="11013" width="29.7109375" style="50" customWidth="1"/>
    <col min="11014" max="11014" width="14.7109375" style="50" customWidth="1"/>
    <col min="11015" max="11264" width="11.42578125" style="50"/>
    <col min="11265" max="11265" width="35.7109375" style="50" customWidth="1"/>
    <col min="11266" max="11266" width="58.28515625" style="50" customWidth="1"/>
    <col min="11267" max="11267" width="35.7109375" style="50" customWidth="1"/>
    <col min="11268" max="11268" width="27.85546875" style="50" customWidth="1"/>
    <col min="11269" max="11269" width="29.7109375" style="50" customWidth="1"/>
    <col min="11270" max="11270" width="14.7109375" style="50" customWidth="1"/>
    <col min="11271" max="11520" width="11.42578125" style="50"/>
    <col min="11521" max="11521" width="35.7109375" style="50" customWidth="1"/>
    <col min="11522" max="11522" width="58.28515625" style="50" customWidth="1"/>
    <col min="11523" max="11523" width="35.7109375" style="50" customWidth="1"/>
    <col min="11524" max="11524" width="27.85546875" style="50" customWidth="1"/>
    <col min="11525" max="11525" width="29.7109375" style="50" customWidth="1"/>
    <col min="11526" max="11526" width="14.7109375" style="50" customWidth="1"/>
    <col min="11527" max="11776" width="11.42578125" style="50"/>
    <col min="11777" max="11777" width="35.7109375" style="50" customWidth="1"/>
    <col min="11778" max="11778" width="58.28515625" style="50" customWidth="1"/>
    <col min="11779" max="11779" width="35.7109375" style="50" customWidth="1"/>
    <col min="11780" max="11780" width="27.85546875" style="50" customWidth="1"/>
    <col min="11781" max="11781" width="29.7109375" style="50" customWidth="1"/>
    <col min="11782" max="11782" width="14.7109375" style="50" customWidth="1"/>
    <col min="11783" max="12032" width="11.42578125" style="50"/>
    <col min="12033" max="12033" width="35.7109375" style="50" customWidth="1"/>
    <col min="12034" max="12034" width="58.28515625" style="50" customWidth="1"/>
    <col min="12035" max="12035" width="35.7109375" style="50" customWidth="1"/>
    <col min="12036" max="12036" width="27.85546875" style="50" customWidth="1"/>
    <col min="12037" max="12037" width="29.7109375" style="50" customWidth="1"/>
    <col min="12038" max="12038" width="14.7109375" style="50" customWidth="1"/>
    <col min="12039" max="12288" width="11.42578125" style="50"/>
    <col min="12289" max="12289" width="35.7109375" style="50" customWidth="1"/>
    <col min="12290" max="12290" width="58.28515625" style="50" customWidth="1"/>
    <col min="12291" max="12291" width="35.7109375" style="50" customWidth="1"/>
    <col min="12292" max="12292" width="27.85546875" style="50" customWidth="1"/>
    <col min="12293" max="12293" width="29.7109375" style="50" customWidth="1"/>
    <col min="12294" max="12294" width="14.7109375" style="50" customWidth="1"/>
    <col min="12295" max="12544" width="11.42578125" style="50"/>
    <col min="12545" max="12545" width="35.7109375" style="50" customWidth="1"/>
    <col min="12546" max="12546" width="58.28515625" style="50" customWidth="1"/>
    <col min="12547" max="12547" width="35.7109375" style="50" customWidth="1"/>
    <col min="12548" max="12548" width="27.85546875" style="50" customWidth="1"/>
    <col min="12549" max="12549" width="29.7109375" style="50" customWidth="1"/>
    <col min="12550" max="12550" width="14.7109375" style="50" customWidth="1"/>
    <col min="12551" max="12800" width="11.42578125" style="50"/>
    <col min="12801" max="12801" width="35.7109375" style="50" customWidth="1"/>
    <col min="12802" max="12802" width="58.28515625" style="50" customWidth="1"/>
    <col min="12803" max="12803" width="35.7109375" style="50" customWidth="1"/>
    <col min="12804" max="12804" width="27.85546875" style="50" customWidth="1"/>
    <col min="12805" max="12805" width="29.7109375" style="50" customWidth="1"/>
    <col min="12806" max="12806" width="14.7109375" style="50" customWidth="1"/>
    <col min="12807" max="13056" width="11.42578125" style="50"/>
    <col min="13057" max="13057" width="35.7109375" style="50" customWidth="1"/>
    <col min="13058" max="13058" width="58.28515625" style="50" customWidth="1"/>
    <col min="13059" max="13059" width="35.7109375" style="50" customWidth="1"/>
    <col min="13060" max="13060" width="27.85546875" style="50" customWidth="1"/>
    <col min="13061" max="13061" width="29.7109375" style="50" customWidth="1"/>
    <col min="13062" max="13062" width="14.7109375" style="50" customWidth="1"/>
    <col min="13063" max="13312" width="11.42578125" style="50"/>
    <col min="13313" max="13313" width="35.7109375" style="50" customWidth="1"/>
    <col min="13314" max="13314" width="58.28515625" style="50" customWidth="1"/>
    <col min="13315" max="13315" width="35.7109375" style="50" customWidth="1"/>
    <col min="13316" max="13316" width="27.85546875" style="50" customWidth="1"/>
    <col min="13317" max="13317" width="29.7109375" style="50" customWidth="1"/>
    <col min="13318" max="13318" width="14.7109375" style="50" customWidth="1"/>
    <col min="13319" max="13568" width="11.42578125" style="50"/>
    <col min="13569" max="13569" width="35.7109375" style="50" customWidth="1"/>
    <col min="13570" max="13570" width="58.28515625" style="50" customWidth="1"/>
    <col min="13571" max="13571" width="35.7109375" style="50" customWidth="1"/>
    <col min="13572" max="13572" width="27.85546875" style="50" customWidth="1"/>
    <col min="13573" max="13573" width="29.7109375" style="50" customWidth="1"/>
    <col min="13574" max="13574" width="14.7109375" style="50" customWidth="1"/>
    <col min="13575" max="13824" width="11.42578125" style="50"/>
    <col min="13825" max="13825" width="35.7109375" style="50" customWidth="1"/>
    <col min="13826" max="13826" width="58.28515625" style="50" customWidth="1"/>
    <col min="13827" max="13827" width="35.7109375" style="50" customWidth="1"/>
    <col min="13828" max="13828" width="27.85546875" style="50" customWidth="1"/>
    <col min="13829" max="13829" width="29.7109375" style="50" customWidth="1"/>
    <col min="13830" max="13830" width="14.7109375" style="50" customWidth="1"/>
    <col min="13831" max="14080" width="11.42578125" style="50"/>
    <col min="14081" max="14081" width="35.7109375" style="50" customWidth="1"/>
    <col min="14082" max="14082" width="58.28515625" style="50" customWidth="1"/>
    <col min="14083" max="14083" width="35.7109375" style="50" customWidth="1"/>
    <col min="14084" max="14084" width="27.85546875" style="50" customWidth="1"/>
    <col min="14085" max="14085" width="29.7109375" style="50" customWidth="1"/>
    <col min="14086" max="14086" width="14.7109375" style="50" customWidth="1"/>
    <col min="14087" max="14336" width="11.42578125" style="50"/>
    <col min="14337" max="14337" width="35.7109375" style="50" customWidth="1"/>
    <col min="14338" max="14338" width="58.28515625" style="50" customWidth="1"/>
    <col min="14339" max="14339" width="35.7109375" style="50" customWidth="1"/>
    <col min="14340" max="14340" width="27.85546875" style="50" customWidth="1"/>
    <col min="14341" max="14341" width="29.7109375" style="50" customWidth="1"/>
    <col min="14342" max="14342" width="14.7109375" style="50" customWidth="1"/>
    <col min="14343" max="14592" width="11.42578125" style="50"/>
    <col min="14593" max="14593" width="35.7109375" style="50" customWidth="1"/>
    <col min="14594" max="14594" width="58.28515625" style="50" customWidth="1"/>
    <col min="14595" max="14595" width="35.7109375" style="50" customWidth="1"/>
    <col min="14596" max="14596" width="27.85546875" style="50" customWidth="1"/>
    <col min="14597" max="14597" width="29.7109375" style="50" customWidth="1"/>
    <col min="14598" max="14598" width="14.7109375" style="50" customWidth="1"/>
    <col min="14599" max="14848" width="11.42578125" style="50"/>
    <col min="14849" max="14849" width="35.7109375" style="50" customWidth="1"/>
    <col min="14850" max="14850" width="58.28515625" style="50" customWidth="1"/>
    <col min="14851" max="14851" width="35.7109375" style="50" customWidth="1"/>
    <col min="14852" max="14852" width="27.85546875" style="50" customWidth="1"/>
    <col min="14853" max="14853" width="29.7109375" style="50" customWidth="1"/>
    <col min="14854" max="14854" width="14.7109375" style="50" customWidth="1"/>
    <col min="14855" max="15104" width="11.42578125" style="50"/>
    <col min="15105" max="15105" width="35.7109375" style="50" customWidth="1"/>
    <col min="15106" max="15106" width="58.28515625" style="50" customWidth="1"/>
    <col min="15107" max="15107" width="35.7109375" style="50" customWidth="1"/>
    <col min="15108" max="15108" width="27.85546875" style="50" customWidth="1"/>
    <col min="15109" max="15109" width="29.7109375" style="50" customWidth="1"/>
    <col min="15110" max="15110" width="14.7109375" style="50" customWidth="1"/>
    <col min="15111" max="15360" width="11.42578125" style="50"/>
    <col min="15361" max="15361" width="35.7109375" style="50" customWidth="1"/>
    <col min="15362" max="15362" width="58.28515625" style="50" customWidth="1"/>
    <col min="15363" max="15363" width="35.7109375" style="50" customWidth="1"/>
    <col min="15364" max="15364" width="27.85546875" style="50" customWidth="1"/>
    <col min="15365" max="15365" width="29.7109375" style="50" customWidth="1"/>
    <col min="15366" max="15366" width="14.7109375" style="50" customWidth="1"/>
    <col min="15367" max="15616" width="11.42578125" style="50"/>
    <col min="15617" max="15617" width="35.7109375" style="50" customWidth="1"/>
    <col min="15618" max="15618" width="58.28515625" style="50" customWidth="1"/>
    <col min="15619" max="15619" width="35.7109375" style="50" customWidth="1"/>
    <col min="15620" max="15620" width="27.85546875" style="50" customWidth="1"/>
    <col min="15621" max="15621" width="29.7109375" style="50" customWidth="1"/>
    <col min="15622" max="15622" width="14.7109375" style="50" customWidth="1"/>
    <col min="15623" max="15872" width="11.42578125" style="50"/>
    <col min="15873" max="15873" width="35.7109375" style="50" customWidth="1"/>
    <col min="15874" max="15874" width="58.28515625" style="50" customWidth="1"/>
    <col min="15875" max="15875" width="35.7109375" style="50" customWidth="1"/>
    <col min="15876" max="15876" width="27.85546875" style="50" customWidth="1"/>
    <col min="15877" max="15877" width="29.7109375" style="50" customWidth="1"/>
    <col min="15878" max="15878" width="14.7109375" style="50" customWidth="1"/>
    <col min="15879" max="16128" width="11.42578125" style="50"/>
    <col min="16129" max="16129" width="35.7109375" style="50" customWidth="1"/>
    <col min="16130" max="16130" width="58.28515625" style="50" customWidth="1"/>
    <col min="16131" max="16131" width="35.7109375" style="50" customWidth="1"/>
    <col min="16132" max="16132" width="27.85546875" style="50" customWidth="1"/>
    <col min="16133" max="16133" width="29.7109375" style="50" customWidth="1"/>
    <col min="16134" max="16134" width="14.7109375" style="50" customWidth="1"/>
    <col min="16135" max="16384" width="11.42578125" style="50"/>
  </cols>
  <sheetData>
    <row r="1" spans="1:14" s="163" customFormat="1" ht="12.75">
      <c r="A1" s="498" t="s">
        <v>51</v>
      </c>
      <c r="B1" s="499"/>
      <c r="C1" s="499"/>
      <c r="D1" s="499"/>
      <c r="E1" s="500"/>
      <c r="F1" s="102"/>
      <c r="G1" s="102"/>
      <c r="H1" s="102"/>
      <c r="I1" s="102"/>
      <c r="J1" s="102"/>
      <c r="K1" s="102"/>
      <c r="L1" s="102"/>
      <c r="M1" s="102"/>
      <c r="N1" s="175"/>
    </row>
    <row r="2" spans="1:14" s="163" customFormat="1" ht="12.75">
      <c r="A2" s="501" t="s">
        <v>5</v>
      </c>
      <c r="B2" s="502"/>
      <c r="C2" s="502"/>
      <c r="D2" s="502"/>
      <c r="E2" s="503"/>
      <c r="F2" s="102"/>
      <c r="G2" s="102"/>
      <c r="H2" s="102"/>
      <c r="I2" s="102"/>
      <c r="J2" s="102"/>
      <c r="K2" s="102"/>
      <c r="L2" s="102"/>
      <c r="M2" s="103"/>
      <c r="N2" s="175"/>
    </row>
    <row r="3" spans="1:14" s="163" customFormat="1" ht="12.75">
      <c r="A3" s="501" t="s">
        <v>52</v>
      </c>
      <c r="B3" s="502"/>
      <c r="C3" s="502"/>
      <c r="D3" s="502"/>
      <c r="E3" s="503"/>
      <c r="F3" s="102"/>
      <c r="G3" s="102"/>
      <c r="H3" s="102"/>
      <c r="I3" s="102"/>
      <c r="J3" s="102"/>
      <c r="K3" s="102"/>
      <c r="L3" s="102"/>
      <c r="M3" s="103"/>
      <c r="N3" s="175"/>
    </row>
    <row r="4" spans="1:14" s="163" customFormat="1" ht="12.75">
      <c r="A4" s="504" t="s">
        <v>53</v>
      </c>
      <c r="B4" s="505"/>
      <c r="C4" s="505"/>
      <c r="D4" s="505"/>
      <c r="E4" s="506"/>
      <c r="F4" s="102"/>
      <c r="G4" s="102"/>
      <c r="H4" s="102"/>
      <c r="I4" s="102"/>
      <c r="J4" s="102"/>
      <c r="K4" s="102"/>
      <c r="L4" s="102"/>
      <c r="M4" s="103"/>
      <c r="N4" s="175"/>
    </row>
    <row r="5" spans="1:14" s="128" customFormat="1" ht="12.75">
      <c r="C5" s="279"/>
      <c r="D5" s="280"/>
      <c r="E5" s="281"/>
      <c r="F5" s="210"/>
      <c r="G5" s="210"/>
      <c r="H5" s="210"/>
      <c r="I5" s="210"/>
      <c r="J5" s="210"/>
      <c r="K5" s="210"/>
      <c r="L5" s="210"/>
      <c r="M5" s="210"/>
      <c r="N5" s="210"/>
    </row>
    <row r="6" spans="1:14" s="440" customFormat="1" ht="12.75">
      <c r="A6" s="117" t="s">
        <v>54</v>
      </c>
      <c r="B6" s="272"/>
      <c r="C6" s="247"/>
      <c r="D6" s="282"/>
      <c r="E6" s="283"/>
      <c r="F6" s="176" t="s">
        <v>55</v>
      </c>
      <c r="G6" s="486"/>
      <c r="H6" s="486"/>
      <c r="I6" s="486"/>
      <c r="J6" s="486"/>
      <c r="K6" s="486"/>
      <c r="L6" s="486"/>
      <c r="M6" s="486"/>
      <c r="N6" s="486"/>
    </row>
    <row r="7" spans="1:14" s="440" customFormat="1" ht="12.75">
      <c r="A7" s="117" t="s">
        <v>56</v>
      </c>
      <c r="B7" s="284"/>
      <c r="C7" s="247"/>
      <c r="D7" s="282"/>
      <c r="E7" s="283"/>
      <c r="F7" s="486"/>
      <c r="G7" s="486"/>
      <c r="H7" s="486"/>
      <c r="I7" s="486"/>
      <c r="J7" s="486"/>
      <c r="K7" s="486"/>
      <c r="L7" s="486"/>
      <c r="M7" s="486"/>
      <c r="N7" s="486"/>
    </row>
    <row r="8" spans="1:14" s="440" customFormat="1" ht="12.75">
      <c r="A8" s="486"/>
      <c r="B8" s="272"/>
      <c r="C8" s="162"/>
      <c r="D8" s="282"/>
      <c r="E8" s="283"/>
      <c r="F8" s="486"/>
      <c r="G8" s="486"/>
      <c r="H8" s="486"/>
      <c r="I8" s="486"/>
      <c r="J8" s="486"/>
      <c r="K8" s="486"/>
      <c r="L8" s="486"/>
      <c r="M8" s="486"/>
      <c r="N8" s="486"/>
    </row>
    <row r="9" spans="1:14" s="440" customFormat="1" ht="12.75">
      <c r="A9" s="486"/>
      <c r="B9" s="486"/>
      <c r="C9" s="162"/>
      <c r="D9" s="282"/>
      <c r="E9" s="283"/>
      <c r="F9" s="486"/>
      <c r="G9" s="486"/>
      <c r="H9" s="486"/>
      <c r="I9" s="486"/>
      <c r="J9" s="486"/>
      <c r="K9" s="486"/>
      <c r="L9" s="486"/>
      <c r="M9" s="486"/>
      <c r="N9" s="486"/>
    </row>
    <row r="10" spans="1:14" s="440" customFormat="1" ht="11.25" customHeight="1">
      <c r="A10" s="492" t="s">
        <v>57</v>
      </c>
      <c r="B10" s="177"/>
      <c r="C10" s="162"/>
      <c r="D10" s="285"/>
      <c r="E10" s="285"/>
      <c r="F10" s="232"/>
      <c r="G10" s="486"/>
      <c r="H10" s="486"/>
      <c r="I10" s="486"/>
      <c r="J10" s="486"/>
      <c r="K10" s="486"/>
      <c r="L10" s="486"/>
      <c r="M10" s="486"/>
      <c r="N10" s="486"/>
    </row>
    <row r="11" spans="1:14" s="440" customFormat="1" ht="12.75">
      <c r="A11" s="305"/>
      <c r="B11" s="305"/>
      <c r="C11" s="247"/>
      <c r="D11" s="117"/>
      <c r="E11" s="285"/>
      <c r="F11" s="117"/>
      <c r="G11" s="486"/>
      <c r="H11" s="486"/>
      <c r="I11" s="486"/>
      <c r="J11" s="486"/>
      <c r="K11" s="486"/>
      <c r="L11" s="486"/>
      <c r="M11" s="486"/>
      <c r="N11" s="486"/>
    </row>
    <row r="12" spans="1:14" s="128" customFormat="1" ht="15" customHeight="1">
      <c r="A12" s="180" t="s">
        <v>58</v>
      </c>
      <c r="B12" s="181" t="s">
        <v>59</v>
      </c>
      <c r="C12" s="271" t="s">
        <v>60</v>
      </c>
      <c r="D12" s="306" t="s">
        <v>61</v>
      </c>
      <c r="E12" s="271" t="s">
        <v>62</v>
      </c>
    </row>
    <row r="13" spans="1:14" s="128" customFormat="1" ht="12.75">
      <c r="A13" s="212" t="s">
        <v>63</v>
      </c>
      <c r="B13" s="297"/>
      <c r="C13" s="168"/>
      <c r="D13" s="307"/>
      <c r="E13" s="299"/>
      <c r="F13" s="212" t="s">
        <v>64</v>
      </c>
    </row>
    <row r="14" spans="1:14" s="128" customFormat="1" ht="12.75">
      <c r="A14" s="163"/>
      <c r="C14" s="461">
        <v>1.75</v>
      </c>
      <c r="D14" s="307"/>
      <c r="E14" s="299"/>
      <c r="F14" s="308"/>
    </row>
    <row r="15" spans="1:14" s="128" customFormat="1" ht="11.25" customHeight="1">
      <c r="A15" s="163" t="s">
        <v>65</v>
      </c>
      <c r="B15" s="163" t="s">
        <v>66</v>
      </c>
      <c r="C15" s="461"/>
      <c r="D15" s="307"/>
      <c r="E15" s="299"/>
      <c r="F15" s="308"/>
    </row>
    <row r="16" spans="1:14" s="128" customFormat="1" ht="11.25" customHeight="1">
      <c r="A16" s="163"/>
      <c r="B16" s="163"/>
      <c r="C16" s="461"/>
      <c r="D16" s="307"/>
      <c r="E16" s="299"/>
      <c r="F16" s="308"/>
    </row>
    <row r="17" spans="1:6" s="128" customFormat="1" ht="11.25" customHeight="1">
      <c r="A17" s="163"/>
      <c r="B17" s="163"/>
      <c r="C17" s="461"/>
      <c r="D17" s="307"/>
      <c r="E17" s="299"/>
      <c r="F17" s="308"/>
    </row>
    <row r="18" spans="1:6" s="128" customFormat="1" ht="11.25" customHeight="1">
      <c r="A18" s="297"/>
      <c r="B18" s="212" t="s">
        <v>67</v>
      </c>
      <c r="C18" s="462">
        <v>1.75</v>
      </c>
      <c r="D18" s="212"/>
      <c r="E18" s="212"/>
      <c r="F18" s="308"/>
    </row>
    <row r="19" spans="1:6" s="128" customFormat="1" ht="11.25" customHeight="1">
      <c r="A19" s="297"/>
      <c r="B19" s="297"/>
      <c r="C19" s="168"/>
      <c r="D19" s="307"/>
      <c r="E19" s="299"/>
      <c r="F19" s="308"/>
    </row>
    <row r="20" spans="1:6" s="128" customFormat="1" ht="11.25" customHeight="1">
      <c r="A20" s="212" t="s">
        <v>68</v>
      </c>
      <c r="B20" s="297"/>
      <c r="C20" s="168"/>
      <c r="D20" s="307"/>
      <c r="E20" s="299"/>
      <c r="F20" s="212" t="s">
        <v>64</v>
      </c>
    </row>
    <row r="21" spans="1:6" s="128" customFormat="1" ht="11.25" customHeight="1">
      <c r="A21" s="297"/>
      <c r="B21" s="309" t="s">
        <v>69</v>
      </c>
      <c r="C21" s="168"/>
      <c r="D21" s="307"/>
      <c r="E21" s="299"/>
      <c r="F21" s="308"/>
    </row>
    <row r="22" spans="1:6" s="128" customFormat="1" ht="11.25" customHeight="1">
      <c r="A22" s="297"/>
      <c r="B22" s="297"/>
      <c r="C22" s="168"/>
      <c r="D22" s="307"/>
      <c r="E22" s="299"/>
      <c r="F22" s="308"/>
    </row>
    <row r="23" spans="1:6" s="128" customFormat="1" ht="11.25" customHeight="1">
      <c r="A23" s="297"/>
      <c r="B23" s="297"/>
      <c r="C23" s="168"/>
      <c r="D23" s="307"/>
      <c r="E23" s="299"/>
      <c r="F23" s="308"/>
    </row>
    <row r="24" spans="1:6" s="128" customFormat="1" ht="11.25" customHeight="1">
      <c r="A24" s="297"/>
      <c r="B24" s="212" t="s">
        <v>67</v>
      </c>
      <c r="C24" s="289">
        <v>0</v>
      </c>
      <c r="D24" s="212"/>
      <c r="E24" s="212"/>
      <c r="F24" s="308"/>
    </row>
    <row r="25" spans="1:6" s="128" customFormat="1" ht="11.25" customHeight="1">
      <c r="A25" s="297"/>
      <c r="B25" s="297"/>
      <c r="C25" s="168"/>
      <c r="D25" s="307"/>
      <c r="E25" s="299"/>
      <c r="F25" s="308"/>
    </row>
    <row r="26" spans="1:6" s="128" customFormat="1" ht="12.75">
      <c r="A26" s="212" t="s">
        <v>70</v>
      </c>
      <c r="B26" s="297"/>
      <c r="C26" s="168"/>
      <c r="D26" s="307"/>
      <c r="E26" s="299"/>
      <c r="F26" s="212" t="s">
        <v>64</v>
      </c>
    </row>
    <row r="27" spans="1:6" s="128" customFormat="1" ht="12.75">
      <c r="A27" s="297"/>
      <c r="B27" s="309" t="s">
        <v>69</v>
      </c>
      <c r="C27" s="168"/>
      <c r="D27" s="307"/>
      <c r="E27" s="299"/>
      <c r="F27" s="308"/>
    </row>
    <row r="28" spans="1:6" s="128" customFormat="1" ht="12.75">
      <c r="A28" s="297"/>
      <c r="B28" s="297"/>
      <c r="C28" s="168"/>
      <c r="D28" s="307"/>
      <c r="E28" s="299"/>
      <c r="F28" s="308"/>
    </row>
    <row r="29" spans="1:6" s="128" customFormat="1" ht="12.75">
      <c r="A29" s="297"/>
      <c r="B29" s="297"/>
      <c r="C29" s="168"/>
      <c r="D29" s="307"/>
      <c r="E29" s="299"/>
      <c r="F29" s="308"/>
    </row>
    <row r="30" spans="1:6" s="128" customFormat="1" ht="12.75">
      <c r="A30" s="297"/>
      <c r="B30" s="212" t="s">
        <v>67</v>
      </c>
      <c r="C30" s="289">
        <v>0</v>
      </c>
      <c r="D30" s="212"/>
      <c r="E30" s="212"/>
      <c r="F30" s="308"/>
    </row>
    <row r="31" spans="1:6" s="128" customFormat="1" ht="12.75">
      <c r="A31" s="297"/>
      <c r="B31" s="297"/>
      <c r="C31" s="168"/>
      <c r="D31" s="307"/>
      <c r="E31" s="299"/>
      <c r="F31" s="308"/>
    </row>
    <row r="32" spans="1:6" s="128" customFormat="1" ht="12.75">
      <c r="A32" s="212" t="s">
        <v>71</v>
      </c>
      <c r="B32" s="309"/>
      <c r="C32" s="168"/>
      <c r="D32" s="307"/>
      <c r="E32" s="299"/>
      <c r="F32" s="212" t="s">
        <v>64</v>
      </c>
    </row>
    <row r="33" spans="1:6" s="128" customFormat="1" ht="12.75">
      <c r="A33" s="297"/>
      <c r="B33" s="309" t="s">
        <v>69</v>
      </c>
      <c r="C33" s="168"/>
      <c r="D33" s="307"/>
      <c r="E33" s="299"/>
      <c r="F33" s="308"/>
    </row>
    <row r="34" spans="1:6" s="128" customFormat="1" ht="12.75">
      <c r="A34" s="297"/>
      <c r="B34" s="297"/>
      <c r="C34" s="168"/>
      <c r="D34" s="307"/>
      <c r="E34" s="299"/>
      <c r="F34" s="308"/>
    </row>
    <row r="35" spans="1:6" s="128" customFormat="1" ht="12.75">
      <c r="A35" s="297"/>
      <c r="B35" s="297"/>
      <c r="C35" s="168"/>
      <c r="D35" s="307"/>
      <c r="E35" s="299"/>
      <c r="F35" s="308"/>
    </row>
    <row r="36" spans="1:6" s="128" customFormat="1" ht="11.25" customHeight="1">
      <c r="A36" s="297"/>
      <c r="B36" s="212" t="s">
        <v>67</v>
      </c>
      <c r="C36" s="289">
        <v>1.75</v>
      </c>
      <c r="D36" s="212"/>
      <c r="E36" s="212"/>
      <c r="F36" s="308"/>
    </row>
    <row r="37" spans="1:6" s="128" customFormat="1" ht="12.75">
      <c r="A37" s="297"/>
      <c r="B37" s="297"/>
      <c r="C37" s="168"/>
      <c r="D37" s="307"/>
      <c r="E37" s="299"/>
      <c r="F37" s="308"/>
    </row>
    <row r="38" spans="1:6" s="128" customFormat="1" ht="11.25" customHeight="1">
      <c r="A38" s="297"/>
      <c r="B38" s="297"/>
      <c r="C38" s="168"/>
      <c r="D38" s="307"/>
      <c r="E38" s="299"/>
      <c r="F38" s="308"/>
    </row>
    <row r="39" spans="1:6" s="128" customFormat="1" ht="11.25" customHeight="1">
      <c r="A39" s="297"/>
      <c r="B39" s="297"/>
      <c r="C39" s="168"/>
      <c r="D39" s="307"/>
      <c r="E39" s="299"/>
      <c r="F39" s="308"/>
    </row>
    <row r="40" spans="1:6" s="128" customFormat="1" ht="11.25" customHeight="1">
      <c r="A40" s="297"/>
      <c r="B40" s="297"/>
      <c r="C40" s="168"/>
      <c r="D40" s="307"/>
      <c r="E40" s="299"/>
      <c r="F40" s="308"/>
    </row>
    <row r="41" spans="1:6" s="128" customFormat="1" ht="11.25" customHeight="1">
      <c r="A41" s="297"/>
      <c r="B41" s="297"/>
      <c r="C41" s="168"/>
      <c r="D41" s="307"/>
      <c r="E41" s="299"/>
      <c r="F41" s="308"/>
    </row>
    <row r="42" spans="1:6" s="104" customFormat="1" ht="11.25" customHeight="1">
      <c r="A42" s="94"/>
      <c r="B42" s="94"/>
      <c r="C42" s="95"/>
      <c r="D42" s="96"/>
      <c r="E42" s="97"/>
      <c r="F42" s="112"/>
    </row>
    <row r="43" spans="1:6" s="104" customFormat="1" ht="11.25" customHeight="1">
      <c r="A43" s="99" t="s">
        <v>72</v>
      </c>
      <c r="B43" s="99" t="s">
        <v>73</v>
      </c>
      <c r="C43" s="507" t="s">
        <v>74</v>
      </c>
      <c r="D43" s="507"/>
      <c r="E43" s="100" t="s">
        <v>75</v>
      </c>
      <c r="F43" s="112"/>
    </row>
    <row r="44" spans="1:6" s="104" customFormat="1" ht="11.25" customHeight="1">
      <c r="A44" s="476" t="s">
        <v>76</v>
      </c>
      <c r="B44" s="476" t="s">
        <v>77</v>
      </c>
      <c r="C44" s="508" t="s">
        <v>78</v>
      </c>
      <c r="D44" s="508"/>
      <c r="E44" s="476" t="s">
        <v>79</v>
      </c>
      <c r="F44" s="112"/>
    </row>
    <row r="45" spans="1:6" s="104" customFormat="1" ht="11.25" customHeight="1">
      <c r="A45" s="94"/>
      <c r="B45" s="94"/>
      <c r="C45" s="95"/>
      <c r="D45" s="96"/>
      <c r="E45" s="97"/>
      <c r="F45" s="112"/>
    </row>
    <row r="46" spans="1:6" s="104" customFormat="1" ht="11.25" customHeight="1">
      <c r="A46" s="94"/>
      <c r="B46" s="94"/>
      <c r="C46" s="95"/>
      <c r="D46" s="96"/>
      <c r="E46" s="97"/>
      <c r="F46" s="112"/>
    </row>
    <row r="47" spans="1:6" s="104" customFormat="1" ht="11.25" customHeight="1">
      <c r="A47" s="94"/>
      <c r="B47" s="94"/>
      <c r="C47" s="95"/>
      <c r="D47" s="96"/>
      <c r="E47" s="97"/>
      <c r="F47" s="112"/>
    </row>
    <row r="48" spans="1:6" s="104" customFormat="1" ht="11.25" customHeight="1">
      <c r="A48" s="94"/>
      <c r="B48" s="94"/>
      <c r="C48" s="95"/>
      <c r="D48" s="96"/>
      <c r="E48" s="97"/>
      <c r="F48" s="112"/>
    </row>
    <row r="49" spans="1:6" s="104" customFormat="1" ht="11.25" customHeight="1">
      <c r="A49" s="94"/>
      <c r="B49" s="94"/>
      <c r="C49" s="95"/>
      <c r="D49" s="96"/>
      <c r="E49" s="97"/>
      <c r="F49" s="112"/>
    </row>
    <row r="50" spans="1:6" ht="11.25" customHeight="1">
      <c r="A50" s="41"/>
      <c r="B50" s="41"/>
      <c r="C50" s="42"/>
      <c r="D50" s="40"/>
      <c r="E50" s="57"/>
      <c r="F50" s="58"/>
    </row>
    <row r="51" spans="1:6" ht="11.25" customHeight="1">
      <c r="A51" s="41"/>
      <c r="B51" s="41"/>
      <c r="C51" s="42"/>
      <c r="D51" s="40"/>
      <c r="E51" s="57"/>
      <c r="F51" s="58"/>
    </row>
    <row r="52" spans="1:6" ht="11.25" customHeight="1">
      <c r="A52" s="41"/>
      <c r="B52" s="41"/>
      <c r="C52" s="42"/>
      <c r="D52" s="40"/>
      <c r="E52" s="57"/>
      <c r="F52" s="58"/>
    </row>
    <row r="53" spans="1:6" ht="11.25" customHeight="1">
      <c r="A53" s="41"/>
      <c r="B53" s="41"/>
      <c r="C53" s="42"/>
      <c r="D53" s="40"/>
      <c r="E53" s="57"/>
      <c r="F53" s="58"/>
    </row>
    <row r="54" spans="1:6" ht="11.25" customHeight="1">
      <c r="A54" s="41"/>
      <c r="B54" s="41"/>
      <c r="C54" s="42"/>
      <c r="D54" s="40"/>
      <c r="E54" s="57"/>
      <c r="F54" s="58"/>
    </row>
    <row r="55" spans="1:6" ht="11.25" customHeight="1">
      <c r="A55" s="41"/>
      <c r="B55" s="41"/>
      <c r="C55" s="42"/>
      <c r="D55" s="40"/>
      <c r="E55" s="57"/>
      <c r="F55" s="58"/>
    </row>
    <row r="56" spans="1:6" ht="11.25" customHeight="1">
      <c r="A56" s="41"/>
      <c r="B56" s="41"/>
      <c r="C56" s="42"/>
      <c r="D56" s="40"/>
      <c r="E56" s="57"/>
      <c r="F56" s="58"/>
    </row>
    <row r="57" spans="1:6" ht="11.25" customHeight="1">
      <c r="A57" s="41"/>
      <c r="B57" s="41"/>
      <c r="C57" s="42"/>
      <c r="D57" s="40"/>
      <c r="E57" s="57"/>
      <c r="F57" s="58"/>
    </row>
    <row r="58" spans="1:6" ht="11.25" customHeight="1">
      <c r="A58" s="41"/>
      <c r="B58" s="41"/>
      <c r="C58" s="42"/>
      <c r="D58" s="40"/>
      <c r="E58" s="57"/>
      <c r="F58" s="58"/>
    </row>
    <row r="59" spans="1:6" ht="11.25" customHeight="1">
      <c r="A59" s="41"/>
      <c r="B59" s="41"/>
      <c r="C59" s="42"/>
      <c r="D59" s="40"/>
      <c r="E59" s="57"/>
      <c r="F59" s="58"/>
    </row>
    <row r="60" spans="1:6" ht="11.25" customHeight="1">
      <c r="A60" s="41"/>
      <c r="B60" s="41"/>
      <c r="C60" s="42"/>
      <c r="D60" s="40"/>
      <c r="E60" s="57"/>
      <c r="F60" s="58"/>
    </row>
    <row r="61" spans="1:6" ht="11.25" customHeight="1">
      <c r="A61" s="41"/>
      <c r="B61" s="41"/>
      <c r="C61" s="42"/>
      <c r="D61" s="40"/>
      <c r="E61" s="57"/>
      <c r="F61" s="58"/>
    </row>
    <row r="62" spans="1:6" ht="11.25" customHeight="1">
      <c r="A62" s="41"/>
      <c r="B62" s="41"/>
      <c r="C62" s="42"/>
      <c r="D62" s="40"/>
      <c r="E62" s="57"/>
      <c r="F62" s="58"/>
    </row>
    <row r="63" spans="1:6" ht="11.25" customHeight="1">
      <c r="A63" s="41"/>
      <c r="B63" s="41"/>
      <c r="C63" s="42"/>
      <c r="D63" s="40"/>
      <c r="E63" s="57"/>
      <c r="F63" s="58"/>
    </row>
    <row r="64" spans="1:6" ht="11.25" customHeight="1">
      <c r="A64" s="41"/>
      <c r="B64" s="41"/>
      <c r="C64" s="42"/>
      <c r="D64" s="40"/>
      <c r="E64" s="57"/>
      <c r="F64" s="58"/>
    </row>
    <row r="65" spans="1:6" ht="11.25" customHeight="1">
      <c r="A65" s="41"/>
      <c r="B65" s="41"/>
      <c r="C65" s="42"/>
      <c r="D65" s="40"/>
      <c r="E65" s="57"/>
      <c r="F65" s="58"/>
    </row>
    <row r="66" spans="1:6" ht="11.25" customHeight="1">
      <c r="A66" s="41"/>
      <c r="B66" s="41"/>
      <c r="C66" s="42"/>
      <c r="D66" s="40"/>
      <c r="E66" s="57"/>
      <c r="F66" s="58"/>
    </row>
    <row r="67" spans="1:6" ht="11.25" customHeight="1">
      <c r="A67" s="41"/>
      <c r="B67" s="41"/>
      <c r="C67" s="42"/>
      <c r="D67" s="40"/>
      <c r="E67" s="57"/>
      <c r="F67" s="58"/>
    </row>
    <row r="68" spans="1:6">
      <c r="A68" s="41"/>
      <c r="B68" s="41"/>
      <c r="C68" s="42"/>
      <c r="D68" s="40"/>
      <c r="E68" s="57"/>
      <c r="F68" s="58"/>
    </row>
    <row r="69" spans="1:6">
      <c r="A69" s="41"/>
      <c r="B69" s="41"/>
      <c r="C69" s="42"/>
      <c r="D69" s="40"/>
      <c r="E69" s="57"/>
      <c r="F69" s="58"/>
    </row>
    <row r="70" spans="1:6">
      <c r="A70" s="59"/>
      <c r="B70" s="59"/>
      <c r="C70" s="42"/>
      <c r="D70" s="40"/>
      <c r="E70" s="57"/>
      <c r="F70" s="58"/>
    </row>
    <row r="71" spans="1:6" ht="11.25" customHeight="1">
      <c r="A71" s="59"/>
      <c r="B71" s="59"/>
      <c r="C71" s="42"/>
      <c r="D71" s="60"/>
      <c r="E71" s="57"/>
      <c r="F71" s="58"/>
    </row>
    <row r="72" spans="1:6">
      <c r="A72" s="58"/>
      <c r="B72" s="58"/>
      <c r="C72" s="49"/>
      <c r="D72" s="40"/>
      <c r="E72" s="61"/>
      <c r="F72" s="58"/>
    </row>
    <row r="73" spans="1:6" ht="15" customHeight="1">
      <c r="A73" s="58"/>
      <c r="B73" s="58"/>
      <c r="C73" s="49"/>
      <c r="D73" s="40"/>
      <c r="E73" s="61"/>
      <c r="F73" s="62"/>
    </row>
    <row r="74" spans="1:6">
      <c r="A74" s="21"/>
      <c r="B74" s="22"/>
      <c r="C74" s="29"/>
      <c r="D74" s="63"/>
      <c r="E74" s="64"/>
      <c r="F74" s="22"/>
    </row>
    <row r="75" spans="1:6">
      <c r="A75" s="58"/>
      <c r="B75" s="58"/>
      <c r="C75" s="49"/>
      <c r="D75" s="63"/>
      <c r="E75" s="64"/>
      <c r="F75" s="65"/>
    </row>
    <row r="76" spans="1:6">
      <c r="A76" s="66"/>
      <c r="B76" s="67"/>
      <c r="C76" s="68"/>
      <c r="D76" s="69"/>
      <c r="E76" s="70"/>
      <c r="F76" s="65"/>
    </row>
    <row r="77" spans="1:6">
      <c r="A77" s="41"/>
      <c r="B77" s="41"/>
      <c r="C77" s="42"/>
      <c r="D77" s="63"/>
      <c r="E77" s="57"/>
      <c r="F77" s="65"/>
    </row>
    <row r="78" spans="1:6">
      <c r="A78" s="41"/>
      <c r="B78" s="41"/>
      <c r="C78" s="42"/>
      <c r="D78" s="63"/>
      <c r="E78" s="57"/>
      <c r="F78" s="65"/>
    </row>
    <row r="79" spans="1:6">
      <c r="A79" s="41"/>
      <c r="B79" s="41"/>
      <c r="C79" s="42"/>
      <c r="D79" s="63"/>
      <c r="E79" s="57"/>
      <c r="F79" s="65"/>
    </row>
    <row r="80" spans="1:6">
      <c r="A80" s="41"/>
      <c r="B80" s="41"/>
      <c r="C80" s="42"/>
      <c r="D80" s="60"/>
      <c r="E80" s="57"/>
      <c r="F80" s="65"/>
    </row>
    <row r="81" spans="1:6">
      <c r="A81" s="41"/>
      <c r="B81" s="41"/>
      <c r="C81" s="42"/>
      <c r="D81" s="60"/>
      <c r="E81" s="57"/>
      <c r="F81" s="65"/>
    </row>
    <row r="82" spans="1:6">
      <c r="A82" s="41"/>
      <c r="B82" s="41"/>
      <c r="C82" s="42"/>
      <c r="D82" s="60"/>
      <c r="E82" s="57"/>
      <c r="F82" s="58"/>
    </row>
    <row r="83" spans="1:6">
      <c r="A83" s="41"/>
      <c r="B83" s="41"/>
      <c r="C83" s="42"/>
      <c r="D83" s="60"/>
      <c r="E83" s="57"/>
      <c r="F83" s="58"/>
    </row>
    <row r="84" spans="1:6" ht="11.25" customHeight="1">
      <c r="A84" s="41"/>
      <c r="B84" s="41"/>
      <c r="C84" s="42"/>
      <c r="D84" s="40"/>
      <c r="E84" s="57"/>
      <c r="F84" s="58"/>
    </row>
    <row r="85" spans="1:6">
      <c r="A85" s="41"/>
      <c r="B85" s="41"/>
      <c r="C85" s="42"/>
      <c r="D85" s="40"/>
      <c r="E85" s="57"/>
      <c r="F85" s="58"/>
    </row>
    <row r="86" spans="1:6" ht="15" customHeight="1">
      <c r="A86" s="41"/>
      <c r="B86" s="41"/>
      <c r="C86" s="42"/>
      <c r="D86" s="60"/>
      <c r="E86" s="57"/>
      <c r="F86" s="62"/>
    </row>
    <row r="87" spans="1:6">
      <c r="A87" s="41"/>
      <c r="B87" s="41"/>
      <c r="C87" s="42"/>
      <c r="D87" s="60"/>
      <c r="E87" s="57"/>
      <c r="F87" s="65"/>
    </row>
    <row r="88" spans="1:6">
      <c r="A88" s="41"/>
      <c r="B88" s="41"/>
      <c r="C88" s="42"/>
      <c r="D88" s="60"/>
      <c r="E88" s="57"/>
      <c r="F88" s="65"/>
    </row>
    <row r="89" spans="1:6">
      <c r="A89" s="41"/>
      <c r="B89" s="41"/>
      <c r="C89" s="42"/>
      <c r="D89" s="60"/>
      <c r="E89" s="57"/>
      <c r="F89" s="65"/>
    </row>
    <row r="90" spans="1:6">
      <c r="A90" s="41"/>
      <c r="B90" s="41"/>
      <c r="C90" s="42"/>
      <c r="D90" s="60"/>
      <c r="E90" s="57"/>
      <c r="F90" s="65"/>
    </row>
    <row r="91" spans="1:6">
      <c r="A91" s="41"/>
      <c r="B91" s="41"/>
      <c r="C91" s="42"/>
      <c r="D91" s="60"/>
      <c r="E91" s="57"/>
      <c r="F91" s="65"/>
    </row>
    <row r="92" spans="1:6">
      <c r="A92" s="41"/>
      <c r="B92" s="41"/>
      <c r="C92" s="42"/>
      <c r="D92" s="60"/>
      <c r="E92" s="57"/>
      <c r="F92" s="65"/>
    </row>
    <row r="93" spans="1:6">
      <c r="A93" s="41"/>
      <c r="B93" s="41"/>
      <c r="C93" s="42"/>
      <c r="D93" s="60"/>
      <c r="E93" s="57"/>
      <c r="F93" s="65"/>
    </row>
    <row r="94" spans="1:6">
      <c r="A94" s="41"/>
      <c r="B94" s="41"/>
      <c r="C94" s="42"/>
      <c r="D94" s="60"/>
      <c r="E94" s="57"/>
      <c r="F94" s="58"/>
    </row>
    <row r="95" spans="1:6">
      <c r="A95" s="41"/>
      <c r="B95" s="41"/>
      <c r="C95" s="42"/>
      <c r="D95" s="60"/>
      <c r="E95" s="57"/>
      <c r="F95" s="58"/>
    </row>
    <row r="96" spans="1:6">
      <c r="A96" s="41"/>
      <c r="B96" s="41"/>
      <c r="C96" s="42"/>
      <c r="D96" s="60"/>
      <c r="E96" s="57"/>
      <c r="F96" s="58"/>
    </row>
    <row r="97" spans="1:13" ht="15">
      <c r="A97" s="41"/>
      <c r="B97" s="41"/>
      <c r="C97" s="42"/>
      <c r="D97" s="60"/>
      <c r="E97" s="57"/>
      <c r="F97" s="58"/>
      <c r="G97" s="10"/>
      <c r="H97" s="497"/>
      <c r="I97" s="497"/>
      <c r="J97" s="10"/>
      <c r="K97" s="10"/>
      <c r="L97" s="474"/>
      <c r="M97" s="11"/>
    </row>
    <row r="98" spans="1:13" ht="15">
      <c r="A98" s="41"/>
      <c r="B98" s="41"/>
      <c r="C98" s="42"/>
      <c r="D98" s="60"/>
      <c r="E98" s="57"/>
      <c r="F98" s="58"/>
      <c r="G98"/>
      <c r="J98"/>
      <c r="K98" s="10"/>
      <c r="L98" s="12"/>
      <c r="M98" s="11"/>
    </row>
    <row r="99" spans="1:13" ht="15">
      <c r="A99" s="41"/>
      <c r="B99" s="41"/>
      <c r="C99" s="42"/>
      <c r="D99" s="60"/>
      <c r="E99" s="57"/>
      <c r="F99" s="58"/>
      <c r="G99" s="10"/>
      <c r="J99" s="10"/>
      <c r="M99" s="13"/>
    </row>
    <row r="100" spans="1:13" s="128" customFormat="1" ht="12.75">
      <c r="A100" s="297"/>
      <c r="B100" s="297"/>
      <c r="C100" s="168"/>
      <c r="D100" s="298"/>
      <c r="E100" s="299"/>
      <c r="F100" s="300"/>
      <c r="G100" s="163"/>
      <c r="J100" s="163"/>
      <c r="K100" s="163"/>
      <c r="L100" s="163"/>
      <c r="M100" s="163"/>
    </row>
    <row r="101" spans="1:13" ht="15">
      <c r="A101" s="41"/>
      <c r="B101" s="41"/>
      <c r="C101" s="42"/>
      <c r="D101" s="60"/>
      <c r="E101" s="57"/>
      <c r="F101" s="20"/>
      <c r="G101" s="10"/>
      <c r="H101" s="10"/>
      <c r="I101" s="10"/>
      <c r="J101" s="10"/>
      <c r="K101" s="10"/>
      <c r="L101" s="474"/>
      <c r="M101" s="91"/>
    </row>
    <row r="102" spans="1:13" ht="15">
      <c r="A102" s="41"/>
      <c r="B102" s="41"/>
      <c r="C102" s="42"/>
      <c r="D102" s="60"/>
      <c r="E102" s="57"/>
      <c r="F102" s="20"/>
      <c r="G102" s="11"/>
      <c r="H102" s="11"/>
      <c r="I102" s="11"/>
      <c r="J102" s="11"/>
      <c r="K102" s="11"/>
      <c r="L102" s="11"/>
      <c r="M102" s="11"/>
    </row>
    <row r="103" spans="1:13">
      <c r="A103" s="41"/>
      <c r="B103" s="41"/>
      <c r="C103" s="42"/>
      <c r="D103" s="60"/>
      <c r="E103" s="57"/>
      <c r="F103" s="58"/>
    </row>
    <row r="104" spans="1:13">
      <c r="A104" s="41"/>
      <c r="B104" s="41"/>
      <c r="C104" s="42"/>
      <c r="D104" s="60"/>
      <c r="E104" s="57"/>
      <c r="F104" s="58"/>
    </row>
    <row r="105" spans="1:13">
      <c r="A105" s="41"/>
      <c r="B105" s="41"/>
      <c r="C105" s="42"/>
      <c r="D105" s="60"/>
      <c r="E105" s="57"/>
      <c r="F105" s="58"/>
    </row>
    <row r="106" spans="1:13">
      <c r="A106" s="41"/>
      <c r="B106" s="41"/>
      <c r="C106" s="42"/>
      <c r="D106" s="60"/>
      <c r="E106" s="57"/>
      <c r="F106" s="58"/>
    </row>
    <row r="107" spans="1:13">
      <c r="A107" s="41"/>
      <c r="B107" s="41"/>
      <c r="C107" s="42"/>
      <c r="D107" s="60"/>
      <c r="E107" s="57"/>
      <c r="F107" s="58"/>
    </row>
    <row r="108" spans="1:13">
      <c r="A108" s="41"/>
      <c r="B108" s="41"/>
      <c r="C108" s="42"/>
      <c r="D108" s="60"/>
      <c r="E108" s="57"/>
      <c r="F108" s="58"/>
    </row>
    <row r="109" spans="1:13">
      <c r="A109" s="41"/>
      <c r="B109" s="41"/>
      <c r="C109" s="42"/>
      <c r="D109" s="60"/>
      <c r="E109" s="57"/>
      <c r="F109" s="58"/>
    </row>
    <row r="110" spans="1:13">
      <c r="A110" s="41"/>
      <c r="B110" s="41"/>
      <c r="C110" s="42"/>
      <c r="D110" s="60"/>
      <c r="E110" s="57"/>
      <c r="F110" s="58"/>
    </row>
    <row r="111" spans="1:13">
      <c r="A111" s="41"/>
      <c r="B111" s="41"/>
      <c r="C111" s="42"/>
      <c r="D111" s="60"/>
      <c r="E111" s="57"/>
      <c r="F111" s="58"/>
    </row>
    <row r="112" spans="1:13">
      <c r="A112" s="41"/>
      <c r="B112" s="41"/>
      <c r="C112" s="42"/>
      <c r="D112" s="60"/>
      <c r="E112" s="57"/>
      <c r="F112" s="58"/>
    </row>
    <row r="113" spans="1:6">
      <c r="A113" s="41"/>
      <c r="B113" s="41"/>
      <c r="C113" s="42"/>
      <c r="D113" s="60"/>
      <c r="E113" s="57"/>
      <c r="F113" s="58"/>
    </row>
    <row r="114" spans="1:6">
      <c r="A114" s="41"/>
      <c r="B114" s="41"/>
      <c r="C114" s="42"/>
      <c r="D114" s="60"/>
      <c r="E114" s="57"/>
      <c r="F114" s="58"/>
    </row>
    <row r="115" spans="1:6">
      <c r="A115" s="41"/>
      <c r="B115" s="41"/>
      <c r="C115" s="42"/>
      <c r="D115" s="60"/>
      <c r="E115" s="57"/>
      <c r="F115" s="58"/>
    </row>
    <row r="116" spans="1:6">
      <c r="A116" s="41"/>
      <c r="B116" s="41"/>
      <c r="C116" s="42"/>
      <c r="D116" s="60"/>
      <c r="E116" s="57"/>
      <c r="F116" s="58"/>
    </row>
    <row r="117" spans="1:6">
      <c r="A117" s="41"/>
      <c r="B117" s="41"/>
      <c r="C117" s="42"/>
      <c r="D117" s="60"/>
      <c r="E117" s="57"/>
      <c r="F117" s="58"/>
    </row>
    <row r="118" spans="1:6">
      <c r="A118" s="41"/>
      <c r="B118" s="41"/>
      <c r="C118" s="42"/>
      <c r="D118" s="60"/>
      <c r="E118" s="57"/>
      <c r="F118" s="58"/>
    </row>
    <row r="119" spans="1:6">
      <c r="A119" s="41"/>
      <c r="B119" s="41"/>
      <c r="C119" s="42"/>
      <c r="D119" s="60"/>
      <c r="E119" s="57"/>
      <c r="F119" s="58"/>
    </row>
    <row r="120" spans="1:6">
      <c r="A120" s="41"/>
      <c r="B120" s="41"/>
      <c r="C120" s="42"/>
      <c r="D120" s="60"/>
      <c r="E120" s="57"/>
      <c r="F120" s="58"/>
    </row>
    <row r="121" spans="1:6">
      <c r="A121" s="41"/>
      <c r="B121" s="41"/>
      <c r="C121" s="42"/>
      <c r="D121" s="60"/>
      <c r="E121" s="57"/>
      <c r="F121" s="58"/>
    </row>
    <row r="122" spans="1:6">
      <c r="A122" s="41"/>
      <c r="B122" s="41"/>
      <c r="C122" s="42"/>
      <c r="D122" s="60"/>
      <c r="E122" s="57"/>
      <c r="F122" s="58"/>
    </row>
    <row r="123" spans="1:6">
      <c r="A123" s="41"/>
      <c r="B123" s="41"/>
      <c r="C123" s="42"/>
      <c r="D123" s="60"/>
      <c r="E123" s="57"/>
      <c r="F123" s="58"/>
    </row>
    <row r="124" spans="1:6">
      <c r="A124" s="41"/>
      <c r="B124" s="41"/>
      <c r="C124" s="42"/>
      <c r="D124" s="60"/>
      <c r="E124" s="57"/>
      <c r="F124" s="58"/>
    </row>
    <row r="125" spans="1:6">
      <c r="A125" s="41"/>
      <c r="B125" s="41"/>
      <c r="C125" s="42"/>
      <c r="D125" s="60"/>
      <c r="E125" s="57"/>
      <c r="F125" s="58"/>
    </row>
    <row r="126" spans="1:6">
      <c r="A126" s="41"/>
      <c r="B126" s="41"/>
      <c r="C126" s="42"/>
      <c r="D126" s="60"/>
      <c r="E126" s="57"/>
      <c r="F126" s="58"/>
    </row>
    <row r="127" spans="1:6">
      <c r="A127" s="41"/>
      <c r="B127" s="41"/>
      <c r="C127" s="42"/>
      <c r="D127" s="60"/>
      <c r="E127" s="57"/>
      <c r="F127" s="58"/>
    </row>
    <row r="128" spans="1:6">
      <c r="A128" s="59"/>
      <c r="B128" s="59"/>
      <c r="C128" s="42"/>
      <c r="D128" s="60"/>
      <c r="E128" s="57"/>
      <c r="F128" s="58"/>
    </row>
    <row r="129" spans="1:6">
      <c r="A129" s="58"/>
      <c r="B129" s="58"/>
      <c r="C129" s="49"/>
      <c r="D129" s="40"/>
      <c r="E129" s="61"/>
      <c r="F129" s="58"/>
    </row>
    <row r="130" spans="1:6">
      <c r="A130" s="58"/>
      <c r="B130" s="58"/>
      <c r="C130" s="49"/>
      <c r="D130" s="40"/>
      <c r="E130" s="61"/>
      <c r="F130" s="58"/>
    </row>
    <row r="131" spans="1:6">
      <c r="A131" s="21"/>
      <c r="B131" s="22"/>
      <c r="C131" s="29"/>
      <c r="D131" s="40"/>
      <c r="E131" s="61"/>
      <c r="F131" s="22"/>
    </row>
    <row r="132" spans="1:6">
      <c r="A132" s="58"/>
      <c r="B132" s="58"/>
      <c r="C132" s="49"/>
      <c r="D132" s="40"/>
      <c r="E132" s="61"/>
      <c r="F132" s="58"/>
    </row>
    <row r="133" spans="1:6">
      <c r="A133" s="66"/>
      <c r="B133" s="67"/>
      <c r="C133" s="68"/>
      <c r="D133" s="69"/>
      <c r="E133" s="47"/>
      <c r="F133" s="58"/>
    </row>
    <row r="134" spans="1:6">
      <c r="A134" s="41"/>
      <c r="B134" s="41"/>
      <c r="C134" s="42"/>
      <c r="D134" s="60"/>
      <c r="E134" s="57"/>
      <c r="F134" s="58"/>
    </row>
    <row r="135" spans="1:6">
      <c r="A135" s="41"/>
      <c r="B135" s="41"/>
      <c r="C135" s="42"/>
      <c r="D135" s="60"/>
      <c r="E135" s="57"/>
      <c r="F135" s="58"/>
    </row>
    <row r="136" spans="1:6">
      <c r="A136" s="41"/>
      <c r="B136" s="41"/>
      <c r="C136" s="42"/>
      <c r="D136" s="60"/>
      <c r="E136" s="57"/>
      <c r="F136" s="58"/>
    </row>
    <row r="137" spans="1:6">
      <c r="A137" s="41"/>
      <c r="B137" s="41"/>
      <c r="C137" s="42"/>
      <c r="D137" s="60"/>
      <c r="E137" s="57"/>
      <c r="F137" s="58"/>
    </row>
    <row r="138" spans="1:6">
      <c r="A138" s="41"/>
      <c r="B138" s="41"/>
      <c r="C138" s="42"/>
      <c r="D138" s="60"/>
      <c r="E138" s="57"/>
      <c r="F138" s="58"/>
    </row>
    <row r="139" spans="1:6">
      <c r="A139" s="41"/>
      <c r="B139" s="41"/>
      <c r="C139" s="42"/>
      <c r="D139" s="60"/>
      <c r="E139" s="57"/>
      <c r="F139" s="58"/>
    </row>
    <row r="140" spans="1:6">
      <c r="A140" s="41"/>
      <c r="B140" s="41"/>
      <c r="C140" s="42"/>
      <c r="D140" s="60"/>
      <c r="E140" s="57"/>
      <c r="F140" s="58"/>
    </row>
    <row r="141" spans="1:6">
      <c r="A141" s="41"/>
      <c r="B141" s="41"/>
      <c r="C141" s="42"/>
      <c r="D141" s="60"/>
      <c r="E141" s="57"/>
      <c r="F141" s="58"/>
    </row>
    <row r="142" spans="1:6">
      <c r="A142" s="41"/>
      <c r="B142" s="41"/>
      <c r="C142" s="42"/>
      <c r="D142" s="60"/>
      <c r="E142" s="57"/>
      <c r="F142" s="58"/>
    </row>
    <row r="143" spans="1:6">
      <c r="A143" s="41"/>
      <c r="B143" s="41"/>
      <c r="C143" s="42"/>
      <c r="D143" s="60"/>
      <c r="E143" s="57"/>
      <c r="F143" s="58"/>
    </row>
    <row r="144" spans="1:6">
      <c r="A144" s="41"/>
      <c r="B144" s="41"/>
      <c r="C144" s="42"/>
      <c r="D144" s="60"/>
      <c r="E144" s="57"/>
      <c r="F144" s="58"/>
    </row>
    <row r="145" spans="1:6">
      <c r="A145" s="41"/>
      <c r="B145" s="41"/>
      <c r="C145" s="42"/>
      <c r="D145" s="60"/>
      <c r="E145" s="57"/>
      <c r="F145" s="58"/>
    </row>
    <row r="146" spans="1:6">
      <c r="A146" s="41"/>
      <c r="B146" s="41"/>
      <c r="C146" s="42"/>
      <c r="D146" s="60"/>
      <c r="E146" s="57"/>
      <c r="F146" s="58"/>
    </row>
    <row r="147" spans="1:6">
      <c r="A147" s="41"/>
      <c r="B147" s="41"/>
      <c r="C147" s="42"/>
      <c r="D147" s="60"/>
      <c r="E147" s="57"/>
      <c r="F147" s="58"/>
    </row>
    <row r="148" spans="1:6">
      <c r="A148" s="41"/>
      <c r="B148" s="41"/>
      <c r="C148" s="42"/>
      <c r="D148" s="60"/>
      <c r="E148" s="57"/>
      <c r="F148" s="58"/>
    </row>
    <row r="149" spans="1:6">
      <c r="A149" s="41"/>
      <c r="B149" s="41"/>
      <c r="C149" s="42"/>
      <c r="D149" s="60"/>
      <c r="E149" s="57"/>
      <c r="F149" s="58"/>
    </row>
    <row r="150" spans="1:6">
      <c r="A150" s="41"/>
      <c r="B150" s="41"/>
      <c r="C150" s="42"/>
      <c r="D150" s="60"/>
      <c r="E150" s="57"/>
      <c r="F150" s="58"/>
    </row>
    <row r="151" spans="1:6">
      <c r="A151" s="41"/>
      <c r="B151" s="41"/>
      <c r="C151" s="42"/>
      <c r="D151" s="60"/>
      <c r="E151" s="57"/>
      <c r="F151" s="58"/>
    </row>
    <row r="152" spans="1:6">
      <c r="A152" s="41"/>
      <c r="B152" s="41"/>
      <c r="C152" s="42"/>
      <c r="D152" s="60"/>
      <c r="E152" s="57"/>
      <c r="F152" s="58"/>
    </row>
    <row r="153" spans="1:6">
      <c r="A153" s="41"/>
      <c r="B153" s="41"/>
      <c r="C153" s="42"/>
      <c r="D153" s="60"/>
      <c r="E153" s="57"/>
      <c r="F153" s="58"/>
    </row>
    <row r="154" spans="1:6">
      <c r="A154" s="41"/>
      <c r="B154" s="41"/>
      <c r="C154" s="42"/>
      <c r="D154" s="60"/>
      <c r="E154" s="57"/>
      <c r="F154" s="58"/>
    </row>
    <row r="155" spans="1:6">
      <c r="A155" s="41"/>
      <c r="B155" s="41"/>
      <c r="C155" s="42"/>
      <c r="D155" s="60"/>
      <c r="E155" s="57"/>
      <c r="F155" s="58"/>
    </row>
    <row r="156" spans="1:6">
      <c r="A156" s="41"/>
      <c r="B156" s="41"/>
      <c r="C156" s="42"/>
      <c r="D156" s="60"/>
      <c r="E156" s="57"/>
      <c r="F156" s="58"/>
    </row>
    <row r="157" spans="1:6">
      <c r="A157" s="41"/>
      <c r="B157" s="41"/>
      <c r="C157" s="42"/>
      <c r="D157" s="60"/>
      <c r="E157" s="57"/>
      <c r="F157" s="58"/>
    </row>
    <row r="158" spans="1:6">
      <c r="A158" s="41"/>
      <c r="B158" s="41"/>
      <c r="C158" s="42"/>
      <c r="D158" s="60"/>
      <c r="E158" s="57"/>
      <c r="F158" s="58"/>
    </row>
    <row r="159" spans="1:6">
      <c r="A159" s="41"/>
      <c r="B159" s="41"/>
      <c r="C159" s="42"/>
      <c r="D159" s="60"/>
      <c r="E159" s="57"/>
      <c r="F159" s="58"/>
    </row>
    <row r="160" spans="1:6">
      <c r="A160" s="41"/>
      <c r="B160" s="41"/>
      <c r="C160" s="42"/>
      <c r="D160" s="60"/>
      <c r="E160" s="57"/>
      <c r="F160" s="58"/>
    </row>
    <row r="161" spans="1:6">
      <c r="A161" s="41"/>
      <c r="B161" s="41"/>
      <c r="C161" s="42"/>
      <c r="D161" s="60"/>
      <c r="E161" s="57"/>
      <c r="F161" s="58"/>
    </row>
    <row r="162" spans="1:6">
      <c r="A162" s="41"/>
      <c r="B162" s="41"/>
      <c r="C162" s="42"/>
      <c r="D162" s="60"/>
      <c r="E162" s="57"/>
      <c r="F162" s="58"/>
    </row>
    <row r="163" spans="1:6">
      <c r="A163" s="41"/>
      <c r="B163" s="41"/>
      <c r="C163" s="42"/>
      <c r="D163" s="60"/>
      <c r="E163" s="57"/>
      <c r="F163" s="58"/>
    </row>
    <row r="164" spans="1:6">
      <c r="A164" s="41"/>
      <c r="B164" s="41"/>
      <c r="C164" s="42"/>
      <c r="D164" s="60"/>
      <c r="E164" s="57"/>
      <c r="F164" s="58"/>
    </row>
    <row r="165" spans="1:6">
      <c r="A165" s="41"/>
      <c r="B165" s="41"/>
      <c r="C165" s="42"/>
      <c r="D165" s="60"/>
      <c r="E165" s="57"/>
      <c r="F165" s="58"/>
    </row>
    <row r="166" spans="1:6">
      <c r="A166" s="41"/>
      <c r="B166" s="41"/>
      <c r="C166" s="42"/>
      <c r="D166" s="60"/>
      <c r="E166" s="57"/>
      <c r="F166" s="58"/>
    </row>
    <row r="167" spans="1:6">
      <c r="A167" s="41"/>
      <c r="B167" s="41"/>
      <c r="C167" s="42"/>
      <c r="D167" s="60"/>
      <c r="E167" s="57"/>
      <c r="F167" s="58"/>
    </row>
    <row r="168" spans="1:6">
      <c r="A168" s="41"/>
      <c r="B168" s="41"/>
      <c r="C168" s="42"/>
      <c r="D168" s="60"/>
      <c r="E168" s="57"/>
      <c r="F168" s="58"/>
    </row>
    <row r="169" spans="1:6">
      <c r="A169" s="41"/>
      <c r="B169" s="41"/>
      <c r="C169" s="42"/>
      <c r="D169" s="60"/>
      <c r="E169" s="57"/>
      <c r="F169" s="58"/>
    </row>
    <row r="170" spans="1:6">
      <c r="A170" s="41"/>
      <c r="B170" s="41"/>
      <c r="C170" s="42"/>
      <c r="D170" s="60"/>
      <c r="E170" s="57"/>
      <c r="F170" s="58"/>
    </row>
    <row r="171" spans="1:6">
      <c r="A171" s="41"/>
      <c r="B171" s="41"/>
      <c r="C171" s="42"/>
      <c r="D171" s="60"/>
      <c r="E171" s="57"/>
      <c r="F171" s="58"/>
    </row>
    <row r="172" spans="1:6">
      <c r="A172" s="41"/>
      <c r="B172" s="41"/>
      <c r="C172" s="42"/>
      <c r="D172" s="60"/>
      <c r="E172" s="57"/>
      <c r="F172" s="58"/>
    </row>
    <row r="173" spans="1:6">
      <c r="A173" s="41"/>
      <c r="B173" s="41"/>
      <c r="C173" s="42"/>
      <c r="D173" s="60"/>
      <c r="E173" s="57"/>
      <c r="F173" s="58"/>
    </row>
    <row r="174" spans="1:6">
      <c r="A174" s="41"/>
      <c r="B174" s="41"/>
      <c r="C174" s="42"/>
      <c r="D174" s="60"/>
      <c r="E174" s="57"/>
      <c r="F174" s="58"/>
    </row>
    <row r="175" spans="1:6">
      <c r="A175" s="41"/>
      <c r="B175" s="41"/>
      <c r="C175" s="42"/>
      <c r="D175" s="60"/>
      <c r="E175" s="57"/>
      <c r="F175" s="58"/>
    </row>
    <row r="176" spans="1:6">
      <c r="A176" s="41"/>
      <c r="B176" s="41"/>
      <c r="C176" s="42"/>
      <c r="D176" s="60"/>
      <c r="E176" s="57"/>
      <c r="F176" s="58"/>
    </row>
    <row r="177" spans="1:6">
      <c r="A177" s="41"/>
      <c r="B177" s="41"/>
      <c r="C177" s="42"/>
      <c r="D177" s="60"/>
      <c r="E177" s="57"/>
      <c r="F177" s="58"/>
    </row>
    <row r="178" spans="1:6">
      <c r="A178" s="41"/>
      <c r="B178" s="41"/>
      <c r="C178" s="42"/>
      <c r="D178" s="60"/>
      <c r="E178" s="57"/>
      <c r="F178" s="58"/>
    </row>
    <row r="179" spans="1:6">
      <c r="A179" s="41"/>
      <c r="B179" s="41"/>
      <c r="C179" s="42"/>
      <c r="D179" s="60"/>
      <c r="E179" s="57"/>
      <c r="F179" s="58"/>
    </row>
    <row r="180" spans="1:6">
      <c r="A180" s="41"/>
      <c r="B180" s="41"/>
      <c r="C180" s="42"/>
      <c r="D180" s="60"/>
      <c r="E180" s="57"/>
      <c r="F180" s="58"/>
    </row>
    <row r="181" spans="1:6">
      <c r="A181" s="41"/>
      <c r="B181" s="41"/>
      <c r="C181" s="42"/>
      <c r="D181" s="60"/>
      <c r="E181" s="57"/>
      <c r="F181" s="58"/>
    </row>
    <row r="182" spans="1:6">
      <c r="A182" s="41"/>
      <c r="B182" s="41"/>
      <c r="C182" s="42"/>
      <c r="D182" s="60"/>
      <c r="E182" s="57"/>
      <c r="F182" s="58"/>
    </row>
    <row r="183" spans="1:6">
      <c r="A183" s="41"/>
      <c r="B183" s="41"/>
      <c r="C183" s="42"/>
      <c r="D183" s="60"/>
      <c r="E183" s="57"/>
      <c r="F183" s="58"/>
    </row>
    <row r="184" spans="1:6">
      <c r="A184" s="41"/>
      <c r="B184" s="41"/>
      <c r="C184" s="42"/>
      <c r="D184" s="60"/>
      <c r="E184" s="57"/>
      <c r="F184" s="58"/>
    </row>
    <row r="185" spans="1:6">
      <c r="A185" s="59"/>
      <c r="B185" s="59"/>
      <c r="C185" s="42"/>
      <c r="D185" s="60"/>
      <c r="E185" s="57"/>
      <c r="F185" s="58"/>
    </row>
    <row r="186" spans="1:6">
      <c r="A186" s="58"/>
      <c r="B186" s="58"/>
      <c r="C186" s="49"/>
      <c r="D186" s="40"/>
      <c r="E186" s="61"/>
      <c r="F186" s="58"/>
    </row>
    <row r="187" spans="1:6">
      <c r="A187" s="58"/>
      <c r="B187" s="58"/>
      <c r="C187" s="49"/>
      <c r="D187" s="40"/>
      <c r="E187" s="61"/>
      <c r="F187" s="58"/>
    </row>
    <row r="188" spans="1:6">
      <c r="A188" s="21"/>
      <c r="B188" s="22"/>
      <c r="C188" s="29"/>
      <c r="D188" s="40"/>
      <c r="E188" s="61"/>
      <c r="F188" s="22"/>
    </row>
    <row r="189" spans="1:6">
      <c r="A189" s="58"/>
      <c r="B189" s="58"/>
      <c r="C189" s="49"/>
      <c r="D189" s="40"/>
      <c r="E189" s="61"/>
      <c r="F189" s="58"/>
    </row>
    <row r="190" spans="1:6">
      <c r="A190" s="66"/>
      <c r="B190" s="67"/>
      <c r="C190" s="68"/>
      <c r="D190" s="69"/>
      <c r="E190" s="47"/>
      <c r="F190" s="58"/>
    </row>
    <row r="191" spans="1:6">
      <c r="A191" s="41"/>
      <c r="B191" s="41"/>
      <c r="C191" s="42"/>
      <c r="D191" s="60"/>
      <c r="E191" s="57"/>
      <c r="F191" s="58"/>
    </row>
    <row r="192" spans="1:6">
      <c r="A192" s="41"/>
      <c r="B192" s="41"/>
      <c r="C192" s="42"/>
      <c r="D192" s="60"/>
      <c r="E192" s="57"/>
      <c r="F192" s="58"/>
    </row>
    <row r="193" spans="1:6">
      <c r="A193" s="41"/>
      <c r="B193" s="41"/>
      <c r="C193" s="42"/>
      <c r="D193" s="60"/>
      <c r="E193" s="57"/>
      <c r="F193" s="58"/>
    </row>
    <row r="194" spans="1:6">
      <c r="A194" s="41"/>
      <c r="B194" s="41"/>
      <c r="C194" s="42"/>
      <c r="D194" s="60"/>
      <c r="E194" s="57"/>
      <c r="F194" s="58"/>
    </row>
    <row r="195" spans="1:6">
      <c r="A195" s="41"/>
      <c r="B195" s="41"/>
      <c r="C195" s="42"/>
      <c r="D195" s="60"/>
      <c r="E195" s="57"/>
      <c r="F195" s="58"/>
    </row>
    <row r="196" spans="1:6">
      <c r="A196" s="41"/>
      <c r="B196" s="41"/>
      <c r="C196" s="42"/>
      <c r="D196" s="60"/>
      <c r="E196" s="57"/>
      <c r="F196" s="58"/>
    </row>
    <row r="197" spans="1:6">
      <c r="A197" s="41"/>
      <c r="B197" s="41"/>
      <c r="C197" s="42"/>
      <c r="D197" s="60"/>
      <c r="E197" s="57"/>
      <c r="F197" s="58"/>
    </row>
    <row r="198" spans="1:6">
      <c r="A198" s="41"/>
      <c r="B198" s="41"/>
      <c r="C198" s="42"/>
      <c r="D198" s="60"/>
      <c r="E198" s="57"/>
      <c r="F198" s="58"/>
    </row>
    <row r="199" spans="1:6">
      <c r="A199" s="41"/>
      <c r="B199" s="41"/>
      <c r="C199" s="42"/>
      <c r="D199" s="60"/>
      <c r="E199" s="57"/>
      <c r="F199" s="58"/>
    </row>
    <row r="200" spans="1:6">
      <c r="A200" s="41"/>
      <c r="B200" s="41"/>
      <c r="C200" s="42"/>
      <c r="D200" s="60"/>
      <c r="E200" s="57"/>
      <c r="F200" s="58"/>
    </row>
    <row r="201" spans="1:6">
      <c r="A201" s="41"/>
      <c r="B201" s="41"/>
      <c r="C201" s="42"/>
      <c r="D201" s="60"/>
      <c r="E201" s="57"/>
      <c r="F201" s="58"/>
    </row>
    <row r="202" spans="1:6">
      <c r="A202" s="41"/>
      <c r="B202" s="41"/>
      <c r="C202" s="42"/>
      <c r="D202" s="60"/>
      <c r="E202" s="57"/>
      <c r="F202" s="58"/>
    </row>
    <row r="203" spans="1:6">
      <c r="A203" s="41"/>
      <c r="B203" s="41"/>
      <c r="C203" s="42"/>
      <c r="D203" s="60"/>
      <c r="E203" s="57"/>
      <c r="F203" s="58"/>
    </row>
    <row r="204" spans="1:6">
      <c r="A204" s="41"/>
      <c r="B204" s="41"/>
      <c r="C204" s="42"/>
      <c r="D204" s="60"/>
      <c r="E204" s="57"/>
      <c r="F204" s="58"/>
    </row>
    <row r="205" spans="1:6">
      <c r="A205" s="41"/>
      <c r="B205" s="41"/>
      <c r="C205" s="42"/>
      <c r="D205" s="60"/>
      <c r="E205" s="57"/>
      <c r="F205" s="58"/>
    </row>
    <row r="206" spans="1:6">
      <c r="A206" s="41"/>
      <c r="B206" s="41"/>
      <c r="C206" s="42"/>
      <c r="D206" s="60"/>
      <c r="E206" s="57"/>
      <c r="F206" s="58"/>
    </row>
    <row r="207" spans="1:6">
      <c r="A207" s="41"/>
      <c r="B207" s="41"/>
      <c r="C207" s="42"/>
      <c r="D207" s="60"/>
      <c r="E207" s="57"/>
      <c r="F207" s="58"/>
    </row>
    <row r="208" spans="1:6">
      <c r="A208" s="41"/>
      <c r="B208" s="41"/>
      <c r="C208" s="42"/>
      <c r="D208" s="60"/>
      <c r="E208" s="57"/>
      <c r="F208" s="58"/>
    </row>
    <row r="209" spans="1:6">
      <c r="A209" s="41"/>
      <c r="B209" s="41"/>
      <c r="C209" s="42"/>
      <c r="D209" s="60"/>
      <c r="E209" s="57"/>
      <c r="F209" s="58"/>
    </row>
    <row r="210" spans="1:6">
      <c r="A210" s="41"/>
      <c r="B210" s="41"/>
      <c r="C210" s="42"/>
      <c r="D210" s="60"/>
      <c r="E210" s="57"/>
      <c r="F210" s="58"/>
    </row>
    <row r="211" spans="1:6">
      <c r="A211" s="41"/>
      <c r="B211" s="41"/>
      <c r="C211" s="42"/>
      <c r="D211" s="60"/>
      <c r="E211" s="57"/>
      <c r="F211" s="58"/>
    </row>
    <row r="212" spans="1:6">
      <c r="A212" s="41"/>
      <c r="B212" s="41"/>
      <c r="C212" s="42"/>
      <c r="D212" s="60"/>
      <c r="E212" s="57"/>
      <c r="F212" s="58"/>
    </row>
    <row r="213" spans="1:6">
      <c r="A213" s="41"/>
      <c r="B213" s="41"/>
      <c r="C213" s="42"/>
      <c r="D213" s="60"/>
      <c r="E213" s="57"/>
      <c r="F213" s="58"/>
    </row>
    <row r="214" spans="1:6">
      <c r="A214" s="41"/>
      <c r="B214" s="41"/>
      <c r="C214" s="42"/>
      <c r="D214" s="60"/>
      <c r="E214" s="57"/>
      <c r="F214" s="58"/>
    </row>
    <row r="215" spans="1:6">
      <c r="A215" s="41"/>
      <c r="B215" s="41"/>
      <c r="C215" s="42"/>
      <c r="D215" s="60"/>
      <c r="E215" s="57"/>
      <c r="F215" s="58"/>
    </row>
    <row r="216" spans="1:6">
      <c r="A216" s="41"/>
      <c r="B216" s="41"/>
      <c r="C216" s="42"/>
      <c r="D216" s="60"/>
      <c r="E216" s="57"/>
      <c r="F216" s="58"/>
    </row>
    <row r="217" spans="1:6">
      <c r="A217" s="41"/>
      <c r="B217" s="41"/>
      <c r="C217" s="42"/>
      <c r="D217" s="60"/>
      <c r="E217" s="57"/>
      <c r="F217" s="58"/>
    </row>
    <row r="218" spans="1:6">
      <c r="A218" s="41"/>
      <c r="B218" s="41"/>
      <c r="C218" s="42"/>
      <c r="D218" s="60"/>
      <c r="E218" s="57"/>
      <c r="F218" s="58"/>
    </row>
    <row r="219" spans="1:6">
      <c r="A219" s="41"/>
      <c r="B219" s="41"/>
      <c r="C219" s="42"/>
      <c r="D219" s="60"/>
      <c r="E219" s="57"/>
      <c r="F219" s="58"/>
    </row>
    <row r="220" spans="1:6">
      <c r="A220" s="41"/>
      <c r="B220" s="41"/>
      <c r="C220" s="42"/>
      <c r="D220" s="60"/>
      <c r="E220" s="57"/>
      <c r="F220" s="58"/>
    </row>
    <row r="221" spans="1:6">
      <c r="A221" s="41"/>
      <c r="B221" s="41"/>
      <c r="C221" s="42"/>
      <c r="D221" s="60"/>
      <c r="E221" s="57"/>
      <c r="F221" s="58"/>
    </row>
    <row r="222" spans="1:6">
      <c r="A222" s="41"/>
      <c r="B222" s="41"/>
      <c r="C222" s="42"/>
      <c r="D222" s="60"/>
      <c r="E222" s="57"/>
      <c r="F222" s="58"/>
    </row>
    <row r="223" spans="1:6">
      <c r="A223" s="41"/>
      <c r="B223" s="41"/>
      <c r="C223" s="42"/>
      <c r="D223" s="60"/>
      <c r="E223" s="57"/>
      <c r="F223" s="58"/>
    </row>
    <row r="224" spans="1:6">
      <c r="A224" s="41"/>
      <c r="B224" s="41"/>
      <c r="C224" s="42"/>
      <c r="D224" s="60"/>
      <c r="E224" s="57"/>
      <c r="F224" s="58"/>
    </row>
    <row r="225" spans="1:6">
      <c r="A225" s="41"/>
      <c r="B225" s="41"/>
      <c r="C225" s="42"/>
      <c r="D225" s="60"/>
      <c r="E225" s="57"/>
      <c r="F225" s="58"/>
    </row>
    <row r="226" spans="1:6">
      <c r="A226" s="41"/>
      <c r="B226" s="41"/>
      <c r="C226" s="42"/>
      <c r="D226" s="60"/>
      <c r="E226" s="57"/>
      <c r="F226" s="58"/>
    </row>
    <row r="227" spans="1:6">
      <c r="A227" s="41"/>
      <c r="B227" s="41"/>
      <c r="C227" s="42"/>
      <c r="D227" s="60"/>
      <c r="E227" s="57"/>
      <c r="F227" s="58"/>
    </row>
    <row r="228" spans="1:6">
      <c r="A228" s="41"/>
      <c r="B228" s="41"/>
      <c r="C228" s="42"/>
      <c r="D228" s="60"/>
      <c r="E228" s="57"/>
      <c r="F228" s="58"/>
    </row>
    <row r="229" spans="1:6">
      <c r="A229" s="41"/>
      <c r="B229" s="41"/>
      <c r="C229" s="42"/>
      <c r="D229" s="60"/>
      <c r="E229" s="57"/>
      <c r="F229" s="58"/>
    </row>
    <row r="230" spans="1:6">
      <c r="A230" s="41"/>
      <c r="B230" s="41"/>
      <c r="C230" s="42"/>
      <c r="D230" s="60"/>
      <c r="E230" s="57"/>
      <c r="F230" s="58"/>
    </row>
    <row r="231" spans="1:6">
      <c r="A231" s="41"/>
      <c r="B231" s="41"/>
      <c r="C231" s="42"/>
      <c r="D231" s="60"/>
      <c r="E231" s="57"/>
      <c r="F231" s="58"/>
    </row>
    <row r="232" spans="1:6">
      <c r="A232" s="41"/>
      <c r="B232" s="41"/>
      <c r="C232" s="42"/>
      <c r="D232" s="60"/>
      <c r="E232" s="57"/>
      <c r="F232" s="58"/>
    </row>
    <row r="233" spans="1:6">
      <c r="A233" s="41"/>
      <c r="B233" s="41"/>
      <c r="C233" s="42"/>
      <c r="D233" s="60"/>
      <c r="E233" s="57"/>
      <c r="F233" s="58"/>
    </row>
    <row r="234" spans="1:6">
      <c r="A234" s="41"/>
      <c r="B234" s="41"/>
      <c r="C234" s="42"/>
      <c r="D234" s="60"/>
      <c r="E234" s="57"/>
      <c r="F234" s="58"/>
    </row>
    <row r="235" spans="1:6">
      <c r="A235" s="41"/>
      <c r="B235" s="41"/>
      <c r="C235" s="42"/>
      <c r="D235" s="60"/>
      <c r="E235" s="57"/>
      <c r="F235" s="58"/>
    </row>
    <row r="236" spans="1:6">
      <c r="A236" s="41"/>
      <c r="B236" s="41"/>
      <c r="C236" s="42"/>
      <c r="D236" s="60"/>
      <c r="E236" s="57"/>
      <c r="F236" s="58"/>
    </row>
    <row r="237" spans="1:6">
      <c r="A237" s="41"/>
      <c r="B237" s="41"/>
      <c r="C237" s="42"/>
      <c r="D237" s="60"/>
      <c r="E237" s="57"/>
      <c r="F237" s="58"/>
    </row>
    <row r="238" spans="1:6">
      <c r="A238" s="41"/>
      <c r="B238" s="41"/>
      <c r="C238" s="42"/>
      <c r="D238" s="60"/>
      <c r="E238" s="57"/>
      <c r="F238" s="58"/>
    </row>
    <row r="239" spans="1:6">
      <c r="A239" s="41"/>
      <c r="B239" s="41"/>
      <c r="C239" s="42"/>
      <c r="D239" s="60"/>
      <c r="E239" s="57"/>
      <c r="F239" s="58"/>
    </row>
    <row r="240" spans="1:6">
      <c r="A240" s="41"/>
      <c r="B240" s="41"/>
      <c r="C240" s="42"/>
      <c r="D240" s="60"/>
      <c r="E240" s="57"/>
      <c r="F240" s="58"/>
    </row>
    <row r="241" spans="1:6">
      <c r="A241" s="41"/>
      <c r="B241" s="41"/>
      <c r="C241" s="42"/>
      <c r="D241" s="60"/>
      <c r="E241" s="57"/>
      <c r="F241" s="58"/>
    </row>
    <row r="242" spans="1:6">
      <c r="A242" s="59"/>
      <c r="B242" s="59"/>
      <c r="C242" s="42"/>
      <c r="D242" s="60"/>
      <c r="E242" s="57"/>
      <c r="F242" s="58"/>
    </row>
    <row r="243" spans="1:6">
      <c r="A243" s="58"/>
      <c r="B243" s="58"/>
      <c r="C243" s="49"/>
      <c r="D243" s="63"/>
      <c r="E243" s="64"/>
      <c r="F243" s="58"/>
    </row>
    <row r="244" spans="1:6">
      <c r="A244" s="58"/>
      <c r="B244" s="58"/>
      <c r="C244" s="49"/>
      <c r="D244" s="63"/>
      <c r="E244" s="64"/>
      <c r="F244" s="58"/>
    </row>
    <row r="245" spans="1:6">
      <c r="A245" s="58"/>
      <c r="B245" s="58"/>
      <c r="C245" s="49"/>
      <c r="D245" s="63"/>
      <c r="E245" s="64"/>
      <c r="F245" s="58"/>
    </row>
    <row r="246" spans="1:6">
      <c r="A246" s="58"/>
      <c r="B246" s="58"/>
      <c r="C246" s="49"/>
      <c r="D246" s="40"/>
      <c r="E246" s="61"/>
      <c r="F246" s="58"/>
    </row>
    <row r="247" spans="1:6">
      <c r="A247" s="58"/>
      <c r="B247" s="58"/>
      <c r="C247" s="49"/>
      <c r="D247" s="63"/>
      <c r="E247" s="61"/>
      <c r="F247" s="58"/>
    </row>
    <row r="248" spans="1:6">
      <c r="A248" s="58"/>
      <c r="B248" s="58"/>
      <c r="C248" s="49"/>
      <c r="D248" s="63"/>
      <c r="E248" s="61"/>
      <c r="F248" s="58"/>
    </row>
    <row r="249" spans="1:6">
      <c r="A249" s="58"/>
      <c r="B249" s="58"/>
      <c r="C249" s="49"/>
      <c r="D249" s="40"/>
      <c r="E249" s="61"/>
      <c r="F249" s="58"/>
    </row>
    <row r="250" spans="1:6">
      <c r="A250" s="58"/>
      <c r="B250" s="58"/>
      <c r="C250" s="49"/>
      <c r="D250" s="40"/>
      <c r="E250" s="61"/>
      <c r="F250" s="58"/>
    </row>
    <row r="251" spans="1:6">
      <c r="A251" s="58"/>
      <c r="B251" s="58"/>
      <c r="C251" s="49"/>
      <c r="D251" s="40"/>
      <c r="E251" s="61"/>
      <c r="F251" s="58"/>
    </row>
    <row r="252" spans="1:6">
      <c r="A252" s="58"/>
      <c r="B252" s="58"/>
      <c r="C252" s="49"/>
      <c r="D252" s="63"/>
      <c r="E252" s="64"/>
      <c r="F252" s="58"/>
    </row>
    <row r="253" spans="1:6">
      <c r="D253" s="71"/>
      <c r="E253" s="72"/>
    </row>
    <row r="254" spans="1:6">
      <c r="D254" s="71"/>
      <c r="E254" s="72"/>
    </row>
    <row r="255" spans="1:6">
      <c r="D255" s="71"/>
      <c r="E255" s="72"/>
    </row>
    <row r="256" spans="1:6">
      <c r="D256" s="71"/>
      <c r="E256" s="72"/>
    </row>
    <row r="257" spans="4:5">
      <c r="D257" s="71"/>
      <c r="E257" s="72"/>
    </row>
    <row r="258" spans="4:5">
      <c r="D258" s="71"/>
      <c r="E258" s="72"/>
    </row>
    <row r="259" spans="4:5">
      <c r="D259" s="71"/>
      <c r="E259" s="72"/>
    </row>
    <row r="260" spans="4:5">
      <c r="D260" s="71"/>
      <c r="E260" s="72"/>
    </row>
    <row r="261" spans="4:5">
      <c r="D261" s="71"/>
      <c r="E261" s="72"/>
    </row>
    <row r="262" spans="4:5">
      <c r="D262" s="71"/>
      <c r="E262" s="72"/>
    </row>
    <row r="263" spans="4:5">
      <c r="D263" s="71"/>
      <c r="E263" s="72"/>
    </row>
    <row r="264" spans="4:5">
      <c r="D264" s="71"/>
      <c r="E264" s="72"/>
    </row>
    <row r="265" spans="4:5">
      <c r="D265" s="71"/>
      <c r="E265" s="72"/>
    </row>
    <row r="266" spans="4:5">
      <c r="D266" s="71"/>
      <c r="E266" s="72"/>
    </row>
    <row r="267" spans="4:5">
      <c r="D267" s="71"/>
      <c r="E267" s="72"/>
    </row>
    <row r="268" spans="4:5">
      <c r="D268" s="71"/>
      <c r="E268" s="72"/>
    </row>
    <row r="269" spans="4:5">
      <c r="D269" s="71"/>
      <c r="E269" s="72"/>
    </row>
    <row r="270" spans="4:5">
      <c r="D270" s="71"/>
      <c r="E270" s="72"/>
    </row>
    <row r="271" spans="4:5">
      <c r="D271" s="71"/>
      <c r="E271" s="72"/>
    </row>
    <row r="272" spans="4:5">
      <c r="D272" s="71"/>
      <c r="E272" s="72"/>
    </row>
    <row r="273" spans="4:5">
      <c r="D273" s="71"/>
      <c r="E273" s="72"/>
    </row>
    <row r="274" spans="4:5">
      <c r="D274" s="71"/>
      <c r="E274" s="72"/>
    </row>
    <row r="275" spans="4:5">
      <c r="D275" s="71"/>
      <c r="E275" s="72"/>
    </row>
    <row r="276" spans="4:5">
      <c r="D276" s="71"/>
      <c r="E276" s="72"/>
    </row>
    <row r="277" spans="4:5">
      <c r="D277" s="71"/>
      <c r="E277" s="72"/>
    </row>
    <row r="278" spans="4:5">
      <c r="D278" s="71"/>
      <c r="E278" s="72"/>
    </row>
    <row r="279" spans="4:5">
      <c r="D279" s="71"/>
      <c r="E279" s="72"/>
    </row>
    <row r="280" spans="4:5">
      <c r="D280" s="71"/>
      <c r="E280" s="72"/>
    </row>
    <row r="281" spans="4:5">
      <c r="D281" s="71"/>
      <c r="E281" s="72"/>
    </row>
    <row r="282" spans="4:5">
      <c r="D282" s="71"/>
      <c r="E282" s="72"/>
    </row>
    <row r="283" spans="4:5">
      <c r="D283" s="71"/>
      <c r="E283" s="72"/>
    </row>
    <row r="284" spans="4:5">
      <c r="D284" s="71"/>
      <c r="E284" s="72"/>
    </row>
    <row r="285" spans="4:5">
      <c r="D285" s="71"/>
      <c r="E285" s="72"/>
    </row>
    <row r="286" spans="4:5">
      <c r="D286" s="71"/>
      <c r="E286" s="72"/>
    </row>
    <row r="287" spans="4:5">
      <c r="D287" s="71"/>
      <c r="E287" s="72"/>
    </row>
    <row r="288" spans="4:5">
      <c r="D288" s="71"/>
      <c r="E288" s="72"/>
    </row>
    <row r="289" spans="4:5">
      <c r="D289" s="71"/>
      <c r="E289" s="72"/>
    </row>
    <row r="290" spans="4:5">
      <c r="D290" s="71"/>
      <c r="E290" s="72"/>
    </row>
    <row r="291" spans="4:5">
      <c r="D291" s="71"/>
      <c r="E291" s="72"/>
    </row>
    <row r="292" spans="4:5">
      <c r="D292" s="71"/>
      <c r="E292" s="72"/>
    </row>
    <row r="293" spans="4:5">
      <c r="D293" s="71"/>
      <c r="E293" s="72"/>
    </row>
    <row r="294" spans="4:5">
      <c r="D294" s="71"/>
      <c r="E294" s="72"/>
    </row>
    <row r="295" spans="4:5">
      <c r="D295" s="71"/>
      <c r="E295" s="72"/>
    </row>
    <row r="296" spans="4:5">
      <c r="D296" s="71"/>
      <c r="E296" s="72"/>
    </row>
    <row r="297" spans="4:5">
      <c r="D297" s="71"/>
      <c r="E297" s="72"/>
    </row>
    <row r="298" spans="4:5">
      <c r="D298" s="71"/>
      <c r="E298" s="72"/>
    </row>
    <row r="299" spans="4:5">
      <c r="D299" s="71"/>
      <c r="E299" s="72"/>
    </row>
    <row r="300" spans="4:5">
      <c r="D300" s="71"/>
      <c r="E300" s="72"/>
    </row>
    <row r="301" spans="4:5">
      <c r="D301" s="71"/>
      <c r="E301" s="72"/>
    </row>
    <row r="302" spans="4:5">
      <c r="D302" s="71"/>
      <c r="E302" s="72"/>
    </row>
    <row r="303" spans="4:5">
      <c r="D303" s="71"/>
      <c r="E303" s="72"/>
    </row>
    <row r="304" spans="4:5">
      <c r="D304" s="71"/>
      <c r="E304" s="72"/>
    </row>
    <row r="305" spans="3:5">
      <c r="D305" s="71"/>
      <c r="E305" s="72"/>
    </row>
    <row r="306" spans="3:5">
      <c r="D306" s="71"/>
      <c r="E306" s="72"/>
    </row>
    <row r="307" spans="3:5">
      <c r="D307" s="71"/>
      <c r="E307" s="72"/>
    </row>
    <row r="308" spans="3:5">
      <c r="D308" s="71"/>
      <c r="E308" s="72"/>
    </row>
    <row r="309" spans="3:5" s="128" customFormat="1" ht="12.75">
      <c r="C309" s="279"/>
      <c r="D309" s="301"/>
      <c r="E309" s="302"/>
    </row>
    <row r="310" spans="3:5" s="128" customFormat="1" ht="12.75">
      <c r="C310" s="279"/>
      <c r="D310" s="301"/>
      <c r="E310" s="302"/>
    </row>
    <row r="311" spans="3:5" s="128" customFormat="1" ht="12.75">
      <c r="C311" s="279"/>
      <c r="D311" s="301"/>
      <c r="E311" s="302"/>
    </row>
    <row r="312" spans="3:5" s="128" customFormat="1" ht="12.75">
      <c r="C312" s="279"/>
      <c r="D312" s="301"/>
      <c r="E312" s="302"/>
    </row>
    <row r="313" spans="3:5" s="128" customFormat="1" ht="12.75">
      <c r="C313" s="279"/>
      <c r="D313" s="301"/>
      <c r="E313" s="302"/>
    </row>
    <row r="314" spans="3:5" s="128" customFormat="1" ht="12.75">
      <c r="C314" s="279"/>
      <c r="D314" s="301"/>
      <c r="E314" s="302"/>
    </row>
    <row r="315" spans="3:5" s="128" customFormat="1" ht="12.75">
      <c r="C315" s="279"/>
      <c r="D315" s="301"/>
      <c r="E315" s="302"/>
    </row>
    <row r="316" spans="3:5" s="128" customFormat="1" ht="12.75">
      <c r="C316" s="279"/>
      <c r="D316" s="301"/>
      <c r="E316" s="302"/>
    </row>
    <row r="317" spans="3:5" s="128" customFormat="1" ht="12.75">
      <c r="C317" s="279"/>
      <c r="D317" s="301"/>
      <c r="E317" s="302"/>
    </row>
    <row r="318" spans="3:5" s="128" customFormat="1" ht="12.75">
      <c r="C318" s="279"/>
      <c r="D318" s="301"/>
      <c r="E318" s="302"/>
    </row>
    <row r="319" spans="3:5" s="128" customFormat="1" ht="12.75">
      <c r="C319" s="279"/>
      <c r="D319" s="301"/>
      <c r="E319" s="302"/>
    </row>
    <row r="320" spans="3:5" s="128" customFormat="1" ht="12.75">
      <c r="C320" s="279"/>
      <c r="D320" s="301"/>
      <c r="E320" s="302"/>
    </row>
    <row r="321" spans="3:5" s="128" customFormat="1" ht="12.75">
      <c r="C321" s="279"/>
      <c r="D321" s="301"/>
      <c r="E321" s="302"/>
    </row>
    <row r="322" spans="3:5" s="128" customFormat="1" ht="12.75">
      <c r="C322" s="279"/>
      <c r="D322" s="301"/>
      <c r="E322" s="302"/>
    </row>
    <row r="323" spans="3:5" s="128" customFormat="1" ht="12.75">
      <c r="C323" s="279"/>
      <c r="D323" s="301"/>
      <c r="E323" s="302"/>
    </row>
    <row r="324" spans="3:5" s="128" customFormat="1" ht="12.75">
      <c r="C324" s="279"/>
      <c r="D324" s="301"/>
      <c r="E324" s="302"/>
    </row>
    <row r="325" spans="3:5" s="128" customFormat="1" ht="12.75">
      <c r="C325" s="279"/>
      <c r="D325" s="301"/>
      <c r="E325" s="302"/>
    </row>
    <row r="326" spans="3:5" s="128" customFormat="1" ht="12.75">
      <c r="C326" s="279"/>
      <c r="D326" s="301"/>
      <c r="E326" s="302"/>
    </row>
    <row r="327" spans="3:5" s="128" customFormat="1" ht="12.75">
      <c r="C327" s="279"/>
      <c r="D327" s="301"/>
      <c r="E327" s="302"/>
    </row>
    <row r="328" spans="3:5" s="128" customFormat="1" ht="12.75">
      <c r="C328" s="279"/>
      <c r="D328" s="301"/>
      <c r="E328" s="302"/>
    </row>
    <row r="329" spans="3:5" s="128" customFormat="1" ht="12.75">
      <c r="C329" s="279"/>
      <c r="D329" s="301"/>
      <c r="E329" s="302"/>
    </row>
    <row r="330" spans="3:5" s="128" customFormat="1" ht="12.75">
      <c r="C330" s="279"/>
      <c r="D330" s="301"/>
      <c r="E330" s="302"/>
    </row>
    <row r="331" spans="3:5" s="128" customFormat="1" ht="12.75">
      <c r="C331" s="279"/>
      <c r="D331" s="301"/>
      <c r="E331" s="302"/>
    </row>
    <row r="332" spans="3:5" s="128" customFormat="1" ht="12.75">
      <c r="C332" s="279"/>
      <c r="D332" s="301"/>
      <c r="E332" s="302"/>
    </row>
    <row r="333" spans="3:5" s="128" customFormat="1" ht="12.75">
      <c r="C333" s="279"/>
      <c r="D333" s="301"/>
      <c r="E333" s="302"/>
    </row>
    <row r="334" spans="3:5" s="128" customFormat="1" ht="12.75">
      <c r="C334" s="279"/>
      <c r="D334" s="301"/>
      <c r="E334" s="302"/>
    </row>
    <row r="335" spans="3:5" s="128" customFormat="1" ht="12.75">
      <c r="C335" s="279"/>
      <c r="D335" s="301"/>
      <c r="E335" s="302"/>
    </row>
    <row r="336" spans="3:5" s="128" customFormat="1" ht="12.75">
      <c r="C336" s="279"/>
      <c r="D336" s="301"/>
      <c r="E336" s="302"/>
    </row>
    <row r="337" spans="3:5" s="128" customFormat="1" ht="12.75">
      <c r="C337" s="279"/>
      <c r="D337" s="301"/>
      <c r="E337" s="302"/>
    </row>
    <row r="338" spans="3:5" s="128" customFormat="1" ht="12.75">
      <c r="C338" s="279"/>
      <c r="D338" s="301"/>
      <c r="E338" s="302"/>
    </row>
    <row r="339" spans="3:5" s="128" customFormat="1" ht="12.75">
      <c r="C339" s="279"/>
      <c r="D339" s="301"/>
      <c r="E339" s="302"/>
    </row>
    <row r="340" spans="3:5" s="128" customFormat="1" ht="12.75">
      <c r="C340" s="279"/>
      <c r="D340" s="301"/>
      <c r="E340" s="302"/>
    </row>
    <row r="341" spans="3:5" s="128" customFormat="1" ht="12.75">
      <c r="C341" s="279"/>
      <c r="D341" s="301"/>
      <c r="E341" s="302"/>
    </row>
    <row r="342" spans="3:5" s="128" customFormat="1" ht="12.75">
      <c r="C342" s="279"/>
      <c r="D342" s="301"/>
      <c r="E342" s="302"/>
    </row>
    <row r="343" spans="3:5" s="128" customFormat="1" ht="12.75">
      <c r="C343" s="279"/>
      <c r="D343" s="301"/>
      <c r="E343" s="302"/>
    </row>
    <row r="344" spans="3:5">
      <c r="D344" s="71"/>
      <c r="E344" s="72"/>
    </row>
    <row r="345" spans="3:5" s="128" customFormat="1" ht="12.75">
      <c r="C345" s="279"/>
      <c r="D345" s="301"/>
      <c r="E345" s="302"/>
    </row>
    <row r="346" spans="3:5" s="128" customFormat="1" ht="12.75">
      <c r="C346" s="279"/>
      <c r="D346" s="301"/>
      <c r="E346" s="302"/>
    </row>
    <row r="347" spans="3:5" s="128" customFormat="1" ht="12.75">
      <c r="C347" s="279"/>
      <c r="D347" s="301"/>
      <c r="E347" s="302"/>
    </row>
    <row r="348" spans="3:5" s="128" customFormat="1" ht="12.75">
      <c r="C348" s="279"/>
      <c r="D348" s="301"/>
      <c r="E348" s="302"/>
    </row>
    <row r="349" spans="3:5" s="128" customFormat="1" ht="12.75">
      <c r="C349" s="279"/>
      <c r="D349" s="301"/>
      <c r="E349" s="302"/>
    </row>
    <row r="350" spans="3:5" s="128" customFormat="1" ht="12.75">
      <c r="C350" s="279"/>
      <c r="D350" s="301"/>
      <c r="E350" s="302"/>
    </row>
    <row r="351" spans="3:5" s="128" customFormat="1" ht="12.75">
      <c r="C351" s="279"/>
      <c r="D351" s="301"/>
      <c r="E351" s="302"/>
    </row>
    <row r="352" spans="3:5" s="128" customFormat="1" ht="12.75">
      <c r="C352" s="279"/>
      <c r="D352" s="301"/>
      <c r="E352" s="302"/>
    </row>
    <row r="353" spans="3:5" s="128" customFormat="1" ht="12.75">
      <c r="C353" s="279"/>
      <c r="D353" s="301"/>
      <c r="E353" s="302"/>
    </row>
    <row r="354" spans="3:5" s="128" customFormat="1" ht="12.75">
      <c r="C354" s="279"/>
      <c r="D354" s="301"/>
      <c r="E354" s="302"/>
    </row>
    <row r="355" spans="3:5" s="128" customFormat="1" ht="12.75">
      <c r="C355" s="279"/>
      <c r="D355" s="301"/>
      <c r="E355" s="302"/>
    </row>
    <row r="356" spans="3:5" s="128" customFormat="1" ht="12.75">
      <c r="C356" s="279"/>
      <c r="D356" s="301"/>
      <c r="E356" s="302"/>
    </row>
    <row r="357" spans="3:5" s="128" customFormat="1" ht="12.75">
      <c r="C357" s="279"/>
      <c r="D357" s="301"/>
      <c r="E357" s="302"/>
    </row>
    <row r="358" spans="3:5" s="128" customFormat="1" ht="12.75">
      <c r="C358" s="279"/>
      <c r="D358" s="301"/>
      <c r="E358" s="302"/>
    </row>
    <row r="359" spans="3:5" s="128" customFormat="1" ht="12.75">
      <c r="C359" s="279"/>
      <c r="D359" s="301"/>
      <c r="E359" s="302"/>
    </row>
    <row r="360" spans="3:5" s="128" customFormat="1" ht="12.75">
      <c r="C360" s="279"/>
      <c r="D360" s="301"/>
      <c r="E360" s="302"/>
    </row>
    <row r="361" spans="3:5" s="128" customFormat="1" ht="12.75">
      <c r="C361" s="279"/>
      <c r="D361" s="301"/>
      <c r="E361" s="302"/>
    </row>
    <row r="362" spans="3:5" s="128" customFormat="1" ht="12.75">
      <c r="C362" s="279"/>
      <c r="D362" s="301"/>
      <c r="E362" s="302"/>
    </row>
    <row r="363" spans="3:5" s="128" customFormat="1" ht="12.75">
      <c r="C363" s="279"/>
      <c r="D363" s="301"/>
      <c r="E363" s="302"/>
    </row>
    <row r="364" spans="3:5" s="128" customFormat="1" ht="12.75">
      <c r="C364" s="279"/>
      <c r="D364" s="301"/>
      <c r="E364" s="302"/>
    </row>
    <row r="365" spans="3:5" s="128" customFormat="1" ht="12.75">
      <c r="C365" s="279"/>
      <c r="D365" s="301"/>
      <c r="E365" s="302"/>
    </row>
    <row r="366" spans="3:5" s="128" customFormat="1" ht="12.75">
      <c r="C366" s="279"/>
      <c r="D366" s="301"/>
      <c r="E366" s="302"/>
    </row>
    <row r="367" spans="3:5" s="128" customFormat="1" ht="12.75">
      <c r="C367" s="279"/>
      <c r="D367" s="301"/>
      <c r="E367" s="302"/>
    </row>
    <row r="368" spans="3:5" s="128" customFormat="1" ht="12.75">
      <c r="C368" s="279"/>
      <c r="D368" s="301"/>
      <c r="E368" s="302"/>
    </row>
    <row r="369" spans="3:5" s="128" customFormat="1" ht="12.75">
      <c r="C369" s="279"/>
      <c r="D369" s="301"/>
      <c r="E369" s="302"/>
    </row>
    <row r="370" spans="3:5" s="128" customFormat="1" ht="12.75">
      <c r="C370" s="279"/>
      <c r="D370" s="301"/>
      <c r="E370" s="302"/>
    </row>
    <row r="371" spans="3:5" s="128" customFormat="1" ht="12.75">
      <c r="C371" s="279"/>
      <c r="D371" s="301"/>
      <c r="E371" s="302"/>
    </row>
    <row r="372" spans="3:5" s="128" customFormat="1" ht="12.75">
      <c r="C372" s="279"/>
      <c r="D372" s="301"/>
      <c r="E372" s="302"/>
    </row>
    <row r="373" spans="3:5" s="128" customFormat="1" ht="12.75">
      <c r="C373" s="279"/>
      <c r="D373" s="301"/>
      <c r="E373" s="302"/>
    </row>
    <row r="374" spans="3:5" s="128" customFormat="1" ht="12.75">
      <c r="C374" s="279"/>
      <c r="D374" s="301"/>
      <c r="E374" s="302"/>
    </row>
    <row r="375" spans="3:5" s="128" customFormat="1" ht="12.75">
      <c r="C375" s="279"/>
      <c r="D375" s="301"/>
      <c r="E375" s="302"/>
    </row>
    <row r="376" spans="3:5" s="128" customFormat="1" ht="12.75">
      <c r="C376" s="279"/>
      <c r="D376" s="301"/>
      <c r="E376" s="302"/>
    </row>
    <row r="377" spans="3:5" s="128" customFormat="1" ht="12.75">
      <c r="C377" s="279"/>
      <c r="D377" s="301"/>
      <c r="E377" s="302"/>
    </row>
    <row r="378" spans="3:5" s="128" customFormat="1" ht="12.75">
      <c r="C378" s="279"/>
      <c r="D378" s="301"/>
      <c r="E378" s="302"/>
    </row>
    <row r="379" spans="3:5" s="128" customFormat="1" ht="12.75">
      <c r="C379" s="279"/>
      <c r="D379" s="301"/>
      <c r="E379" s="302"/>
    </row>
    <row r="380" spans="3:5" s="128" customFormat="1" ht="12.75">
      <c r="C380" s="279"/>
      <c r="D380" s="301"/>
      <c r="E380" s="302"/>
    </row>
    <row r="381" spans="3:5" s="128" customFormat="1" ht="12.75">
      <c r="C381" s="279"/>
      <c r="D381" s="301"/>
      <c r="E381" s="302"/>
    </row>
    <row r="382" spans="3:5" s="128" customFormat="1" ht="12.75">
      <c r="C382" s="279"/>
      <c r="D382" s="301"/>
      <c r="E382" s="302"/>
    </row>
    <row r="383" spans="3:5" s="128" customFormat="1" ht="12.75">
      <c r="C383" s="279"/>
      <c r="D383" s="301"/>
      <c r="E383" s="302"/>
    </row>
    <row r="384" spans="3:5" s="128" customFormat="1" ht="12.75">
      <c r="C384" s="279"/>
      <c r="D384" s="301"/>
      <c r="E384" s="302"/>
    </row>
    <row r="385" spans="3:5" s="128" customFormat="1" ht="12.75">
      <c r="C385" s="279"/>
      <c r="D385" s="301"/>
      <c r="E385" s="302"/>
    </row>
    <row r="386" spans="3:5" s="128" customFormat="1" ht="12.75">
      <c r="C386" s="279"/>
      <c r="D386" s="301"/>
      <c r="E386" s="302"/>
    </row>
    <row r="387" spans="3:5" s="128" customFormat="1" ht="12.75">
      <c r="C387" s="279"/>
      <c r="D387" s="301"/>
      <c r="E387" s="302"/>
    </row>
    <row r="388" spans="3:5" s="128" customFormat="1" ht="12.75">
      <c r="C388" s="279"/>
      <c r="D388" s="301"/>
      <c r="E388" s="302"/>
    </row>
    <row r="389" spans="3:5" s="128" customFormat="1" ht="12.75">
      <c r="C389" s="279"/>
      <c r="D389" s="301"/>
      <c r="E389" s="302"/>
    </row>
    <row r="390" spans="3:5" s="128" customFormat="1" ht="12.75">
      <c r="C390" s="279"/>
      <c r="D390" s="301"/>
      <c r="E390" s="302"/>
    </row>
    <row r="391" spans="3:5" s="128" customFormat="1" ht="12.75">
      <c r="C391" s="279"/>
      <c r="D391" s="301"/>
      <c r="E391" s="302"/>
    </row>
    <row r="392" spans="3:5" s="128" customFormat="1" ht="12.75">
      <c r="C392" s="279"/>
      <c r="D392" s="301"/>
      <c r="E392" s="302"/>
    </row>
    <row r="393" spans="3:5" s="128" customFormat="1" ht="12.75">
      <c r="C393" s="279"/>
      <c r="D393" s="301"/>
      <c r="E393" s="302"/>
    </row>
    <row r="394" spans="3:5" s="128" customFormat="1" ht="12.75">
      <c r="C394" s="279"/>
      <c r="D394" s="301"/>
      <c r="E394" s="302"/>
    </row>
    <row r="395" spans="3:5" s="128" customFormat="1" ht="12.75">
      <c r="C395" s="279"/>
      <c r="D395" s="301"/>
      <c r="E395" s="302"/>
    </row>
    <row r="396" spans="3:5" s="128" customFormat="1" ht="12.75">
      <c r="C396" s="279"/>
      <c r="D396" s="301"/>
      <c r="E396" s="302"/>
    </row>
    <row r="397" spans="3:5" s="128" customFormat="1" ht="12.75">
      <c r="C397" s="279"/>
      <c r="D397" s="301"/>
      <c r="E397" s="302"/>
    </row>
    <row r="398" spans="3:5" s="128" customFormat="1" ht="12.75">
      <c r="C398" s="279"/>
      <c r="D398" s="301"/>
      <c r="E398" s="302"/>
    </row>
    <row r="399" spans="3:5" s="128" customFormat="1" ht="12.75">
      <c r="C399" s="279"/>
      <c r="D399" s="301"/>
      <c r="E399" s="302"/>
    </row>
    <row r="400" spans="3:5" s="128" customFormat="1" ht="12.75">
      <c r="C400" s="279"/>
      <c r="D400" s="301"/>
      <c r="E400" s="302"/>
    </row>
    <row r="401" spans="3:5" s="128" customFormat="1" ht="12.75">
      <c r="C401" s="279"/>
      <c r="D401" s="301"/>
      <c r="E401" s="302"/>
    </row>
    <row r="402" spans="3:5" s="128" customFormat="1" ht="12.75">
      <c r="C402" s="279"/>
      <c r="D402" s="301"/>
      <c r="E402" s="302"/>
    </row>
    <row r="403" spans="3:5" s="128" customFormat="1" ht="12.75">
      <c r="C403" s="279"/>
      <c r="D403" s="301"/>
      <c r="E403" s="302"/>
    </row>
    <row r="404" spans="3:5" s="128" customFormat="1" ht="12.75">
      <c r="C404" s="279"/>
      <c r="D404" s="301"/>
      <c r="E404" s="302"/>
    </row>
    <row r="405" spans="3:5" s="128" customFormat="1" ht="12.75">
      <c r="C405" s="279"/>
      <c r="D405" s="301"/>
      <c r="E405" s="302"/>
    </row>
    <row r="406" spans="3:5" s="128" customFormat="1" ht="12.75">
      <c r="C406" s="279"/>
      <c r="D406" s="301"/>
      <c r="E406" s="302"/>
    </row>
    <row r="407" spans="3:5" s="128" customFormat="1" ht="12.75">
      <c r="C407" s="279"/>
      <c r="D407" s="301"/>
      <c r="E407" s="302"/>
    </row>
    <row r="408" spans="3:5" s="128" customFormat="1" ht="12.75">
      <c r="C408" s="279"/>
      <c r="D408" s="301"/>
      <c r="E408" s="302"/>
    </row>
    <row r="409" spans="3:5" s="128" customFormat="1" ht="12.75">
      <c r="C409" s="279"/>
      <c r="D409" s="301"/>
      <c r="E409" s="302"/>
    </row>
    <row r="410" spans="3:5" s="128" customFormat="1" ht="12.75">
      <c r="C410" s="279"/>
      <c r="D410" s="301"/>
      <c r="E410" s="302"/>
    </row>
    <row r="411" spans="3:5" s="128" customFormat="1" ht="12.75">
      <c r="C411" s="279"/>
      <c r="D411" s="301"/>
      <c r="E411" s="302"/>
    </row>
    <row r="412" spans="3:5" s="128" customFormat="1" ht="12.75">
      <c r="C412" s="279"/>
      <c r="D412" s="301"/>
      <c r="E412" s="302"/>
    </row>
    <row r="413" spans="3:5" s="128" customFormat="1" ht="12.75">
      <c r="C413" s="279"/>
      <c r="D413" s="301"/>
      <c r="E413" s="302"/>
    </row>
    <row r="414" spans="3:5" s="128" customFormat="1" ht="12.75">
      <c r="C414" s="279"/>
      <c r="D414" s="301"/>
      <c r="E414" s="302"/>
    </row>
    <row r="415" spans="3:5" s="128" customFormat="1" ht="12.75">
      <c r="C415" s="279"/>
      <c r="D415" s="301"/>
      <c r="E415" s="302"/>
    </row>
    <row r="416" spans="3:5" s="128" customFormat="1" ht="12.75">
      <c r="C416" s="279"/>
      <c r="D416" s="301"/>
      <c r="E416" s="302"/>
    </row>
    <row r="417" spans="3:5" s="128" customFormat="1" ht="12.75">
      <c r="C417" s="279"/>
      <c r="D417" s="301"/>
      <c r="E417" s="302"/>
    </row>
    <row r="418" spans="3:5" s="128" customFormat="1" ht="12.75">
      <c r="C418" s="279"/>
      <c r="D418" s="301"/>
      <c r="E418" s="302"/>
    </row>
    <row r="419" spans="3:5" s="128" customFormat="1" ht="12.75">
      <c r="C419" s="279"/>
      <c r="D419" s="301"/>
      <c r="E419" s="302"/>
    </row>
    <row r="420" spans="3:5" s="128" customFormat="1" ht="12.75">
      <c r="C420" s="279"/>
      <c r="D420" s="301"/>
      <c r="E420" s="302"/>
    </row>
    <row r="421" spans="3:5" s="128" customFormat="1" ht="12.75">
      <c r="C421" s="279"/>
      <c r="D421" s="301"/>
      <c r="E421" s="302"/>
    </row>
    <row r="422" spans="3:5" s="128" customFormat="1" ht="12.75">
      <c r="C422" s="279"/>
      <c r="D422" s="301"/>
      <c r="E422" s="302"/>
    </row>
    <row r="423" spans="3:5" s="128" customFormat="1" ht="12.75">
      <c r="C423" s="279"/>
      <c r="D423" s="301"/>
      <c r="E423" s="302"/>
    </row>
    <row r="424" spans="3:5" s="128" customFormat="1" ht="12.75">
      <c r="C424" s="279"/>
      <c r="D424" s="301"/>
      <c r="E424" s="302"/>
    </row>
    <row r="425" spans="3:5" s="128" customFormat="1" ht="12.75">
      <c r="C425" s="279"/>
      <c r="D425" s="301"/>
      <c r="E425" s="302"/>
    </row>
    <row r="426" spans="3:5" s="128" customFormat="1" ht="12.75">
      <c r="C426" s="279"/>
      <c r="D426" s="301"/>
      <c r="E426" s="302"/>
    </row>
    <row r="427" spans="3:5" s="128" customFormat="1" ht="12.75">
      <c r="C427" s="279"/>
      <c r="D427" s="301"/>
      <c r="E427" s="302"/>
    </row>
    <row r="428" spans="3:5" s="128" customFormat="1" ht="12.75">
      <c r="C428" s="279"/>
      <c r="D428" s="301"/>
      <c r="E428" s="302"/>
    </row>
    <row r="429" spans="3:5" s="128" customFormat="1" ht="12.75">
      <c r="C429" s="279"/>
      <c r="D429" s="301"/>
      <c r="E429" s="302"/>
    </row>
    <row r="430" spans="3:5" s="128" customFormat="1" ht="12.75">
      <c r="C430" s="279"/>
      <c r="D430" s="301"/>
      <c r="E430" s="302"/>
    </row>
    <row r="431" spans="3:5" s="128" customFormat="1" ht="12.75">
      <c r="C431" s="279"/>
      <c r="D431" s="301"/>
      <c r="E431" s="302"/>
    </row>
    <row r="432" spans="3:5" s="128" customFormat="1" ht="12.75">
      <c r="C432" s="279"/>
      <c r="D432" s="301"/>
      <c r="E432" s="302"/>
    </row>
    <row r="433" spans="3:5" s="128" customFormat="1" ht="12.75">
      <c r="C433" s="279"/>
      <c r="D433" s="301"/>
      <c r="E433" s="302"/>
    </row>
    <row r="434" spans="3:5" s="128" customFormat="1" ht="12.75">
      <c r="C434" s="279"/>
      <c r="D434" s="301"/>
      <c r="E434" s="302"/>
    </row>
    <row r="435" spans="3:5" s="128" customFormat="1" ht="12.75">
      <c r="C435" s="279"/>
      <c r="D435" s="301"/>
      <c r="E435" s="302"/>
    </row>
    <row r="436" spans="3:5" s="128" customFormat="1" ht="12.75">
      <c r="C436" s="279"/>
      <c r="D436" s="301"/>
      <c r="E436" s="302"/>
    </row>
    <row r="437" spans="3:5" s="128" customFormat="1" ht="12.75">
      <c r="C437" s="279"/>
      <c r="D437" s="301"/>
      <c r="E437" s="302"/>
    </row>
    <row r="438" spans="3:5" s="128" customFormat="1" ht="12.75">
      <c r="C438" s="279"/>
      <c r="D438" s="301"/>
      <c r="E438" s="302"/>
    </row>
    <row r="439" spans="3:5" s="128" customFormat="1" ht="12.75">
      <c r="C439" s="279"/>
      <c r="D439" s="301"/>
      <c r="E439" s="302"/>
    </row>
    <row r="440" spans="3:5" s="128" customFormat="1" ht="12.75">
      <c r="C440" s="279"/>
      <c r="D440" s="301"/>
      <c r="E440" s="302"/>
    </row>
    <row r="441" spans="3:5" s="128" customFormat="1" ht="12.75">
      <c r="C441" s="279"/>
      <c r="D441" s="301"/>
      <c r="E441" s="302"/>
    </row>
    <row r="442" spans="3:5" s="128" customFormat="1" ht="12.75">
      <c r="C442" s="279"/>
      <c r="D442" s="301"/>
      <c r="E442" s="302"/>
    </row>
    <row r="443" spans="3:5" s="128" customFormat="1" ht="12.75">
      <c r="C443" s="279"/>
      <c r="D443" s="301"/>
      <c r="E443" s="302"/>
    </row>
    <row r="444" spans="3:5" s="128" customFormat="1" ht="12.75">
      <c r="C444" s="279"/>
      <c r="D444" s="301"/>
      <c r="E444" s="302"/>
    </row>
    <row r="445" spans="3:5" s="128" customFormat="1" ht="12.75">
      <c r="C445" s="279"/>
      <c r="D445" s="301"/>
      <c r="E445" s="302"/>
    </row>
    <row r="446" spans="3:5" s="128" customFormat="1" ht="12.75">
      <c r="C446" s="279"/>
      <c r="D446" s="301"/>
      <c r="E446" s="302"/>
    </row>
    <row r="447" spans="3:5" s="128" customFormat="1" ht="12.75">
      <c r="C447" s="279"/>
      <c r="D447" s="301"/>
      <c r="E447" s="302"/>
    </row>
    <row r="448" spans="3:5" s="128" customFormat="1" ht="12.75">
      <c r="C448" s="279"/>
      <c r="D448" s="301"/>
      <c r="E448" s="302"/>
    </row>
    <row r="449" spans="3:5" s="128" customFormat="1" ht="12.75">
      <c r="C449" s="279"/>
      <c r="D449" s="301"/>
      <c r="E449" s="302"/>
    </row>
    <row r="450" spans="3:5" s="128" customFormat="1" ht="12.75">
      <c r="C450" s="279"/>
      <c r="D450" s="301"/>
      <c r="E450" s="302"/>
    </row>
    <row r="451" spans="3:5" s="128" customFormat="1" ht="12.75">
      <c r="C451" s="279"/>
      <c r="D451" s="301"/>
      <c r="E451" s="302"/>
    </row>
    <row r="452" spans="3:5" s="128" customFormat="1" ht="12.75">
      <c r="C452" s="279"/>
      <c r="D452" s="301"/>
      <c r="E452" s="302"/>
    </row>
    <row r="453" spans="3:5" s="128" customFormat="1" ht="12.75">
      <c r="C453" s="279"/>
      <c r="D453" s="301"/>
      <c r="E453" s="302"/>
    </row>
    <row r="454" spans="3:5" s="128" customFormat="1" ht="12.75">
      <c r="C454" s="279"/>
      <c r="D454" s="301"/>
      <c r="E454" s="302"/>
    </row>
    <row r="455" spans="3:5" s="128" customFormat="1" ht="12.75">
      <c r="C455" s="279"/>
      <c r="D455" s="301"/>
      <c r="E455" s="302"/>
    </row>
    <row r="456" spans="3:5" s="128" customFormat="1" ht="12.75">
      <c r="C456" s="279"/>
      <c r="D456" s="301"/>
      <c r="E456" s="302"/>
    </row>
    <row r="457" spans="3:5" s="128" customFormat="1" ht="12.75">
      <c r="C457" s="279"/>
      <c r="D457" s="301"/>
      <c r="E457" s="302"/>
    </row>
    <row r="458" spans="3:5" s="128" customFormat="1" ht="12.75">
      <c r="C458" s="279"/>
      <c r="D458" s="301"/>
      <c r="E458" s="302"/>
    </row>
    <row r="459" spans="3:5" s="128" customFormat="1" ht="12.75">
      <c r="C459" s="279"/>
      <c r="D459" s="301"/>
      <c r="E459" s="302"/>
    </row>
    <row r="460" spans="3:5" s="128" customFormat="1" ht="12.75">
      <c r="C460" s="279"/>
      <c r="D460" s="301"/>
      <c r="E460" s="302"/>
    </row>
    <row r="461" spans="3:5" s="128" customFormat="1" ht="12.75">
      <c r="C461" s="279"/>
      <c r="D461" s="301"/>
      <c r="E461" s="302"/>
    </row>
    <row r="462" spans="3:5" s="128" customFormat="1" ht="12.75">
      <c r="C462" s="279"/>
      <c r="D462" s="301"/>
      <c r="E462" s="302"/>
    </row>
    <row r="463" spans="3:5" s="128" customFormat="1" ht="12.75">
      <c r="C463" s="279"/>
      <c r="D463" s="301"/>
      <c r="E463" s="302"/>
    </row>
    <row r="464" spans="3:5" s="128" customFormat="1" ht="12.75">
      <c r="C464" s="279"/>
      <c r="D464" s="301"/>
      <c r="E464" s="302"/>
    </row>
    <row r="465" spans="3:5" s="128" customFormat="1" ht="12.75">
      <c r="C465" s="279"/>
      <c r="D465" s="301"/>
      <c r="E465" s="302"/>
    </row>
    <row r="466" spans="3:5" s="128" customFormat="1" ht="12.75">
      <c r="C466" s="279"/>
      <c r="D466" s="301"/>
      <c r="E466" s="302"/>
    </row>
    <row r="467" spans="3:5" s="128" customFormat="1" ht="12.75">
      <c r="C467" s="279"/>
      <c r="D467" s="301"/>
      <c r="E467" s="302"/>
    </row>
    <row r="468" spans="3:5" s="128" customFormat="1" ht="12.75">
      <c r="C468" s="279"/>
      <c r="D468" s="301"/>
      <c r="E468" s="302"/>
    </row>
    <row r="469" spans="3:5" s="128" customFormat="1" ht="12.75">
      <c r="C469" s="279"/>
      <c r="D469" s="301"/>
      <c r="E469" s="302"/>
    </row>
    <row r="470" spans="3:5" s="128" customFormat="1" ht="12.75">
      <c r="C470" s="279"/>
      <c r="D470" s="301"/>
      <c r="E470" s="302"/>
    </row>
    <row r="471" spans="3:5" s="128" customFormat="1" ht="12.75">
      <c r="C471" s="279"/>
      <c r="D471" s="301"/>
      <c r="E471" s="302"/>
    </row>
    <row r="472" spans="3:5" s="128" customFormat="1" ht="12.75">
      <c r="C472" s="279"/>
      <c r="D472" s="301"/>
      <c r="E472" s="302"/>
    </row>
    <row r="473" spans="3:5" s="128" customFormat="1" ht="12.75">
      <c r="C473" s="279"/>
      <c r="D473" s="301"/>
      <c r="E473" s="302"/>
    </row>
    <row r="474" spans="3:5" s="128" customFormat="1" ht="12.75">
      <c r="C474" s="279"/>
      <c r="D474" s="301"/>
      <c r="E474" s="302"/>
    </row>
    <row r="475" spans="3:5" s="128" customFormat="1" ht="12.75">
      <c r="C475" s="279"/>
      <c r="D475" s="301"/>
      <c r="E475" s="302"/>
    </row>
    <row r="476" spans="3:5" s="128" customFormat="1" ht="12.75">
      <c r="C476" s="279"/>
      <c r="D476" s="301"/>
      <c r="E476" s="302"/>
    </row>
    <row r="477" spans="3:5" s="128" customFormat="1" ht="12.75">
      <c r="C477" s="279"/>
      <c r="D477" s="301"/>
      <c r="E477" s="302"/>
    </row>
    <row r="478" spans="3:5" s="128" customFormat="1" ht="12.75">
      <c r="C478" s="279"/>
      <c r="D478" s="301"/>
      <c r="E478" s="302"/>
    </row>
    <row r="479" spans="3:5" s="128" customFormat="1" ht="12.75">
      <c r="C479" s="279"/>
      <c r="D479" s="301"/>
      <c r="E479" s="302"/>
    </row>
    <row r="480" spans="3:5" s="128" customFormat="1" ht="12.75">
      <c r="C480" s="279"/>
      <c r="D480" s="301"/>
      <c r="E480" s="302"/>
    </row>
    <row r="481" spans="3:5" s="128" customFormat="1" ht="12.75">
      <c r="C481" s="279"/>
      <c r="D481" s="301"/>
      <c r="E481" s="302"/>
    </row>
    <row r="482" spans="3:5" s="128" customFormat="1" ht="12.75">
      <c r="C482" s="279"/>
      <c r="D482" s="301"/>
      <c r="E482" s="302"/>
    </row>
    <row r="483" spans="3:5" s="128" customFormat="1" ht="12.75">
      <c r="C483" s="279"/>
      <c r="D483" s="301"/>
      <c r="E483" s="302"/>
    </row>
    <row r="484" spans="3:5" s="128" customFormat="1" ht="12.75">
      <c r="C484" s="279"/>
      <c r="D484" s="301"/>
      <c r="E484" s="302"/>
    </row>
    <row r="485" spans="3:5" s="128" customFormat="1" ht="12.75">
      <c r="C485" s="279"/>
      <c r="D485" s="301"/>
      <c r="E485" s="302"/>
    </row>
    <row r="486" spans="3:5" s="128" customFormat="1" ht="12.75">
      <c r="C486" s="279"/>
      <c r="D486" s="301"/>
      <c r="E486" s="302"/>
    </row>
    <row r="487" spans="3:5" s="128" customFormat="1" ht="12.75">
      <c r="C487" s="279"/>
      <c r="D487" s="301"/>
      <c r="E487" s="302"/>
    </row>
    <row r="488" spans="3:5" s="128" customFormat="1" ht="12.75">
      <c r="C488" s="279"/>
      <c r="D488" s="301"/>
      <c r="E488" s="302"/>
    </row>
    <row r="489" spans="3:5" s="128" customFormat="1" ht="12.75">
      <c r="C489" s="279"/>
      <c r="D489" s="301"/>
      <c r="E489" s="302"/>
    </row>
    <row r="490" spans="3:5" s="128" customFormat="1" ht="12.75">
      <c r="C490" s="279"/>
      <c r="D490" s="301"/>
      <c r="E490" s="302"/>
    </row>
    <row r="491" spans="3:5" s="128" customFormat="1" ht="12.75">
      <c r="C491" s="279"/>
      <c r="D491" s="301"/>
      <c r="E491" s="302"/>
    </row>
    <row r="492" spans="3:5" s="128" customFormat="1" ht="12.75">
      <c r="C492" s="279"/>
      <c r="D492" s="301"/>
      <c r="E492" s="302"/>
    </row>
    <row r="493" spans="3:5" s="128" customFormat="1" ht="12.75">
      <c r="C493" s="279"/>
      <c r="D493" s="301"/>
      <c r="E493" s="302"/>
    </row>
    <row r="494" spans="3:5" s="128" customFormat="1" ht="12.75">
      <c r="C494" s="279"/>
      <c r="D494" s="301"/>
      <c r="E494" s="302"/>
    </row>
    <row r="495" spans="3:5" s="128" customFormat="1" ht="12.75">
      <c r="C495" s="279"/>
      <c r="D495" s="301"/>
      <c r="E495" s="302"/>
    </row>
    <row r="496" spans="3:5" s="128" customFormat="1" ht="12.75">
      <c r="C496" s="279"/>
      <c r="D496" s="301"/>
      <c r="E496" s="302"/>
    </row>
    <row r="497" spans="3:5" s="128" customFormat="1" ht="12.75">
      <c r="C497" s="279"/>
      <c r="D497" s="301"/>
      <c r="E497" s="302"/>
    </row>
    <row r="498" spans="3:5" s="128" customFormat="1" ht="12.75">
      <c r="C498" s="279"/>
      <c r="D498" s="301"/>
      <c r="E498" s="302"/>
    </row>
    <row r="499" spans="3:5" s="128" customFormat="1" ht="12.75">
      <c r="C499" s="279"/>
      <c r="D499" s="301"/>
      <c r="E499" s="302"/>
    </row>
    <row r="500" spans="3:5" s="128" customFormat="1" ht="12.75">
      <c r="C500" s="279"/>
      <c r="D500" s="301"/>
      <c r="E500" s="302"/>
    </row>
    <row r="501" spans="3:5" s="128" customFormat="1" ht="12.75">
      <c r="C501" s="279"/>
      <c r="D501" s="301"/>
      <c r="E501" s="302"/>
    </row>
    <row r="502" spans="3:5" s="128" customFormat="1" ht="12.75">
      <c r="C502" s="279"/>
      <c r="D502" s="301"/>
      <c r="E502" s="302"/>
    </row>
    <row r="503" spans="3:5" s="128" customFormat="1" ht="12.75">
      <c r="C503" s="279"/>
      <c r="D503" s="301"/>
      <c r="E503" s="302"/>
    </row>
    <row r="504" spans="3:5" s="128" customFormat="1" ht="12.75">
      <c r="C504" s="279"/>
      <c r="D504" s="301"/>
      <c r="E504" s="302"/>
    </row>
    <row r="505" spans="3:5" s="128" customFormat="1" ht="12.75">
      <c r="C505" s="279"/>
      <c r="D505" s="301"/>
      <c r="E505" s="302"/>
    </row>
    <row r="506" spans="3:5" s="128" customFormat="1" ht="12.75">
      <c r="C506" s="279"/>
      <c r="D506" s="301"/>
      <c r="E506" s="302"/>
    </row>
    <row r="507" spans="3:5" s="128" customFormat="1" ht="12.75">
      <c r="C507" s="279"/>
      <c r="D507" s="301"/>
      <c r="E507" s="302"/>
    </row>
    <row r="508" spans="3:5" s="128" customFormat="1" ht="12.75">
      <c r="C508" s="279"/>
      <c r="D508" s="301"/>
      <c r="E508" s="302"/>
    </row>
    <row r="509" spans="3:5" s="128" customFormat="1" ht="12.75">
      <c r="C509" s="279"/>
      <c r="D509" s="301"/>
      <c r="E509" s="302"/>
    </row>
    <row r="510" spans="3:5" s="128" customFormat="1" ht="12.75">
      <c r="C510" s="279"/>
      <c r="D510" s="301"/>
      <c r="E510" s="302"/>
    </row>
    <row r="511" spans="3:5" s="128" customFormat="1" ht="12.75">
      <c r="C511" s="279"/>
      <c r="D511" s="301"/>
      <c r="E511" s="302"/>
    </row>
    <row r="512" spans="3:5" s="128" customFormat="1" ht="12.75">
      <c r="C512" s="279"/>
      <c r="D512" s="301"/>
      <c r="E512" s="302"/>
    </row>
    <row r="513" spans="3:5" s="128" customFormat="1" ht="12.75">
      <c r="C513" s="279"/>
      <c r="D513" s="301"/>
      <c r="E513" s="302"/>
    </row>
    <row r="514" spans="3:5" s="128" customFormat="1" ht="12.75">
      <c r="C514" s="279"/>
      <c r="D514" s="301"/>
      <c r="E514" s="302"/>
    </row>
    <row r="515" spans="3:5" s="128" customFormat="1" ht="12.75">
      <c r="C515" s="279"/>
      <c r="D515" s="301"/>
      <c r="E515" s="302"/>
    </row>
    <row r="516" spans="3:5" s="128" customFormat="1" ht="12.75">
      <c r="C516" s="279"/>
      <c r="D516" s="301"/>
      <c r="E516" s="302"/>
    </row>
    <row r="517" spans="3:5" s="128" customFormat="1" ht="12.75">
      <c r="C517" s="279"/>
      <c r="D517" s="301"/>
      <c r="E517" s="302"/>
    </row>
    <row r="518" spans="3:5" s="128" customFormat="1" ht="12.75">
      <c r="C518" s="279"/>
      <c r="D518" s="301"/>
      <c r="E518" s="302"/>
    </row>
    <row r="519" spans="3:5" s="128" customFormat="1" ht="12.75">
      <c r="C519" s="279"/>
      <c r="D519" s="301"/>
      <c r="E519" s="302"/>
    </row>
    <row r="520" spans="3:5" s="128" customFormat="1" ht="12.75">
      <c r="C520" s="279"/>
      <c r="D520" s="301"/>
      <c r="E520" s="302"/>
    </row>
    <row r="521" spans="3:5" s="128" customFormat="1" ht="12.75">
      <c r="C521" s="279"/>
      <c r="D521" s="301"/>
      <c r="E521" s="302"/>
    </row>
    <row r="522" spans="3:5" s="128" customFormat="1" ht="12.75">
      <c r="C522" s="279"/>
      <c r="D522" s="301"/>
      <c r="E522" s="302"/>
    </row>
    <row r="523" spans="3:5" s="128" customFormat="1" ht="12.75">
      <c r="C523" s="279"/>
      <c r="D523" s="301"/>
      <c r="E523" s="302"/>
    </row>
    <row r="524" spans="3:5" s="128" customFormat="1" ht="12.75">
      <c r="C524" s="279"/>
      <c r="D524" s="301"/>
      <c r="E524" s="302"/>
    </row>
    <row r="525" spans="3:5" s="128" customFormat="1" ht="12.75">
      <c r="C525" s="279"/>
      <c r="D525" s="301"/>
      <c r="E525" s="302"/>
    </row>
    <row r="526" spans="3:5" s="128" customFormat="1" ht="12.75">
      <c r="C526" s="279"/>
      <c r="D526" s="301"/>
      <c r="E526" s="302"/>
    </row>
    <row r="527" spans="3:5" s="128" customFormat="1" ht="12.75">
      <c r="C527" s="279"/>
      <c r="D527" s="301"/>
      <c r="E527" s="302"/>
    </row>
    <row r="528" spans="3:5" s="128" customFormat="1" ht="12.75">
      <c r="C528" s="279"/>
      <c r="D528" s="301"/>
      <c r="E528" s="302"/>
    </row>
    <row r="529" spans="3:5" s="128" customFormat="1" ht="12.75">
      <c r="C529" s="279"/>
      <c r="D529" s="301"/>
      <c r="E529" s="302"/>
    </row>
    <row r="530" spans="3:5" s="128" customFormat="1" ht="12.75">
      <c r="C530" s="279"/>
      <c r="D530" s="301"/>
      <c r="E530" s="302"/>
    </row>
    <row r="531" spans="3:5" s="128" customFormat="1" ht="12.75">
      <c r="C531" s="279"/>
      <c r="D531" s="301"/>
      <c r="E531" s="302"/>
    </row>
    <row r="532" spans="3:5" s="128" customFormat="1" ht="12.75">
      <c r="C532" s="279"/>
      <c r="D532" s="301"/>
      <c r="E532" s="302"/>
    </row>
    <row r="533" spans="3:5" s="128" customFormat="1" ht="12.75">
      <c r="C533" s="279"/>
      <c r="D533" s="301"/>
      <c r="E533" s="302"/>
    </row>
    <row r="534" spans="3:5" s="128" customFormat="1" ht="12.75">
      <c r="C534" s="279"/>
      <c r="D534" s="301"/>
      <c r="E534" s="302"/>
    </row>
    <row r="535" spans="3:5" s="128" customFormat="1" ht="12.75">
      <c r="C535" s="279"/>
      <c r="D535" s="301"/>
      <c r="E535" s="302"/>
    </row>
    <row r="536" spans="3:5" s="128" customFormat="1" ht="12.75">
      <c r="C536" s="279"/>
      <c r="D536" s="301"/>
      <c r="E536" s="302"/>
    </row>
    <row r="537" spans="3:5" s="128" customFormat="1" ht="12.75">
      <c r="C537" s="279"/>
      <c r="D537" s="301"/>
      <c r="E537" s="302"/>
    </row>
    <row r="538" spans="3:5" s="128" customFormat="1" ht="12.75">
      <c r="C538" s="279"/>
      <c r="D538" s="301"/>
      <c r="E538" s="302"/>
    </row>
    <row r="539" spans="3:5" s="128" customFormat="1" ht="12.75">
      <c r="C539" s="279"/>
      <c r="D539" s="301"/>
      <c r="E539" s="302"/>
    </row>
    <row r="540" spans="3:5" s="128" customFormat="1" ht="12.75">
      <c r="C540" s="279"/>
      <c r="D540" s="301"/>
      <c r="E540" s="302"/>
    </row>
    <row r="541" spans="3:5" s="128" customFormat="1" ht="12.75">
      <c r="C541" s="279"/>
      <c r="D541" s="301"/>
      <c r="E541" s="302"/>
    </row>
    <row r="542" spans="3:5" s="128" customFormat="1" ht="12.75">
      <c r="C542" s="279"/>
      <c r="D542" s="301"/>
      <c r="E542" s="302"/>
    </row>
    <row r="543" spans="3:5" s="128" customFormat="1" ht="12.75">
      <c r="C543" s="279"/>
      <c r="D543" s="301"/>
      <c r="E543" s="302"/>
    </row>
    <row r="544" spans="3:5" s="128" customFormat="1" ht="12.75">
      <c r="C544" s="279"/>
      <c r="D544" s="301"/>
      <c r="E544" s="302"/>
    </row>
    <row r="545" spans="3:5" s="128" customFormat="1" ht="12.75">
      <c r="C545" s="279"/>
      <c r="D545" s="301"/>
      <c r="E545" s="302"/>
    </row>
    <row r="546" spans="3:5" s="128" customFormat="1" ht="12.75">
      <c r="C546" s="279"/>
      <c r="D546" s="301"/>
      <c r="E546" s="302"/>
    </row>
    <row r="547" spans="3:5" s="128" customFormat="1" ht="12.75">
      <c r="C547" s="279"/>
      <c r="D547" s="301"/>
      <c r="E547" s="302"/>
    </row>
    <row r="548" spans="3:5" s="128" customFormat="1" ht="12.75">
      <c r="C548" s="279"/>
      <c r="D548" s="301"/>
      <c r="E548" s="302"/>
    </row>
    <row r="549" spans="3:5" s="128" customFormat="1" ht="12.75">
      <c r="C549" s="279"/>
      <c r="D549" s="301"/>
      <c r="E549" s="302"/>
    </row>
    <row r="550" spans="3:5" s="128" customFormat="1" ht="12.75">
      <c r="C550" s="279"/>
      <c r="D550" s="301"/>
      <c r="E550" s="302"/>
    </row>
    <row r="551" spans="3:5" s="128" customFormat="1" ht="12.75">
      <c r="C551" s="279"/>
      <c r="D551" s="301"/>
      <c r="E551" s="302"/>
    </row>
    <row r="552" spans="3:5" s="128" customFormat="1" ht="12.75">
      <c r="C552" s="279"/>
      <c r="D552" s="301"/>
      <c r="E552" s="302"/>
    </row>
    <row r="553" spans="3:5" s="128" customFormat="1" ht="12.75">
      <c r="C553" s="279"/>
      <c r="D553" s="301"/>
      <c r="E553" s="302"/>
    </row>
    <row r="554" spans="3:5" s="128" customFormat="1" ht="12.75">
      <c r="C554" s="279"/>
      <c r="D554" s="301"/>
      <c r="E554" s="302"/>
    </row>
    <row r="555" spans="3:5" s="128" customFormat="1" ht="12.75">
      <c r="C555" s="279"/>
      <c r="D555" s="301"/>
      <c r="E555" s="302"/>
    </row>
    <row r="556" spans="3:5" s="128" customFormat="1" ht="12.75">
      <c r="C556" s="279"/>
      <c r="D556" s="301"/>
      <c r="E556" s="302"/>
    </row>
    <row r="557" spans="3:5" s="128" customFormat="1" ht="12.75">
      <c r="C557" s="279"/>
      <c r="D557" s="301"/>
      <c r="E557" s="302"/>
    </row>
    <row r="558" spans="3:5" s="128" customFormat="1" ht="12.75">
      <c r="C558" s="279"/>
      <c r="D558" s="301"/>
      <c r="E558" s="302"/>
    </row>
    <row r="559" spans="3:5" s="128" customFormat="1" ht="12.75">
      <c r="C559" s="279"/>
      <c r="D559" s="301"/>
      <c r="E559" s="302"/>
    </row>
    <row r="560" spans="3:5" s="128" customFormat="1" ht="12.75">
      <c r="C560" s="279"/>
      <c r="D560" s="301"/>
      <c r="E560" s="302"/>
    </row>
    <row r="561" spans="3:5" s="128" customFormat="1" ht="12.75">
      <c r="C561" s="279"/>
      <c r="D561" s="301"/>
      <c r="E561" s="302"/>
    </row>
    <row r="562" spans="3:5" s="128" customFormat="1" ht="12.75">
      <c r="C562" s="279"/>
      <c r="D562" s="301"/>
      <c r="E562" s="302"/>
    </row>
    <row r="563" spans="3:5" s="128" customFormat="1" ht="12.75">
      <c r="C563" s="279"/>
      <c r="D563" s="301"/>
      <c r="E563" s="302"/>
    </row>
    <row r="564" spans="3:5" s="128" customFormat="1" ht="12.75">
      <c r="C564" s="279"/>
      <c r="D564" s="301"/>
      <c r="E564" s="302"/>
    </row>
    <row r="565" spans="3:5" s="128" customFormat="1" ht="12.75">
      <c r="C565" s="279"/>
      <c r="D565" s="301"/>
      <c r="E565" s="302"/>
    </row>
    <row r="566" spans="3:5" s="128" customFormat="1" ht="12.75">
      <c r="C566" s="279"/>
      <c r="D566" s="301"/>
      <c r="E566" s="302"/>
    </row>
    <row r="567" spans="3:5" s="128" customFormat="1" ht="12.75">
      <c r="C567" s="279"/>
      <c r="D567" s="301"/>
      <c r="E567" s="302"/>
    </row>
    <row r="568" spans="3:5" s="128" customFormat="1" ht="12.75">
      <c r="C568" s="279"/>
      <c r="D568" s="301"/>
      <c r="E568" s="302"/>
    </row>
    <row r="569" spans="3:5" s="128" customFormat="1" ht="12.75">
      <c r="C569" s="279"/>
      <c r="D569" s="301"/>
      <c r="E569" s="302"/>
    </row>
    <row r="570" spans="3:5" s="128" customFormat="1" ht="12.75">
      <c r="C570" s="279"/>
      <c r="D570" s="301"/>
      <c r="E570" s="302"/>
    </row>
    <row r="571" spans="3:5" s="128" customFormat="1" ht="12.75">
      <c r="C571" s="279"/>
      <c r="D571" s="301"/>
      <c r="E571" s="302"/>
    </row>
    <row r="572" spans="3:5" s="128" customFormat="1" ht="12.75">
      <c r="C572" s="279"/>
      <c r="D572" s="301"/>
      <c r="E572" s="302"/>
    </row>
    <row r="573" spans="3:5" s="128" customFormat="1" ht="12.75">
      <c r="C573" s="279"/>
      <c r="D573" s="301"/>
      <c r="E573" s="302"/>
    </row>
    <row r="574" spans="3:5" s="128" customFormat="1" ht="12.75">
      <c r="C574" s="279"/>
      <c r="D574" s="301"/>
      <c r="E574" s="302"/>
    </row>
    <row r="575" spans="3:5" s="128" customFormat="1" ht="12.75">
      <c r="C575" s="279"/>
      <c r="D575" s="301"/>
      <c r="E575" s="302"/>
    </row>
    <row r="576" spans="3:5" s="128" customFormat="1" ht="12.75">
      <c r="C576" s="279"/>
      <c r="D576" s="301"/>
      <c r="E576" s="302"/>
    </row>
    <row r="577" spans="3:5" s="128" customFormat="1" ht="12.75">
      <c r="C577" s="279"/>
      <c r="D577" s="301"/>
      <c r="E577" s="302"/>
    </row>
    <row r="578" spans="3:5" s="128" customFormat="1" ht="12.75">
      <c r="C578" s="279"/>
      <c r="D578" s="301"/>
      <c r="E578" s="302"/>
    </row>
    <row r="579" spans="3:5" s="128" customFormat="1" ht="12.75">
      <c r="C579" s="279"/>
      <c r="D579" s="301"/>
      <c r="E579" s="302"/>
    </row>
    <row r="580" spans="3:5" s="128" customFormat="1" ht="12.75">
      <c r="C580" s="279"/>
      <c r="D580" s="301"/>
      <c r="E580" s="302"/>
    </row>
    <row r="581" spans="3:5" s="128" customFormat="1" ht="12.75">
      <c r="C581" s="279"/>
      <c r="D581" s="301"/>
      <c r="E581" s="302"/>
    </row>
    <row r="582" spans="3:5" s="128" customFormat="1" ht="12.75">
      <c r="C582" s="279"/>
      <c r="D582" s="301"/>
      <c r="E582" s="302"/>
    </row>
    <row r="583" spans="3:5" s="128" customFormat="1" ht="12.75">
      <c r="C583" s="279"/>
      <c r="D583" s="301"/>
      <c r="E583" s="302"/>
    </row>
    <row r="584" spans="3:5" s="128" customFormat="1" ht="12.75">
      <c r="C584" s="279"/>
      <c r="D584" s="301"/>
      <c r="E584" s="302"/>
    </row>
    <row r="585" spans="3:5" s="128" customFormat="1" ht="12.75">
      <c r="C585" s="279"/>
      <c r="D585" s="301"/>
      <c r="E585" s="302"/>
    </row>
    <row r="586" spans="3:5" s="128" customFormat="1" ht="12.75">
      <c r="C586" s="279"/>
      <c r="D586" s="301"/>
      <c r="E586" s="302"/>
    </row>
    <row r="587" spans="3:5" s="128" customFormat="1" ht="12.75">
      <c r="C587" s="279"/>
      <c r="D587" s="301"/>
      <c r="E587" s="302"/>
    </row>
    <row r="588" spans="3:5" s="128" customFormat="1" ht="12.75">
      <c r="C588" s="279"/>
      <c r="D588" s="301"/>
      <c r="E588" s="302"/>
    </row>
    <row r="589" spans="3:5" s="128" customFormat="1" ht="12.75">
      <c r="C589" s="279"/>
      <c r="D589" s="301"/>
      <c r="E589" s="302"/>
    </row>
    <row r="590" spans="3:5" s="128" customFormat="1" ht="12.75">
      <c r="C590" s="279"/>
      <c r="D590" s="301"/>
      <c r="E590" s="302"/>
    </row>
    <row r="591" spans="3:5" s="128" customFormat="1" ht="12.75">
      <c r="C591" s="279"/>
      <c r="D591" s="301"/>
      <c r="E591" s="302"/>
    </row>
    <row r="592" spans="3:5" s="128" customFormat="1" ht="12.75">
      <c r="C592" s="279"/>
      <c r="D592" s="301"/>
      <c r="E592" s="302"/>
    </row>
    <row r="593" spans="3:5" s="128" customFormat="1" ht="12.75">
      <c r="C593" s="279"/>
      <c r="D593" s="301"/>
      <c r="E593" s="302"/>
    </row>
    <row r="594" spans="3:5" s="128" customFormat="1" ht="12.75">
      <c r="C594" s="279"/>
      <c r="D594" s="301"/>
      <c r="E594" s="302"/>
    </row>
    <row r="595" spans="3:5" s="128" customFormat="1" ht="12.75">
      <c r="C595" s="279"/>
      <c r="D595" s="301"/>
      <c r="E595" s="302"/>
    </row>
    <row r="596" spans="3:5" s="128" customFormat="1" ht="12.75">
      <c r="C596" s="279"/>
      <c r="D596" s="301"/>
      <c r="E596" s="302"/>
    </row>
    <row r="597" spans="3:5" s="128" customFormat="1" ht="12.75">
      <c r="C597" s="279"/>
      <c r="D597" s="301"/>
      <c r="E597" s="302"/>
    </row>
    <row r="598" spans="3:5" s="128" customFormat="1" ht="12.75">
      <c r="C598" s="279"/>
      <c r="D598" s="301"/>
      <c r="E598" s="302"/>
    </row>
    <row r="599" spans="3:5" s="128" customFormat="1" ht="12.75">
      <c r="C599" s="279"/>
      <c r="D599" s="301"/>
      <c r="E599" s="302"/>
    </row>
    <row r="600" spans="3:5" s="128" customFormat="1" ht="12.75">
      <c r="C600" s="279"/>
      <c r="D600" s="301"/>
      <c r="E600" s="302"/>
    </row>
    <row r="601" spans="3:5" s="128" customFormat="1" ht="12.75">
      <c r="C601" s="279"/>
      <c r="D601" s="301"/>
      <c r="E601" s="302"/>
    </row>
    <row r="602" spans="3:5" s="128" customFormat="1" ht="12.75">
      <c r="C602" s="279"/>
      <c r="D602" s="301"/>
      <c r="E602" s="302"/>
    </row>
    <row r="603" spans="3:5" s="128" customFormat="1" ht="12.75">
      <c r="C603" s="279"/>
      <c r="D603" s="301"/>
      <c r="E603" s="302"/>
    </row>
    <row r="604" spans="3:5" s="128" customFormat="1" ht="12.75">
      <c r="C604" s="279"/>
      <c r="D604" s="301"/>
      <c r="E604" s="302"/>
    </row>
    <row r="605" spans="3:5" s="128" customFormat="1" ht="12.75">
      <c r="C605" s="279"/>
      <c r="D605" s="301"/>
      <c r="E605" s="302"/>
    </row>
    <row r="606" spans="3:5" s="128" customFormat="1" ht="12.75">
      <c r="C606" s="279"/>
      <c r="D606" s="301"/>
      <c r="E606" s="302"/>
    </row>
    <row r="607" spans="3:5" s="128" customFormat="1" ht="12.75">
      <c r="C607" s="279"/>
      <c r="D607" s="301"/>
      <c r="E607" s="302"/>
    </row>
    <row r="608" spans="3:5" s="128" customFormat="1" ht="12.75">
      <c r="C608" s="279"/>
      <c r="D608" s="301"/>
      <c r="E608" s="302"/>
    </row>
    <row r="609" spans="3:5" s="128" customFormat="1" ht="12.75">
      <c r="C609" s="279"/>
      <c r="D609" s="301"/>
      <c r="E609" s="302"/>
    </row>
    <row r="610" spans="3:5" s="128" customFormat="1" ht="12.75">
      <c r="C610" s="279"/>
      <c r="D610" s="301"/>
      <c r="E610" s="302"/>
    </row>
    <row r="611" spans="3:5" s="128" customFormat="1" ht="12.75">
      <c r="C611" s="279"/>
      <c r="D611" s="301"/>
      <c r="E611" s="302"/>
    </row>
    <row r="612" spans="3:5" s="128" customFormat="1" ht="12.75">
      <c r="C612" s="279"/>
      <c r="D612" s="301"/>
      <c r="E612" s="302"/>
    </row>
    <row r="613" spans="3:5" s="128" customFormat="1" ht="12.75">
      <c r="C613" s="279"/>
      <c r="D613" s="301"/>
      <c r="E613" s="302"/>
    </row>
    <row r="614" spans="3:5" s="128" customFormat="1" ht="12.75">
      <c r="C614" s="279"/>
      <c r="D614" s="301"/>
      <c r="E614" s="302"/>
    </row>
    <row r="615" spans="3:5" s="128" customFormat="1" ht="12.75">
      <c r="C615" s="279"/>
      <c r="D615" s="301"/>
      <c r="E615" s="302"/>
    </row>
    <row r="616" spans="3:5" s="128" customFormat="1" ht="12.75">
      <c r="C616" s="279"/>
      <c r="D616" s="301"/>
      <c r="E616" s="302"/>
    </row>
    <row r="617" spans="3:5" s="128" customFormat="1" ht="12.75">
      <c r="C617" s="279"/>
      <c r="D617" s="301"/>
      <c r="E617" s="302"/>
    </row>
    <row r="618" spans="3:5" s="128" customFormat="1" ht="12.75">
      <c r="C618" s="279"/>
      <c r="D618" s="301"/>
      <c r="E618" s="302"/>
    </row>
    <row r="619" spans="3:5" s="128" customFormat="1" ht="12.75">
      <c r="C619" s="279"/>
      <c r="D619" s="301"/>
      <c r="E619" s="302"/>
    </row>
    <row r="620" spans="3:5" s="128" customFormat="1" ht="12.75">
      <c r="C620" s="279"/>
      <c r="D620" s="301"/>
      <c r="E620" s="302"/>
    </row>
    <row r="621" spans="3:5" s="128" customFormat="1" ht="12.75">
      <c r="C621" s="279"/>
      <c r="D621" s="301"/>
      <c r="E621" s="302"/>
    </row>
    <row r="622" spans="3:5" s="128" customFormat="1" ht="12.75">
      <c r="C622" s="279"/>
      <c r="D622" s="301"/>
      <c r="E622" s="302"/>
    </row>
    <row r="623" spans="3:5" s="128" customFormat="1" ht="12.75">
      <c r="C623" s="279"/>
      <c r="D623" s="301"/>
      <c r="E623" s="302"/>
    </row>
    <row r="624" spans="3:5" s="128" customFormat="1" ht="12.75">
      <c r="C624" s="279"/>
      <c r="D624" s="301"/>
      <c r="E624" s="302"/>
    </row>
    <row r="625" spans="3:5" s="128" customFormat="1" ht="12.75">
      <c r="C625" s="279"/>
      <c r="D625" s="301"/>
      <c r="E625" s="302"/>
    </row>
    <row r="626" spans="3:5" s="128" customFormat="1" ht="12.75">
      <c r="C626" s="279"/>
      <c r="D626" s="301"/>
      <c r="E626" s="302"/>
    </row>
    <row r="627" spans="3:5" s="128" customFormat="1" ht="12.75">
      <c r="C627" s="279"/>
      <c r="D627" s="301"/>
      <c r="E627" s="302"/>
    </row>
    <row r="628" spans="3:5" s="128" customFormat="1" ht="12.75">
      <c r="C628" s="279"/>
      <c r="D628" s="301"/>
      <c r="E628" s="302"/>
    </row>
    <row r="629" spans="3:5" s="128" customFormat="1" ht="12.75">
      <c r="C629" s="279"/>
      <c r="D629" s="301"/>
      <c r="E629" s="302"/>
    </row>
    <row r="630" spans="3:5" s="128" customFormat="1" ht="12.75">
      <c r="C630" s="279"/>
      <c r="D630" s="301"/>
      <c r="E630" s="302"/>
    </row>
    <row r="631" spans="3:5" s="128" customFormat="1" ht="12.75">
      <c r="C631" s="279"/>
      <c r="D631" s="301"/>
      <c r="E631" s="302"/>
    </row>
    <row r="632" spans="3:5" s="128" customFormat="1" ht="12.75">
      <c r="C632" s="279"/>
      <c r="D632" s="301"/>
      <c r="E632" s="302"/>
    </row>
    <row r="633" spans="3:5" s="128" customFormat="1" ht="12.75">
      <c r="C633" s="279"/>
      <c r="D633" s="301"/>
      <c r="E633" s="302"/>
    </row>
    <row r="634" spans="3:5" s="128" customFormat="1" ht="12.75">
      <c r="C634" s="279"/>
      <c r="D634" s="301"/>
      <c r="E634" s="302"/>
    </row>
    <row r="635" spans="3:5" s="128" customFormat="1" ht="12.75">
      <c r="C635" s="279"/>
      <c r="D635" s="301"/>
      <c r="E635" s="302"/>
    </row>
    <row r="636" spans="3:5" s="128" customFormat="1" ht="12.75">
      <c r="C636" s="279"/>
      <c r="D636" s="301"/>
      <c r="E636" s="302"/>
    </row>
    <row r="637" spans="3:5" s="128" customFormat="1" ht="12.75">
      <c r="C637" s="279"/>
      <c r="D637" s="301"/>
      <c r="E637" s="302"/>
    </row>
    <row r="638" spans="3:5" s="128" customFormat="1" ht="12.75">
      <c r="C638" s="279"/>
      <c r="D638" s="301"/>
      <c r="E638" s="302"/>
    </row>
    <row r="639" spans="3:5" s="128" customFormat="1" ht="12.75">
      <c r="C639" s="279"/>
      <c r="D639" s="301"/>
      <c r="E639" s="302"/>
    </row>
    <row r="640" spans="3:5" s="128" customFormat="1" ht="12.75">
      <c r="C640" s="279"/>
      <c r="D640" s="301"/>
      <c r="E640" s="302"/>
    </row>
    <row r="641" spans="3:5" s="128" customFormat="1" ht="12.75">
      <c r="C641" s="279"/>
      <c r="D641" s="301"/>
      <c r="E641" s="302"/>
    </row>
    <row r="642" spans="3:5" s="128" customFormat="1" ht="12.75">
      <c r="C642" s="279"/>
      <c r="D642" s="301"/>
      <c r="E642" s="302"/>
    </row>
    <row r="643" spans="3:5" s="128" customFormat="1" ht="12.75">
      <c r="C643" s="279"/>
      <c r="D643" s="301"/>
      <c r="E643" s="302"/>
    </row>
    <row r="644" spans="3:5" s="128" customFormat="1" ht="12.75">
      <c r="C644" s="279"/>
      <c r="D644" s="301"/>
      <c r="E644" s="302"/>
    </row>
    <row r="645" spans="3:5" s="128" customFormat="1" ht="12.75">
      <c r="C645" s="279"/>
      <c r="D645" s="301"/>
      <c r="E645" s="302"/>
    </row>
    <row r="646" spans="3:5" s="128" customFormat="1" ht="12.75">
      <c r="C646" s="279"/>
      <c r="D646" s="301"/>
      <c r="E646" s="302"/>
    </row>
    <row r="647" spans="3:5" s="128" customFormat="1" ht="12.75">
      <c r="C647" s="279"/>
      <c r="D647" s="301"/>
      <c r="E647" s="302"/>
    </row>
    <row r="648" spans="3:5" s="128" customFormat="1" ht="12.75">
      <c r="C648" s="279"/>
      <c r="D648" s="301"/>
      <c r="E648" s="302"/>
    </row>
    <row r="649" spans="3:5" s="128" customFormat="1" ht="12.75">
      <c r="C649" s="279"/>
      <c r="D649" s="301"/>
      <c r="E649" s="302"/>
    </row>
    <row r="650" spans="3:5" s="128" customFormat="1" ht="12.75">
      <c r="C650" s="279"/>
      <c r="D650" s="301"/>
      <c r="E650" s="302"/>
    </row>
    <row r="651" spans="3:5" s="128" customFormat="1" ht="12.75">
      <c r="C651" s="279"/>
      <c r="D651" s="301"/>
      <c r="E651" s="302"/>
    </row>
    <row r="652" spans="3:5" s="128" customFormat="1" ht="12.75">
      <c r="C652" s="279"/>
      <c r="D652" s="301"/>
      <c r="E652" s="302"/>
    </row>
    <row r="653" spans="3:5" s="128" customFormat="1" ht="12.75">
      <c r="C653" s="279"/>
      <c r="D653" s="301"/>
      <c r="E653" s="302"/>
    </row>
    <row r="654" spans="3:5" s="128" customFormat="1" ht="12.75">
      <c r="C654" s="279"/>
      <c r="D654" s="301"/>
      <c r="E654" s="302"/>
    </row>
    <row r="655" spans="3:5" s="128" customFormat="1" ht="12.75">
      <c r="C655" s="279"/>
      <c r="D655" s="301"/>
      <c r="E655" s="302"/>
    </row>
    <row r="656" spans="3:5" s="128" customFormat="1" ht="12.75">
      <c r="C656" s="279"/>
      <c r="D656" s="301"/>
      <c r="E656" s="302"/>
    </row>
    <row r="657" spans="3:5" s="128" customFormat="1" ht="12.75">
      <c r="C657" s="279"/>
      <c r="D657" s="301"/>
      <c r="E657" s="302"/>
    </row>
    <row r="658" spans="3:5" s="128" customFormat="1" ht="12.75">
      <c r="C658" s="279"/>
      <c r="D658" s="301"/>
      <c r="E658" s="302"/>
    </row>
    <row r="659" spans="3:5" s="128" customFormat="1" ht="12.75">
      <c r="C659" s="279"/>
      <c r="D659" s="301"/>
      <c r="E659" s="302"/>
    </row>
    <row r="660" spans="3:5" s="128" customFormat="1" ht="12.75">
      <c r="C660" s="279"/>
      <c r="D660" s="301"/>
      <c r="E660" s="302"/>
    </row>
    <row r="661" spans="3:5" s="128" customFormat="1" ht="12.75">
      <c r="C661" s="279"/>
      <c r="D661" s="301"/>
      <c r="E661" s="302"/>
    </row>
    <row r="662" spans="3:5" s="128" customFormat="1" ht="12.75">
      <c r="C662" s="279"/>
      <c r="D662" s="301"/>
      <c r="E662" s="302"/>
    </row>
    <row r="663" spans="3:5" s="128" customFormat="1" ht="12.75">
      <c r="C663" s="279"/>
      <c r="D663" s="301"/>
      <c r="E663" s="302"/>
    </row>
    <row r="664" spans="3:5" s="128" customFormat="1" ht="12.75">
      <c r="C664" s="279"/>
      <c r="D664" s="301"/>
      <c r="E664" s="302"/>
    </row>
    <row r="665" spans="3:5" s="128" customFormat="1" ht="12.75">
      <c r="C665" s="279"/>
      <c r="D665" s="301"/>
      <c r="E665" s="302"/>
    </row>
    <row r="666" spans="3:5" s="128" customFormat="1" ht="12.75">
      <c r="C666" s="279"/>
      <c r="D666" s="301"/>
      <c r="E666" s="302"/>
    </row>
    <row r="667" spans="3:5" s="128" customFormat="1" ht="12.75">
      <c r="C667" s="279"/>
      <c r="D667" s="301"/>
      <c r="E667" s="302"/>
    </row>
    <row r="668" spans="3:5" s="128" customFormat="1" ht="12.75">
      <c r="C668" s="279"/>
      <c r="D668" s="301"/>
      <c r="E668" s="302"/>
    </row>
    <row r="669" spans="3:5" s="128" customFormat="1" ht="12.75">
      <c r="C669" s="279"/>
      <c r="D669" s="301"/>
      <c r="E669" s="302"/>
    </row>
    <row r="670" spans="3:5" s="128" customFormat="1" ht="12.75">
      <c r="C670" s="279"/>
      <c r="D670" s="301"/>
      <c r="E670" s="302"/>
    </row>
    <row r="671" spans="3:5" s="128" customFormat="1" ht="12.75">
      <c r="C671" s="279"/>
      <c r="D671" s="301"/>
      <c r="E671" s="302"/>
    </row>
    <row r="672" spans="3:5" s="128" customFormat="1" ht="12.75">
      <c r="C672" s="279"/>
      <c r="D672" s="301"/>
      <c r="E672" s="302"/>
    </row>
    <row r="673" spans="3:5" s="128" customFormat="1" ht="12.75">
      <c r="C673" s="279"/>
      <c r="D673" s="301"/>
      <c r="E673" s="302"/>
    </row>
    <row r="674" spans="3:5" s="128" customFormat="1" ht="12.75">
      <c r="C674" s="279"/>
      <c r="D674" s="301"/>
      <c r="E674" s="302"/>
    </row>
    <row r="675" spans="3:5" s="128" customFormat="1" ht="12.75">
      <c r="C675" s="279"/>
      <c r="D675" s="301"/>
      <c r="E675" s="302"/>
    </row>
    <row r="676" spans="3:5" s="128" customFormat="1" ht="12.75">
      <c r="C676" s="279"/>
      <c r="D676" s="301"/>
      <c r="E676" s="302"/>
    </row>
    <row r="677" spans="3:5" s="128" customFormat="1" ht="12.75">
      <c r="C677" s="279"/>
      <c r="D677" s="301"/>
      <c r="E677" s="302"/>
    </row>
    <row r="678" spans="3:5" s="128" customFormat="1" ht="12.75">
      <c r="C678" s="279"/>
      <c r="D678" s="301"/>
      <c r="E678" s="302"/>
    </row>
    <row r="679" spans="3:5" s="128" customFormat="1" ht="12.75">
      <c r="C679" s="279"/>
      <c r="D679" s="301"/>
      <c r="E679" s="302"/>
    </row>
    <row r="680" spans="3:5" s="128" customFormat="1" ht="12.75">
      <c r="C680" s="279"/>
      <c r="D680" s="301"/>
      <c r="E680" s="302"/>
    </row>
    <row r="681" spans="3:5" s="128" customFormat="1" ht="12.75">
      <c r="C681" s="279"/>
      <c r="D681" s="301"/>
      <c r="E681" s="302"/>
    </row>
    <row r="682" spans="3:5" s="128" customFormat="1" ht="12.75">
      <c r="C682" s="279"/>
      <c r="D682" s="301"/>
      <c r="E682" s="302"/>
    </row>
    <row r="683" spans="3:5" s="128" customFormat="1" ht="12.75">
      <c r="C683" s="279"/>
      <c r="D683" s="301"/>
      <c r="E683" s="302"/>
    </row>
    <row r="684" spans="3:5" s="128" customFormat="1" ht="12.75">
      <c r="C684" s="279"/>
      <c r="D684" s="301"/>
      <c r="E684" s="302"/>
    </row>
    <row r="685" spans="3:5" s="128" customFormat="1" ht="12.75">
      <c r="C685" s="279"/>
      <c r="D685" s="301"/>
      <c r="E685" s="302"/>
    </row>
    <row r="686" spans="3:5" s="128" customFormat="1" ht="12.75">
      <c r="C686" s="279"/>
      <c r="D686" s="301"/>
      <c r="E686" s="302"/>
    </row>
    <row r="687" spans="3:5" s="128" customFormat="1" ht="12.75">
      <c r="C687" s="279"/>
      <c r="D687" s="301"/>
      <c r="E687" s="302"/>
    </row>
    <row r="688" spans="3:5" s="128" customFormat="1" ht="12.75">
      <c r="C688" s="279"/>
      <c r="D688" s="301"/>
      <c r="E688" s="302"/>
    </row>
    <row r="689" spans="3:5" s="128" customFormat="1" ht="12.75">
      <c r="C689" s="279"/>
      <c r="D689" s="301"/>
      <c r="E689" s="302"/>
    </row>
    <row r="690" spans="3:5" s="128" customFormat="1" ht="12.75">
      <c r="C690" s="279"/>
      <c r="D690" s="301"/>
      <c r="E690" s="302"/>
    </row>
    <row r="691" spans="3:5" s="128" customFormat="1" ht="12.75">
      <c r="C691" s="279"/>
      <c r="D691" s="301"/>
      <c r="E691" s="302"/>
    </row>
    <row r="692" spans="3:5" s="128" customFormat="1" ht="12.75">
      <c r="C692" s="279"/>
      <c r="D692" s="301"/>
      <c r="E692" s="302"/>
    </row>
    <row r="693" spans="3:5" s="128" customFormat="1" ht="12.75">
      <c r="C693" s="279"/>
      <c r="D693" s="301"/>
      <c r="E693" s="302"/>
    </row>
    <row r="694" spans="3:5" s="128" customFormat="1" ht="12.75">
      <c r="C694" s="279"/>
      <c r="D694" s="301"/>
      <c r="E694" s="302"/>
    </row>
    <row r="695" spans="3:5" s="128" customFormat="1" ht="12.75">
      <c r="C695" s="279"/>
      <c r="D695" s="301"/>
      <c r="E695" s="302"/>
    </row>
    <row r="696" spans="3:5" s="128" customFormat="1" ht="12.75">
      <c r="C696" s="279"/>
      <c r="D696" s="301"/>
      <c r="E696" s="302"/>
    </row>
    <row r="697" spans="3:5" s="128" customFormat="1" ht="12.75">
      <c r="C697" s="279"/>
      <c r="D697" s="301"/>
      <c r="E697" s="302"/>
    </row>
    <row r="698" spans="3:5" s="128" customFormat="1" ht="12.75">
      <c r="C698" s="279"/>
      <c r="D698" s="301"/>
      <c r="E698" s="302"/>
    </row>
    <row r="699" spans="3:5" s="128" customFormat="1" ht="12.75">
      <c r="C699" s="279"/>
      <c r="D699" s="301"/>
      <c r="E699" s="302"/>
    </row>
    <row r="700" spans="3:5" s="128" customFormat="1" ht="12.75">
      <c r="C700" s="279"/>
      <c r="D700" s="301"/>
      <c r="E700" s="302"/>
    </row>
    <row r="701" spans="3:5" s="128" customFormat="1" ht="12.75">
      <c r="C701" s="279"/>
      <c r="D701" s="301"/>
      <c r="E701" s="302"/>
    </row>
    <row r="702" spans="3:5" s="128" customFormat="1" ht="12.75">
      <c r="C702" s="279"/>
      <c r="D702" s="301"/>
      <c r="E702" s="302"/>
    </row>
    <row r="703" spans="3:5" s="128" customFormat="1" ht="12.75">
      <c r="C703" s="279"/>
      <c r="D703" s="301"/>
      <c r="E703" s="302"/>
    </row>
    <row r="704" spans="3:5" s="128" customFormat="1" ht="12.75">
      <c r="C704" s="279"/>
      <c r="D704" s="301"/>
      <c r="E704" s="302"/>
    </row>
    <row r="705" spans="3:5" s="128" customFormat="1" ht="12.75">
      <c r="C705" s="279"/>
      <c r="D705" s="301"/>
      <c r="E705" s="302"/>
    </row>
    <row r="706" spans="3:5" s="128" customFormat="1" ht="12.75">
      <c r="C706" s="279"/>
      <c r="D706" s="301"/>
      <c r="E706" s="302"/>
    </row>
    <row r="707" spans="3:5" s="128" customFormat="1" ht="12.75">
      <c r="C707" s="279"/>
      <c r="D707" s="301"/>
      <c r="E707" s="302"/>
    </row>
    <row r="708" spans="3:5" s="128" customFormat="1" ht="12.75">
      <c r="C708" s="279"/>
      <c r="D708" s="301"/>
      <c r="E708" s="302"/>
    </row>
    <row r="709" spans="3:5" s="128" customFormat="1" ht="12.75">
      <c r="C709" s="279"/>
      <c r="D709" s="301"/>
      <c r="E709" s="302"/>
    </row>
    <row r="710" spans="3:5" s="128" customFormat="1" ht="12.75">
      <c r="C710" s="279"/>
      <c r="D710" s="301"/>
      <c r="E710" s="302"/>
    </row>
    <row r="711" spans="3:5" s="128" customFormat="1" ht="12.75">
      <c r="C711" s="279"/>
      <c r="D711" s="301"/>
      <c r="E711" s="302"/>
    </row>
    <row r="712" spans="3:5" s="128" customFormat="1" ht="12.75">
      <c r="C712" s="279"/>
      <c r="D712" s="301"/>
      <c r="E712" s="302"/>
    </row>
    <row r="713" spans="3:5" s="128" customFormat="1" ht="12.75">
      <c r="C713" s="279"/>
      <c r="D713" s="301"/>
      <c r="E713" s="302"/>
    </row>
    <row r="714" spans="3:5" s="128" customFormat="1" ht="12.75">
      <c r="C714" s="279"/>
      <c r="D714" s="301"/>
      <c r="E714" s="302"/>
    </row>
    <row r="715" spans="3:5" s="128" customFormat="1" ht="12.75">
      <c r="C715" s="279"/>
      <c r="D715" s="301"/>
      <c r="E715" s="302"/>
    </row>
    <row r="716" spans="3:5" s="128" customFormat="1" ht="12.75">
      <c r="C716" s="279"/>
      <c r="D716" s="301"/>
      <c r="E716" s="302"/>
    </row>
    <row r="717" spans="3:5" s="128" customFormat="1" ht="12.75">
      <c r="C717" s="279"/>
      <c r="D717" s="301"/>
      <c r="E717" s="302"/>
    </row>
    <row r="718" spans="3:5" s="128" customFormat="1" ht="12.75">
      <c r="C718" s="279"/>
      <c r="D718" s="301"/>
      <c r="E718" s="302"/>
    </row>
    <row r="719" spans="3:5" s="128" customFormat="1" ht="12.75">
      <c r="C719" s="279"/>
      <c r="D719" s="301"/>
      <c r="E719" s="302"/>
    </row>
    <row r="720" spans="3:5" s="128" customFormat="1" ht="12.75">
      <c r="C720" s="279"/>
      <c r="D720" s="301"/>
      <c r="E720" s="302"/>
    </row>
    <row r="721" spans="3:5" s="128" customFormat="1" ht="12.75">
      <c r="C721" s="279"/>
      <c r="D721" s="301"/>
      <c r="E721" s="302"/>
    </row>
    <row r="722" spans="3:5" s="128" customFormat="1" ht="12.75">
      <c r="C722" s="279"/>
      <c r="D722" s="301"/>
      <c r="E722" s="302"/>
    </row>
    <row r="723" spans="3:5" s="128" customFormat="1" ht="12.75">
      <c r="C723" s="279"/>
      <c r="D723" s="301"/>
      <c r="E723" s="302"/>
    </row>
    <row r="724" spans="3:5" s="128" customFormat="1" ht="12.75">
      <c r="C724" s="279"/>
      <c r="D724" s="301"/>
      <c r="E724" s="302"/>
    </row>
    <row r="725" spans="3:5" s="128" customFormat="1" ht="12.75">
      <c r="C725" s="279"/>
      <c r="D725" s="301"/>
      <c r="E725" s="302"/>
    </row>
    <row r="726" spans="3:5" s="128" customFormat="1" ht="12.75">
      <c r="C726" s="279"/>
      <c r="D726" s="301"/>
      <c r="E726" s="302"/>
    </row>
    <row r="727" spans="3:5" s="128" customFormat="1" ht="12.75">
      <c r="C727" s="279"/>
      <c r="D727" s="301"/>
      <c r="E727" s="302"/>
    </row>
    <row r="728" spans="3:5" s="128" customFormat="1" ht="12.75">
      <c r="C728" s="279"/>
      <c r="D728" s="301"/>
      <c r="E728" s="302"/>
    </row>
    <row r="729" spans="3:5" s="128" customFormat="1" ht="12.75">
      <c r="C729" s="279"/>
      <c r="D729" s="301"/>
      <c r="E729" s="302"/>
    </row>
    <row r="730" spans="3:5" s="128" customFormat="1" ht="12.75">
      <c r="C730" s="279"/>
      <c r="D730" s="301"/>
      <c r="E730" s="302"/>
    </row>
    <row r="731" spans="3:5" s="128" customFormat="1" ht="12.75">
      <c r="C731" s="279"/>
      <c r="D731" s="301"/>
      <c r="E731" s="302"/>
    </row>
    <row r="732" spans="3:5" s="128" customFormat="1" ht="12.75">
      <c r="C732" s="279"/>
      <c r="D732" s="301"/>
      <c r="E732" s="302"/>
    </row>
    <row r="733" spans="3:5" s="128" customFormat="1" ht="12.75">
      <c r="C733" s="279"/>
      <c r="D733" s="301"/>
      <c r="E733" s="302"/>
    </row>
    <row r="734" spans="3:5" s="128" customFormat="1" ht="12.75">
      <c r="C734" s="279"/>
      <c r="D734" s="301"/>
      <c r="E734" s="302"/>
    </row>
    <row r="735" spans="3:5" s="128" customFormat="1" ht="12.75">
      <c r="C735" s="279"/>
      <c r="D735" s="301"/>
      <c r="E735" s="302"/>
    </row>
    <row r="736" spans="3:5" s="128" customFormat="1" ht="12.75">
      <c r="C736" s="279"/>
      <c r="D736" s="301"/>
      <c r="E736" s="302"/>
    </row>
    <row r="737" spans="3:5" s="128" customFormat="1" ht="12.75">
      <c r="C737" s="279"/>
      <c r="D737" s="301"/>
      <c r="E737" s="302"/>
    </row>
    <row r="738" spans="3:5" s="128" customFormat="1" ht="12.75">
      <c r="C738" s="279"/>
      <c r="D738" s="301"/>
      <c r="E738" s="302"/>
    </row>
    <row r="739" spans="3:5" s="128" customFormat="1" ht="12.75">
      <c r="C739" s="279"/>
      <c r="D739" s="301"/>
      <c r="E739" s="302"/>
    </row>
    <row r="740" spans="3:5" s="128" customFormat="1" ht="12.75">
      <c r="C740" s="279"/>
      <c r="D740" s="301"/>
      <c r="E740" s="302"/>
    </row>
    <row r="741" spans="3:5" s="128" customFormat="1" ht="12.75">
      <c r="C741" s="279"/>
      <c r="D741" s="301"/>
      <c r="E741" s="302"/>
    </row>
    <row r="742" spans="3:5" s="128" customFormat="1" ht="12.75">
      <c r="C742" s="279"/>
      <c r="D742" s="301"/>
      <c r="E742" s="302"/>
    </row>
    <row r="743" spans="3:5" s="128" customFormat="1" ht="12.75">
      <c r="C743" s="279"/>
      <c r="D743" s="301"/>
      <c r="E743" s="302"/>
    </row>
    <row r="744" spans="3:5" s="128" customFormat="1" ht="12.75">
      <c r="C744" s="279"/>
      <c r="D744" s="301"/>
      <c r="E744" s="302"/>
    </row>
    <row r="745" spans="3:5" s="128" customFormat="1" ht="12.75">
      <c r="C745" s="279"/>
      <c r="D745" s="301"/>
      <c r="E745" s="302"/>
    </row>
    <row r="746" spans="3:5" s="128" customFormat="1" ht="12.75">
      <c r="C746" s="279"/>
      <c r="D746" s="301"/>
      <c r="E746" s="302"/>
    </row>
    <row r="747" spans="3:5" s="128" customFormat="1" ht="12.75">
      <c r="C747" s="279"/>
      <c r="D747" s="301"/>
      <c r="E747" s="302"/>
    </row>
    <row r="748" spans="3:5" s="128" customFormat="1" ht="12.75">
      <c r="C748" s="279"/>
      <c r="D748" s="301"/>
      <c r="E748" s="302"/>
    </row>
    <row r="749" spans="3:5" s="128" customFormat="1" ht="12.75">
      <c r="C749" s="279"/>
      <c r="D749" s="301"/>
      <c r="E749" s="302"/>
    </row>
    <row r="750" spans="3:5" s="128" customFormat="1" ht="12.75">
      <c r="C750" s="279"/>
      <c r="D750" s="301"/>
      <c r="E750" s="302"/>
    </row>
    <row r="751" spans="3:5" s="128" customFormat="1" ht="12.75">
      <c r="C751" s="279"/>
      <c r="D751" s="301"/>
      <c r="E751" s="302"/>
    </row>
    <row r="752" spans="3:5" s="128" customFormat="1" ht="12.75">
      <c r="C752" s="279"/>
      <c r="D752" s="301"/>
      <c r="E752" s="302"/>
    </row>
    <row r="753" spans="3:5" s="128" customFormat="1" ht="12.75">
      <c r="C753" s="279"/>
      <c r="D753" s="301"/>
      <c r="E753" s="302"/>
    </row>
    <row r="754" spans="3:5" s="128" customFormat="1" ht="12.75">
      <c r="C754" s="279"/>
      <c r="D754" s="301"/>
      <c r="E754" s="302"/>
    </row>
    <row r="755" spans="3:5" s="128" customFormat="1" ht="12.75">
      <c r="C755" s="279"/>
      <c r="D755" s="301"/>
      <c r="E755" s="302"/>
    </row>
    <row r="756" spans="3:5" s="128" customFormat="1" ht="12.75">
      <c r="C756" s="279"/>
      <c r="D756" s="301"/>
      <c r="E756" s="302"/>
    </row>
    <row r="757" spans="3:5" s="128" customFormat="1" ht="12.75">
      <c r="C757" s="279"/>
      <c r="D757" s="301"/>
      <c r="E757" s="302"/>
    </row>
    <row r="758" spans="3:5" s="128" customFormat="1" ht="12.75">
      <c r="C758" s="279"/>
      <c r="D758" s="301"/>
      <c r="E758" s="302"/>
    </row>
    <row r="759" spans="3:5" s="128" customFormat="1" ht="12.75">
      <c r="C759" s="279"/>
      <c r="D759" s="301"/>
      <c r="E759" s="302"/>
    </row>
    <row r="760" spans="3:5" s="128" customFormat="1" ht="12.75">
      <c r="C760" s="279"/>
      <c r="D760" s="301"/>
      <c r="E760" s="302"/>
    </row>
    <row r="761" spans="3:5" s="128" customFormat="1" ht="12.75">
      <c r="C761" s="279"/>
      <c r="D761" s="301"/>
      <c r="E761" s="302"/>
    </row>
    <row r="762" spans="3:5" s="128" customFormat="1" ht="12.75">
      <c r="C762" s="279"/>
      <c r="D762" s="301"/>
      <c r="E762" s="302"/>
    </row>
    <row r="763" spans="3:5" s="128" customFormat="1" ht="12.75">
      <c r="C763" s="279"/>
      <c r="D763" s="301"/>
      <c r="E763" s="302"/>
    </row>
    <row r="764" spans="3:5" s="128" customFormat="1" ht="12.75">
      <c r="C764" s="279"/>
      <c r="D764" s="301"/>
      <c r="E764" s="302"/>
    </row>
    <row r="765" spans="3:5" s="128" customFormat="1" ht="12.75">
      <c r="C765" s="279"/>
      <c r="D765" s="301"/>
      <c r="E765" s="302"/>
    </row>
    <row r="766" spans="3:5" s="128" customFormat="1" ht="12.75">
      <c r="C766" s="279"/>
      <c r="D766" s="301"/>
      <c r="E766" s="302"/>
    </row>
    <row r="767" spans="3:5" s="128" customFormat="1" ht="12.75">
      <c r="C767" s="279"/>
      <c r="D767" s="301"/>
      <c r="E767" s="302"/>
    </row>
    <row r="768" spans="3:5" s="128" customFormat="1" ht="12.75">
      <c r="C768" s="279"/>
      <c r="D768" s="301"/>
      <c r="E768" s="302"/>
    </row>
    <row r="769" spans="3:5" s="128" customFormat="1" ht="12.75">
      <c r="C769" s="279"/>
      <c r="D769" s="301"/>
      <c r="E769" s="302"/>
    </row>
    <row r="770" spans="3:5" s="128" customFormat="1" ht="12.75">
      <c r="C770" s="279"/>
      <c r="D770" s="301"/>
      <c r="E770" s="302"/>
    </row>
    <row r="771" spans="3:5" s="128" customFormat="1" ht="12.75">
      <c r="C771" s="279"/>
      <c r="D771" s="301"/>
      <c r="E771" s="302"/>
    </row>
    <row r="772" spans="3:5" s="128" customFormat="1" ht="12.75">
      <c r="C772" s="279"/>
      <c r="D772" s="301"/>
      <c r="E772" s="302"/>
    </row>
    <row r="773" spans="3:5" s="128" customFormat="1" ht="12.75">
      <c r="C773" s="279"/>
      <c r="D773" s="301"/>
      <c r="E773" s="302"/>
    </row>
    <row r="774" spans="3:5" s="128" customFormat="1" ht="12.75">
      <c r="C774" s="279"/>
      <c r="D774" s="301"/>
      <c r="E774" s="302"/>
    </row>
    <row r="775" spans="3:5" s="128" customFormat="1" ht="12.75">
      <c r="C775" s="279"/>
      <c r="D775" s="301"/>
      <c r="E775" s="302"/>
    </row>
    <row r="776" spans="3:5" s="128" customFormat="1" ht="12.75">
      <c r="C776" s="279"/>
      <c r="D776" s="301"/>
      <c r="E776" s="302"/>
    </row>
    <row r="777" spans="3:5" s="128" customFormat="1" ht="12.75">
      <c r="C777" s="279"/>
      <c r="D777" s="301"/>
      <c r="E777" s="302"/>
    </row>
    <row r="778" spans="3:5" s="128" customFormat="1" ht="12.75">
      <c r="C778" s="279"/>
      <c r="D778" s="301"/>
      <c r="E778" s="302"/>
    </row>
    <row r="779" spans="3:5" s="128" customFormat="1" ht="12.75">
      <c r="C779" s="279"/>
      <c r="D779" s="301"/>
      <c r="E779" s="302"/>
    </row>
    <row r="780" spans="3:5" s="128" customFormat="1" ht="12.75">
      <c r="C780" s="279"/>
      <c r="D780" s="301"/>
      <c r="E780" s="302"/>
    </row>
    <row r="781" spans="3:5" s="128" customFormat="1" ht="12.75">
      <c r="C781" s="279"/>
      <c r="D781" s="301"/>
      <c r="E781" s="302"/>
    </row>
    <row r="782" spans="3:5" s="128" customFormat="1" ht="12.75">
      <c r="C782" s="279"/>
      <c r="D782" s="301"/>
      <c r="E782" s="302"/>
    </row>
    <row r="783" spans="3:5" s="128" customFormat="1" ht="12.75">
      <c r="C783" s="279"/>
      <c r="D783" s="301"/>
      <c r="E783" s="302"/>
    </row>
    <row r="784" spans="3:5" s="128" customFormat="1" ht="12.75">
      <c r="C784" s="279"/>
      <c r="D784" s="301"/>
      <c r="E784" s="302"/>
    </row>
    <row r="785" spans="3:5" s="128" customFormat="1" ht="12.75">
      <c r="C785" s="279"/>
      <c r="D785" s="301"/>
      <c r="E785" s="302"/>
    </row>
    <row r="786" spans="3:5" s="128" customFormat="1" ht="12.75">
      <c r="C786" s="279"/>
      <c r="D786" s="301"/>
      <c r="E786" s="302"/>
    </row>
    <row r="787" spans="3:5" s="128" customFormat="1" ht="12.75">
      <c r="C787" s="279"/>
      <c r="D787" s="301"/>
      <c r="E787" s="302"/>
    </row>
    <row r="788" spans="3:5" s="128" customFormat="1" ht="12.75">
      <c r="C788" s="279"/>
      <c r="D788" s="301"/>
      <c r="E788" s="302"/>
    </row>
    <row r="789" spans="3:5" s="128" customFormat="1" ht="12.75">
      <c r="C789" s="279"/>
      <c r="D789" s="301"/>
      <c r="E789" s="302"/>
    </row>
    <row r="790" spans="3:5" s="128" customFormat="1" ht="12.75">
      <c r="C790" s="279"/>
      <c r="D790" s="301"/>
      <c r="E790" s="302"/>
    </row>
    <row r="791" spans="3:5" s="128" customFormat="1" ht="12.75">
      <c r="C791" s="279"/>
      <c r="D791" s="301"/>
      <c r="E791" s="302"/>
    </row>
    <row r="792" spans="3:5" s="128" customFormat="1" ht="12.75">
      <c r="C792" s="279"/>
      <c r="D792" s="301"/>
      <c r="E792" s="302"/>
    </row>
    <row r="793" spans="3:5" s="128" customFormat="1" ht="12.75">
      <c r="C793" s="279"/>
      <c r="D793" s="301"/>
      <c r="E793" s="302"/>
    </row>
    <row r="794" spans="3:5" s="128" customFormat="1" ht="12.75">
      <c r="C794" s="279"/>
      <c r="D794" s="301"/>
      <c r="E794" s="302"/>
    </row>
    <row r="795" spans="3:5" s="128" customFormat="1" ht="12.75">
      <c r="C795" s="279"/>
      <c r="D795" s="301"/>
      <c r="E795" s="302"/>
    </row>
    <row r="796" spans="3:5" s="128" customFormat="1" ht="12.75">
      <c r="C796" s="279"/>
      <c r="D796" s="301"/>
      <c r="E796" s="302"/>
    </row>
    <row r="797" spans="3:5" s="128" customFormat="1" ht="12.75">
      <c r="C797" s="279"/>
      <c r="D797" s="301"/>
      <c r="E797" s="302"/>
    </row>
    <row r="798" spans="3:5" s="128" customFormat="1" ht="12.75">
      <c r="C798" s="279"/>
      <c r="D798" s="301"/>
      <c r="E798" s="302"/>
    </row>
    <row r="799" spans="3:5" s="128" customFormat="1" ht="12.75">
      <c r="C799" s="279"/>
      <c r="D799" s="301"/>
      <c r="E799" s="302"/>
    </row>
    <row r="800" spans="3:5" s="128" customFormat="1" ht="12.75">
      <c r="C800" s="279"/>
      <c r="D800" s="301"/>
      <c r="E800" s="302"/>
    </row>
    <row r="801" spans="3:5" s="128" customFormat="1" ht="12.75">
      <c r="C801" s="279"/>
      <c r="D801" s="301"/>
      <c r="E801" s="302"/>
    </row>
    <row r="802" spans="3:5" s="128" customFormat="1" ht="12.75">
      <c r="C802" s="279"/>
      <c r="D802" s="301"/>
      <c r="E802" s="302"/>
    </row>
    <row r="803" spans="3:5" s="128" customFormat="1" ht="12.75">
      <c r="C803" s="279"/>
      <c r="D803" s="301"/>
      <c r="E803" s="302"/>
    </row>
    <row r="804" spans="3:5" s="128" customFormat="1" ht="12.75">
      <c r="C804" s="279"/>
      <c r="D804" s="301"/>
      <c r="E804" s="302"/>
    </row>
    <row r="805" spans="3:5" s="128" customFormat="1" ht="12.75">
      <c r="C805" s="279"/>
      <c r="D805" s="301"/>
      <c r="E805" s="302"/>
    </row>
    <row r="806" spans="3:5" s="128" customFormat="1" ht="12.75">
      <c r="C806" s="279"/>
      <c r="D806" s="301"/>
      <c r="E806" s="302"/>
    </row>
    <row r="807" spans="3:5" s="128" customFormat="1" ht="12.75">
      <c r="C807" s="279"/>
      <c r="D807" s="301"/>
      <c r="E807" s="302"/>
    </row>
    <row r="808" spans="3:5" s="128" customFormat="1" ht="12.75">
      <c r="C808" s="279"/>
      <c r="D808" s="301"/>
      <c r="E808" s="302"/>
    </row>
    <row r="809" spans="3:5" s="128" customFormat="1" ht="12.75">
      <c r="C809" s="279"/>
      <c r="D809" s="301"/>
      <c r="E809" s="302"/>
    </row>
    <row r="810" spans="3:5" s="128" customFormat="1" ht="12.75">
      <c r="C810" s="279"/>
      <c r="D810" s="301"/>
      <c r="E810" s="302"/>
    </row>
    <row r="811" spans="3:5" s="128" customFormat="1" ht="12.75">
      <c r="C811" s="279"/>
      <c r="D811" s="301"/>
      <c r="E811" s="302"/>
    </row>
    <row r="812" spans="3:5" s="128" customFormat="1" ht="12.75">
      <c r="C812" s="279"/>
      <c r="D812" s="301"/>
      <c r="E812" s="302"/>
    </row>
    <row r="813" spans="3:5" s="128" customFormat="1" ht="12.75">
      <c r="C813" s="279"/>
      <c r="D813" s="301"/>
      <c r="E813" s="302"/>
    </row>
    <row r="814" spans="3:5" s="128" customFormat="1" ht="12.75">
      <c r="C814" s="279"/>
      <c r="D814" s="301"/>
      <c r="E814" s="302"/>
    </row>
    <row r="815" spans="3:5" s="128" customFormat="1" ht="12.75">
      <c r="C815" s="279"/>
      <c r="D815" s="301"/>
      <c r="E815" s="302"/>
    </row>
    <row r="816" spans="3:5" s="128" customFormat="1" ht="12.75">
      <c r="C816" s="279"/>
      <c r="D816" s="301"/>
      <c r="E816" s="302"/>
    </row>
    <row r="817" spans="3:5" s="128" customFormat="1" ht="12.75">
      <c r="C817" s="279"/>
      <c r="D817" s="301"/>
      <c r="E817" s="302"/>
    </row>
    <row r="818" spans="3:5" s="128" customFormat="1" ht="12.75">
      <c r="C818" s="279"/>
      <c r="D818" s="301"/>
      <c r="E818" s="302"/>
    </row>
    <row r="819" spans="3:5" s="128" customFormat="1" ht="12.75">
      <c r="C819" s="279"/>
      <c r="D819" s="301"/>
      <c r="E819" s="302"/>
    </row>
    <row r="820" spans="3:5" s="128" customFormat="1" ht="12.75">
      <c r="C820" s="279"/>
      <c r="D820" s="301"/>
      <c r="E820" s="302"/>
    </row>
    <row r="821" spans="3:5" s="128" customFormat="1" ht="12.75">
      <c r="C821" s="279"/>
      <c r="D821" s="301"/>
      <c r="E821" s="302"/>
    </row>
    <row r="822" spans="3:5" s="128" customFormat="1" ht="12.75">
      <c r="C822" s="279"/>
      <c r="D822" s="301"/>
      <c r="E822" s="302"/>
    </row>
    <row r="823" spans="3:5" s="128" customFormat="1" ht="12.75">
      <c r="C823" s="279"/>
      <c r="D823" s="301"/>
      <c r="E823" s="302"/>
    </row>
    <row r="824" spans="3:5" s="128" customFormat="1" ht="12.75">
      <c r="C824" s="279"/>
      <c r="D824" s="301"/>
      <c r="E824" s="302"/>
    </row>
    <row r="825" spans="3:5" s="128" customFormat="1" ht="12.75">
      <c r="C825" s="279"/>
      <c r="D825" s="301"/>
      <c r="E825" s="302"/>
    </row>
    <row r="826" spans="3:5" s="128" customFormat="1" ht="12.75">
      <c r="C826" s="279"/>
      <c r="D826" s="301"/>
      <c r="E826" s="302"/>
    </row>
    <row r="827" spans="3:5" s="128" customFormat="1" ht="12.75">
      <c r="C827" s="279"/>
      <c r="D827" s="301"/>
      <c r="E827" s="302"/>
    </row>
    <row r="828" spans="3:5" s="128" customFormat="1" ht="12.75">
      <c r="C828" s="279"/>
      <c r="D828" s="301"/>
      <c r="E828" s="302"/>
    </row>
    <row r="829" spans="3:5" s="128" customFormat="1" ht="12.75">
      <c r="C829" s="279"/>
      <c r="D829" s="301"/>
      <c r="E829" s="302"/>
    </row>
    <row r="830" spans="3:5" s="128" customFormat="1" ht="12.75">
      <c r="C830" s="279"/>
      <c r="D830" s="301"/>
      <c r="E830" s="302"/>
    </row>
    <row r="831" spans="3:5" s="128" customFormat="1" ht="12.75">
      <c r="C831" s="279"/>
      <c r="D831" s="301"/>
      <c r="E831" s="302"/>
    </row>
    <row r="832" spans="3:5" s="128" customFormat="1" ht="12.75">
      <c r="C832" s="279"/>
      <c r="D832" s="301"/>
      <c r="E832" s="302"/>
    </row>
    <row r="833" spans="3:5" s="128" customFormat="1" ht="12.75">
      <c r="C833" s="279"/>
      <c r="D833" s="301"/>
      <c r="E833" s="302"/>
    </row>
    <row r="834" spans="3:5" s="128" customFormat="1" ht="12.75">
      <c r="C834" s="279"/>
      <c r="D834" s="301"/>
      <c r="E834" s="302"/>
    </row>
    <row r="835" spans="3:5" s="128" customFormat="1" ht="12.75">
      <c r="C835" s="279"/>
      <c r="D835" s="301"/>
      <c r="E835" s="302"/>
    </row>
    <row r="836" spans="3:5" s="128" customFormat="1" ht="12.75">
      <c r="C836" s="279"/>
      <c r="D836" s="301"/>
      <c r="E836" s="302"/>
    </row>
    <row r="837" spans="3:5" s="128" customFormat="1" ht="12.75">
      <c r="C837" s="279"/>
      <c r="D837" s="301"/>
      <c r="E837" s="302"/>
    </row>
    <row r="838" spans="3:5" s="128" customFormat="1" ht="12.75">
      <c r="C838" s="279"/>
      <c r="D838" s="301"/>
      <c r="E838" s="302"/>
    </row>
    <row r="839" spans="3:5" s="128" customFormat="1" ht="12.75">
      <c r="C839" s="279"/>
      <c r="D839" s="301"/>
      <c r="E839" s="302"/>
    </row>
    <row r="840" spans="3:5" s="128" customFormat="1" ht="12.75">
      <c r="C840" s="279"/>
      <c r="D840" s="301"/>
      <c r="E840" s="302"/>
    </row>
    <row r="841" spans="3:5" s="128" customFormat="1" ht="12.75">
      <c r="C841" s="279"/>
      <c r="D841" s="301"/>
      <c r="E841" s="302"/>
    </row>
    <row r="842" spans="3:5" s="128" customFormat="1" ht="12.75">
      <c r="C842" s="279"/>
      <c r="D842" s="301"/>
      <c r="E842" s="302"/>
    </row>
    <row r="843" spans="3:5" s="128" customFormat="1" ht="12.75">
      <c r="C843" s="279"/>
      <c r="D843" s="301"/>
      <c r="E843" s="302"/>
    </row>
    <row r="844" spans="3:5" s="128" customFormat="1" ht="12.75">
      <c r="C844" s="279"/>
      <c r="D844" s="301"/>
      <c r="E844" s="302"/>
    </row>
    <row r="845" spans="3:5" s="128" customFormat="1" ht="12.75">
      <c r="C845" s="279"/>
      <c r="D845" s="301"/>
      <c r="E845" s="302"/>
    </row>
    <row r="846" spans="3:5" s="128" customFormat="1" ht="12.75">
      <c r="C846" s="279"/>
      <c r="D846" s="301"/>
      <c r="E846" s="302"/>
    </row>
    <row r="847" spans="3:5" s="128" customFormat="1" ht="12.75">
      <c r="C847" s="279"/>
      <c r="D847" s="301"/>
      <c r="E847" s="302"/>
    </row>
    <row r="848" spans="3:5" s="128" customFormat="1" ht="12.75">
      <c r="C848" s="279"/>
      <c r="D848" s="301"/>
      <c r="E848" s="302"/>
    </row>
    <row r="849" spans="3:5" s="128" customFormat="1" ht="12.75">
      <c r="C849" s="279"/>
      <c r="D849" s="301"/>
      <c r="E849" s="302"/>
    </row>
    <row r="850" spans="3:5" s="128" customFormat="1" ht="12.75">
      <c r="C850" s="279"/>
      <c r="D850" s="301"/>
      <c r="E850" s="302"/>
    </row>
    <row r="851" spans="3:5" s="128" customFormat="1" ht="12.75">
      <c r="C851" s="279"/>
      <c r="D851" s="301"/>
      <c r="E851" s="302"/>
    </row>
    <row r="852" spans="3:5" s="128" customFormat="1" ht="12.75">
      <c r="C852" s="279"/>
      <c r="D852" s="301"/>
      <c r="E852" s="302"/>
    </row>
    <row r="853" spans="3:5" s="128" customFormat="1" ht="12.75">
      <c r="C853" s="279"/>
      <c r="D853" s="301"/>
      <c r="E853" s="302"/>
    </row>
    <row r="854" spans="3:5" s="128" customFormat="1" ht="12.75">
      <c r="C854" s="279"/>
      <c r="D854" s="301"/>
      <c r="E854" s="302"/>
    </row>
    <row r="855" spans="3:5" s="128" customFormat="1" ht="12.75">
      <c r="C855" s="279"/>
      <c r="D855" s="301"/>
      <c r="E855" s="302"/>
    </row>
    <row r="856" spans="3:5" s="128" customFormat="1" ht="12.75">
      <c r="C856" s="279"/>
      <c r="D856" s="301"/>
      <c r="E856" s="302"/>
    </row>
    <row r="857" spans="3:5" s="128" customFormat="1" ht="12.75">
      <c r="C857" s="279"/>
      <c r="D857" s="301"/>
      <c r="E857" s="302"/>
    </row>
    <row r="858" spans="3:5" s="128" customFormat="1" ht="12.75">
      <c r="C858" s="279"/>
      <c r="D858" s="301"/>
      <c r="E858" s="302"/>
    </row>
    <row r="859" spans="3:5" s="128" customFormat="1" ht="12.75">
      <c r="C859" s="279"/>
      <c r="D859" s="301"/>
      <c r="E859" s="302"/>
    </row>
    <row r="860" spans="3:5" s="128" customFormat="1" ht="12.75">
      <c r="C860" s="279"/>
      <c r="D860" s="301"/>
      <c r="E860" s="302"/>
    </row>
    <row r="861" spans="3:5" s="128" customFormat="1" ht="12.75">
      <c r="C861" s="279"/>
      <c r="D861" s="301"/>
      <c r="E861" s="302"/>
    </row>
    <row r="862" spans="3:5" s="128" customFormat="1" ht="12.75">
      <c r="C862" s="279"/>
      <c r="D862" s="301"/>
      <c r="E862" s="302"/>
    </row>
    <row r="863" spans="3:5" s="128" customFormat="1" ht="12.75">
      <c r="C863" s="279"/>
      <c r="D863" s="301"/>
      <c r="E863" s="302"/>
    </row>
    <row r="864" spans="3:5" s="128" customFormat="1" ht="12.75">
      <c r="C864" s="279"/>
      <c r="D864" s="301"/>
      <c r="E864" s="302"/>
    </row>
    <row r="865" spans="3:5" s="128" customFormat="1" ht="12.75">
      <c r="C865" s="279"/>
      <c r="D865" s="301"/>
      <c r="E865" s="302"/>
    </row>
    <row r="866" spans="3:5" s="128" customFormat="1" ht="12.75">
      <c r="C866" s="279"/>
      <c r="D866" s="301"/>
      <c r="E866" s="302"/>
    </row>
    <row r="867" spans="3:5" s="128" customFormat="1" ht="12.75">
      <c r="C867" s="279"/>
      <c r="D867" s="301"/>
      <c r="E867" s="302"/>
    </row>
    <row r="868" spans="3:5" s="128" customFormat="1" ht="12.75">
      <c r="C868" s="279"/>
      <c r="D868" s="301"/>
      <c r="E868" s="302"/>
    </row>
    <row r="869" spans="3:5" s="128" customFormat="1" ht="12.75">
      <c r="C869" s="279"/>
      <c r="D869" s="301"/>
      <c r="E869" s="302"/>
    </row>
    <row r="870" spans="3:5" s="128" customFormat="1" ht="12.75">
      <c r="C870" s="279"/>
      <c r="D870" s="301"/>
      <c r="E870" s="302"/>
    </row>
    <row r="871" spans="3:5" s="128" customFormat="1" ht="12.75">
      <c r="C871" s="279"/>
      <c r="D871" s="301"/>
      <c r="E871" s="302"/>
    </row>
    <row r="872" spans="3:5" s="128" customFormat="1" ht="12.75">
      <c r="C872" s="279"/>
      <c r="D872" s="301"/>
      <c r="E872" s="302"/>
    </row>
    <row r="873" spans="3:5" s="128" customFormat="1" ht="12.75">
      <c r="C873" s="279"/>
      <c r="D873" s="301"/>
      <c r="E873" s="302"/>
    </row>
    <row r="874" spans="3:5" s="128" customFormat="1" ht="12.75">
      <c r="C874" s="279"/>
      <c r="D874" s="301"/>
      <c r="E874" s="302"/>
    </row>
    <row r="875" spans="3:5" s="128" customFormat="1" ht="12.75">
      <c r="C875" s="279"/>
      <c r="D875" s="301"/>
      <c r="E875" s="302"/>
    </row>
    <row r="876" spans="3:5" s="128" customFormat="1" ht="12.75">
      <c r="C876" s="279"/>
      <c r="D876" s="301"/>
      <c r="E876" s="302"/>
    </row>
    <row r="877" spans="3:5" s="128" customFormat="1" ht="12.75">
      <c r="C877" s="279"/>
      <c r="D877" s="301"/>
      <c r="E877" s="302"/>
    </row>
    <row r="878" spans="3:5" s="128" customFormat="1" ht="12.75">
      <c r="C878" s="279"/>
      <c r="D878" s="301"/>
      <c r="E878" s="302"/>
    </row>
    <row r="879" spans="3:5" s="128" customFormat="1" ht="12.75">
      <c r="C879" s="279"/>
      <c r="D879" s="301"/>
      <c r="E879" s="302"/>
    </row>
    <row r="880" spans="3:5" s="128" customFormat="1" ht="12.75">
      <c r="C880" s="279"/>
      <c r="D880" s="301"/>
      <c r="E880" s="302"/>
    </row>
    <row r="881" spans="3:5" s="128" customFormat="1" ht="12.75">
      <c r="C881" s="279"/>
      <c r="D881" s="301"/>
      <c r="E881" s="302"/>
    </row>
    <row r="882" spans="3:5" s="128" customFormat="1" ht="12.75">
      <c r="C882" s="279"/>
      <c r="D882" s="301"/>
      <c r="E882" s="302"/>
    </row>
    <row r="883" spans="3:5" s="128" customFormat="1" ht="12.75">
      <c r="C883" s="279"/>
      <c r="D883" s="301"/>
      <c r="E883" s="302"/>
    </row>
    <row r="884" spans="3:5" s="128" customFormat="1" ht="12.75">
      <c r="C884" s="279"/>
      <c r="D884" s="301"/>
      <c r="E884" s="302"/>
    </row>
    <row r="885" spans="3:5" s="128" customFormat="1" ht="12.75">
      <c r="C885" s="279"/>
      <c r="D885" s="301"/>
      <c r="E885" s="302"/>
    </row>
    <row r="886" spans="3:5" s="128" customFormat="1" ht="12.75">
      <c r="C886" s="279"/>
      <c r="D886" s="301"/>
      <c r="E886" s="302"/>
    </row>
    <row r="887" spans="3:5" s="128" customFormat="1" ht="12.75">
      <c r="C887" s="279"/>
      <c r="D887" s="301"/>
      <c r="E887" s="302"/>
    </row>
    <row r="888" spans="3:5" s="128" customFormat="1" ht="12.75">
      <c r="C888" s="279"/>
      <c r="D888" s="301"/>
      <c r="E888" s="302"/>
    </row>
    <row r="889" spans="3:5" s="128" customFormat="1" ht="12.75">
      <c r="C889" s="279"/>
      <c r="D889" s="301"/>
      <c r="E889" s="302"/>
    </row>
    <row r="890" spans="3:5" s="128" customFormat="1" ht="12.75">
      <c r="C890" s="279"/>
      <c r="D890" s="301"/>
      <c r="E890" s="302"/>
    </row>
    <row r="891" spans="3:5" s="128" customFormat="1" ht="12.75">
      <c r="C891" s="279"/>
      <c r="D891" s="301"/>
      <c r="E891" s="302"/>
    </row>
    <row r="892" spans="3:5" s="128" customFormat="1" ht="12.75">
      <c r="C892" s="279"/>
      <c r="D892" s="301"/>
      <c r="E892" s="302"/>
    </row>
    <row r="893" spans="3:5" s="128" customFormat="1" ht="12.75">
      <c r="C893" s="279"/>
      <c r="D893" s="301"/>
      <c r="E893" s="302"/>
    </row>
    <row r="894" spans="3:5" s="128" customFormat="1" ht="12.75">
      <c r="C894" s="279"/>
      <c r="D894" s="301"/>
      <c r="E894" s="302"/>
    </row>
    <row r="895" spans="3:5" s="128" customFormat="1" ht="12.75">
      <c r="C895" s="279"/>
      <c r="D895" s="301"/>
      <c r="E895" s="302"/>
    </row>
    <row r="896" spans="3:5" s="128" customFormat="1" ht="12.75">
      <c r="C896" s="279"/>
      <c r="D896" s="301"/>
      <c r="E896" s="302"/>
    </row>
    <row r="897" spans="3:5" s="128" customFormat="1" ht="12.75">
      <c r="C897" s="279"/>
      <c r="D897" s="301"/>
      <c r="E897" s="302"/>
    </row>
    <row r="898" spans="3:5" s="128" customFormat="1" ht="12.75">
      <c r="C898" s="279"/>
      <c r="D898" s="301"/>
      <c r="E898" s="302"/>
    </row>
    <row r="899" spans="3:5" s="128" customFormat="1" ht="12.75">
      <c r="C899" s="279"/>
      <c r="D899" s="301"/>
      <c r="E899" s="302"/>
    </row>
    <row r="900" spans="3:5" s="128" customFormat="1" ht="12.75">
      <c r="C900" s="279"/>
      <c r="D900" s="301"/>
      <c r="E900" s="302"/>
    </row>
    <row r="901" spans="3:5" s="128" customFormat="1" ht="12.75">
      <c r="C901" s="279"/>
      <c r="D901" s="301"/>
      <c r="E901" s="302"/>
    </row>
    <row r="902" spans="3:5" s="128" customFormat="1" ht="12.75">
      <c r="C902" s="279"/>
      <c r="D902" s="301"/>
      <c r="E902" s="302"/>
    </row>
    <row r="903" spans="3:5" s="128" customFormat="1" ht="12.75">
      <c r="C903" s="279"/>
      <c r="D903" s="301"/>
      <c r="E903" s="302"/>
    </row>
    <row r="904" spans="3:5" s="128" customFormat="1" ht="12.75">
      <c r="C904" s="279"/>
      <c r="D904" s="301"/>
      <c r="E904" s="302"/>
    </row>
    <row r="905" spans="3:5" s="128" customFormat="1" ht="12.75">
      <c r="C905" s="279"/>
      <c r="D905" s="301"/>
      <c r="E905" s="302"/>
    </row>
    <row r="906" spans="3:5" s="128" customFormat="1" ht="12.75">
      <c r="C906" s="279"/>
      <c r="D906" s="301"/>
      <c r="E906" s="302"/>
    </row>
    <row r="907" spans="3:5" s="128" customFormat="1" ht="12.75">
      <c r="C907" s="279"/>
      <c r="D907" s="301"/>
      <c r="E907" s="302"/>
    </row>
    <row r="908" spans="3:5" s="128" customFormat="1" ht="12.75">
      <c r="C908" s="279"/>
      <c r="D908" s="301"/>
      <c r="E908" s="302"/>
    </row>
    <row r="909" spans="3:5" s="128" customFormat="1" ht="12.75">
      <c r="C909" s="279"/>
      <c r="D909" s="301"/>
      <c r="E909" s="302"/>
    </row>
    <row r="910" spans="3:5" s="128" customFormat="1" ht="12.75">
      <c r="C910" s="279"/>
      <c r="D910" s="301"/>
      <c r="E910" s="302"/>
    </row>
    <row r="911" spans="3:5" s="128" customFormat="1" ht="12.75">
      <c r="C911" s="279"/>
      <c r="D911" s="301"/>
      <c r="E911" s="302"/>
    </row>
    <row r="912" spans="3:5" s="128" customFormat="1" ht="12.75">
      <c r="C912" s="279"/>
      <c r="D912" s="301"/>
      <c r="E912" s="302"/>
    </row>
    <row r="913" spans="3:5" s="128" customFormat="1" ht="12.75">
      <c r="C913" s="279"/>
      <c r="D913" s="301"/>
      <c r="E913" s="302"/>
    </row>
    <row r="914" spans="3:5" s="128" customFormat="1" ht="12.75">
      <c r="C914" s="279"/>
      <c r="D914" s="301"/>
      <c r="E914" s="302"/>
    </row>
    <row r="915" spans="3:5" s="128" customFormat="1" ht="12.75">
      <c r="C915" s="279"/>
      <c r="D915" s="301"/>
      <c r="E915" s="302"/>
    </row>
    <row r="916" spans="3:5" s="128" customFormat="1" ht="12.75">
      <c r="C916" s="279"/>
      <c r="D916" s="301"/>
      <c r="E916" s="302"/>
    </row>
    <row r="917" spans="3:5" s="128" customFormat="1" ht="12.75">
      <c r="C917" s="279"/>
      <c r="D917" s="301"/>
      <c r="E917" s="302"/>
    </row>
    <row r="918" spans="3:5" s="128" customFormat="1" ht="12.75">
      <c r="C918" s="279"/>
      <c r="D918" s="301"/>
      <c r="E918" s="302"/>
    </row>
    <row r="919" spans="3:5" s="128" customFormat="1" ht="12.75">
      <c r="C919" s="279"/>
      <c r="D919" s="301"/>
      <c r="E919" s="302"/>
    </row>
    <row r="920" spans="3:5" s="128" customFormat="1" ht="12.75">
      <c r="C920" s="279"/>
      <c r="D920" s="301"/>
      <c r="E920" s="302"/>
    </row>
    <row r="921" spans="3:5" s="128" customFormat="1" ht="12.75">
      <c r="C921" s="279"/>
      <c r="D921" s="301"/>
      <c r="E921" s="302"/>
    </row>
    <row r="922" spans="3:5" s="128" customFormat="1" ht="12.75">
      <c r="C922" s="279"/>
      <c r="D922" s="301"/>
      <c r="E922" s="302"/>
    </row>
    <row r="923" spans="3:5" s="128" customFormat="1" ht="12.75">
      <c r="C923" s="279"/>
      <c r="D923" s="301"/>
      <c r="E923" s="302"/>
    </row>
    <row r="924" spans="3:5" s="128" customFormat="1" ht="12.75">
      <c r="C924" s="279"/>
      <c r="D924" s="301"/>
      <c r="E924" s="302"/>
    </row>
    <row r="925" spans="3:5" s="128" customFormat="1" ht="12.75">
      <c r="C925" s="279"/>
      <c r="D925" s="301"/>
      <c r="E925" s="302"/>
    </row>
    <row r="926" spans="3:5" s="128" customFormat="1" ht="12.75">
      <c r="C926" s="279"/>
      <c r="D926" s="301"/>
      <c r="E926" s="302"/>
    </row>
    <row r="927" spans="3:5" s="128" customFormat="1" ht="12.75">
      <c r="C927" s="279"/>
      <c r="D927" s="301"/>
      <c r="E927" s="302"/>
    </row>
    <row r="928" spans="3:5" s="128" customFormat="1" ht="12.75">
      <c r="C928" s="279"/>
      <c r="D928" s="301"/>
      <c r="E928" s="302"/>
    </row>
    <row r="929" spans="3:5" s="128" customFormat="1" ht="12.75">
      <c r="C929" s="279"/>
      <c r="D929" s="301"/>
      <c r="E929" s="302"/>
    </row>
    <row r="930" spans="3:5" s="128" customFormat="1" ht="12.75">
      <c r="C930" s="279"/>
      <c r="D930" s="301"/>
      <c r="E930" s="302"/>
    </row>
    <row r="931" spans="3:5" s="128" customFormat="1" ht="12.75">
      <c r="C931" s="279"/>
      <c r="D931" s="301"/>
      <c r="E931" s="302"/>
    </row>
    <row r="932" spans="3:5" s="128" customFormat="1" ht="12.75">
      <c r="C932" s="279"/>
      <c r="D932" s="301"/>
      <c r="E932" s="302"/>
    </row>
    <row r="933" spans="3:5" s="128" customFormat="1" ht="12.75">
      <c r="C933" s="279"/>
      <c r="D933" s="301"/>
      <c r="E933" s="302"/>
    </row>
    <row r="934" spans="3:5" s="128" customFormat="1" ht="12.75">
      <c r="C934" s="279"/>
      <c r="D934" s="301"/>
      <c r="E934" s="302"/>
    </row>
    <row r="935" spans="3:5" s="128" customFormat="1" ht="12.75">
      <c r="C935" s="279"/>
      <c r="D935" s="301"/>
      <c r="E935" s="302"/>
    </row>
    <row r="936" spans="3:5" s="128" customFormat="1" ht="12.75">
      <c r="C936" s="279"/>
      <c r="D936" s="301"/>
      <c r="E936" s="302"/>
    </row>
    <row r="937" spans="3:5" s="128" customFormat="1" ht="12.75">
      <c r="C937" s="279"/>
      <c r="D937" s="301"/>
      <c r="E937" s="302"/>
    </row>
    <row r="938" spans="3:5" s="128" customFormat="1" ht="12.75">
      <c r="C938" s="279"/>
      <c r="D938" s="301"/>
      <c r="E938" s="302"/>
    </row>
    <row r="939" spans="3:5" s="128" customFormat="1" ht="12.75">
      <c r="C939" s="279"/>
      <c r="D939" s="301"/>
      <c r="E939" s="302"/>
    </row>
    <row r="940" spans="3:5" s="128" customFormat="1" ht="12.75">
      <c r="C940" s="279"/>
      <c r="D940" s="301"/>
      <c r="E940" s="302"/>
    </row>
    <row r="941" spans="3:5" s="128" customFormat="1" ht="12.75">
      <c r="C941" s="279"/>
      <c r="D941" s="301"/>
      <c r="E941" s="302"/>
    </row>
    <row r="942" spans="3:5" s="128" customFormat="1" ht="12.75">
      <c r="C942" s="279"/>
      <c r="D942" s="301"/>
      <c r="E942" s="302"/>
    </row>
    <row r="943" spans="3:5" s="128" customFormat="1" ht="12.75">
      <c r="C943" s="279"/>
      <c r="D943" s="301"/>
      <c r="E943" s="302"/>
    </row>
    <row r="944" spans="3:5" s="128" customFormat="1" ht="12.75">
      <c r="C944" s="279"/>
      <c r="D944" s="301"/>
      <c r="E944" s="302"/>
    </row>
    <row r="945" spans="3:5" s="128" customFormat="1" ht="12.75">
      <c r="C945" s="279"/>
      <c r="D945" s="301"/>
      <c r="E945" s="302"/>
    </row>
    <row r="946" spans="3:5" s="128" customFormat="1" ht="12.75">
      <c r="C946" s="279"/>
      <c r="D946" s="301"/>
      <c r="E946" s="302"/>
    </row>
    <row r="947" spans="3:5" s="128" customFormat="1" ht="12.75">
      <c r="C947" s="279"/>
      <c r="D947" s="301"/>
      <c r="E947" s="302"/>
    </row>
    <row r="948" spans="3:5" s="128" customFormat="1" ht="12.75">
      <c r="C948" s="279"/>
      <c r="D948" s="301"/>
      <c r="E948" s="302"/>
    </row>
    <row r="949" spans="3:5" s="128" customFormat="1" ht="12.75">
      <c r="C949" s="279"/>
      <c r="D949" s="301"/>
      <c r="E949" s="302"/>
    </row>
    <row r="950" spans="3:5" s="128" customFormat="1" ht="12.75">
      <c r="C950" s="279"/>
      <c r="D950" s="301"/>
      <c r="E950" s="302"/>
    </row>
    <row r="951" spans="3:5" s="128" customFormat="1" ht="12.75">
      <c r="C951" s="279"/>
      <c r="D951" s="301"/>
      <c r="E951" s="302"/>
    </row>
    <row r="952" spans="3:5" s="128" customFormat="1" ht="12.75">
      <c r="C952" s="279"/>
      <c r="D952" s="301"/>
      <c r="E952" s="302"/>
    </row>
    <row r="953" spans="3:5" s="128" customFormat="1" ht="12.75">
      <c r="C953" s="279"/>
      <c r="D953" s="301"/>
      <c r="E953" s="302"/>
    </row>
    <row r="954" spans="3:5" s="128" customFormat="1" ht="12.75">
      <c r="C954" s="279"/>
      <c r="D954" s="301"/>
      <c r="E954" s="302"/>
    </row>
    <row r="955" spans="3:5" s="128" customFormat="1" ht="12.75">
      <c r="C955" s="279"/>
      <c r="D955" s="301"/>
      <c r="E955" s="302"/>
    </row>
    <row r="956" spans="3:5" s="128" customFormat="1" ht="12.75">
      <c r="C956" s="279"/>
      <c r="D956" s="301"/>
      <c r="E956" s="302"/>
    </row>
    <row r="957" spans="3:5" s="128" customFormat="1" ht="12.75">
      <c r="C957" s="279"/>
      <c r="D957" s="301"/>
      <c r="E957" s="302"/>
    </row>
    <row r="958" spans="3:5" s="128" customFormat="1" ht="12.75">
      <c r="C958" s="279"/>
      <c r="D958" s="301"/>
      <c r="E958" s="302"/>
    </row>
    <row r="959" spans="3:5" s="128" customFormat="1" ht="12.75">
      <c r="C959" s="279"/>
      <c r="D959" s="301"/>
      <c r="E959" s="302"/>
    </row>
    <row r="960" spans="3:5" s="128" customFormat="1" ht="12.75">
      <c r="C960" s="279"/>
      <c r="D960" s="301"/>
      <c r="E960" s="302"/>
    </row>
    <row r="961" spans="3:5" s="128" customFormat="1" ht="12.75">
      <c r="C961" s="279"/>
      <c r="D961" s="301"/>
      <c r="E961" s="302"/>
    </row>
    <row r="962" spans="3:5" s="128" customFormat="1" ht="12.75">
      <c r="C962" s="279"/>
      <c r="D962" s="301"/>
      <c r="E962" s="302"/>
    </row>
    <row r="963" spans="3:5" s="128" customFormat="1" ht="12.75">
      <c r="C963" s="279"/>
      <c r="D963" s="301"/>
      <c r="E963" s="302"/>
    </row>
    <row r="964" spans="3:5" s="128" customFormat="1" ht="12.75">
      <c r="C964" s="279"/>
      <c r="D964" s="301"/>
      <c r="E964" s="302"/>
    </row>
    <row r="965" spans="3:5" s="128" customFormat="1" ht="12.75">
      <c r="C965" s="279"/>
      <c r="D965" s="301"/>
      <c r="E965" s="302"/>
    </row>
    <row r="966" spans="3:5" s="128" customFormat="1" ht="12.75">
      <c r="C966" s="279"/>
      <c r="D966" s="301"/>
      <c r="E966" s="302"/>
    </row>
    <row r="967" spans="3:5" s="128" customFormat="1" ht="12.75">
      <c r="C967" s="279"/>
      <c r="D967" s="301"/>
      <c r="E967" s="302"/>
    </row>
    <row r="968" spans="3:5" s="128" customFormat="1" ht="12.75">
      <c r="C968" s="279"/>
      <c r="D968" s="301"/>
      <c r="E968" s="302"/>
    </row>
    <row r="969" spans="3:5" s="128" customFormat="1" ht="12.75">
      <c r="C969" s="279"/>
      <c r="D969" s="301"/>
      <c r="E969" s="302"/>
    </row>
    <row r="970" spans="3:5" s="128" customFormat="1" ht="12.75">
      <c r="C970" s="279"/>
      <c r="D970" s="301"/>
      <c r="E970" s="302"/>
    </row>
    <row r="971" spans="3:5" s="128" customFormat="1" ht="12.75">
      <c r="C971" s="279"/>
      <c r="D971" s="301"/>
      <c r="E971" s="302"/>
    </row>
    <row r="972" spans="3:5" s="128" customFormat="1" ht="12.75">
      <c r="C972" s="279"/>
      <c r="D972" s="301"/>
      <c r="E972" s="302"/>
    </row>
    <row r="973" spans="3:5" s="128" customFormat="1" ht="12.75">
      <c r="C973" s="279"/>
      <c r="D973" s="301"/>
      <c r="E973" s="302"/>
    </row>
    <row r="974" spans="3:5" s="128" customFormat="1" ht="12.75">
      <c r="C974" s="279"/>
      <c r="D974" s="301"/>
      <c r="E974" s="302"/>
    </row>
    <row r="975" spans="3:5" s="128" customFormat="1" ht="12.75">
      <c r="C975" s="279"/>
      <c r="D975" s="301"/>
      <c r="E975" s="302"/>
    </row>
    <row r="976" spans="3:5" s="128" customFormat="1" ht="12.75">
      <c r="C976" s="279"/>
      <c r="D976" s="301"/>
      <c r="E976" s="302"/>
    </row>
    <row r="977" spans="3:5" s="128" customFormat="1" ht="12.75">
      <c r="C977" s="279"/>
      <c r="D977" s="301"/>
      <c r="E977" s="302"/>
    </row>
    <row r="978" spans="3:5" s="128" customFormat="1" ht="12.75">
      <c r="C978" s="279"/>
      <c r="D978" s="301"/>
      <c r="E978" s="302"/>
    </row>
    <row r="979" spans="3:5" s="128" customFormat="1" ht="12.75">
      <c r="C979" s="279"/>
      <c r="D979" s="301"/>
      <c r="E979" s="302"/>
    </row>
    <row r="980" spans="3:5" s="128" customFormat="1" ht="12.75">
      <c r="C980" s="279"/>
      <c r="D980" s="301"/>
      <c r="E980" s="302"/>
    </row>
    <row r="981" spans="3:5" s="128" customFormat="1" ht="12.75">
      <c r="C981" s="279"/>
      <c r="D981" s="301"/>
      <c r="E981" s="302"/>
    </row>
    <row r="982" spans="3:5" s="128" customFormat="1" ht="12.75">
      <c r="C982" s="279"/>
      <c r="D982" s="301"/>
      <c r="E982" s="302"/>
    </row>
    <row r="983" spans="3:5" s="128" customFormat="1" ht="12.75">
      <c r="C983" s="279"/>
      <c r="D983" s="301"/>
      <c r="E983" s="302"/>
    </row>
    <row r="984" spans="3:5" s="128" customFormat="1" ht="12.75">
      <c r="C984" s="279"/>
      <c r="D984" s="301"/>
      <c r="E984" s="302"/>
    </row>
    <row r="985" spans="3:5" s="128" customFormat="1" ht="12.75">
      <c r="C985" s="279"/>
      <c r="D985" s="301"/>
      <c r="E985" s="302"/>
    </row>
    <row r="986" spans="3:5" s="128" customFormat="1" ht="12.75">
      <c r="C986" s="279"/>
      <c r="D986" s="301"/>
      <c r="E986" s="302"/>
    </row>
    <row r="987" spans="3:5" s="128" customFormat="1" ht="12.75">
      <c r="C987" s="279"/>
      <c r="D987" s="301"/>
      <c r="E987" s="302"/>
    </row>
    <row r="988" spans="3:5" s="128" customFormat="1" ht="12.75">
      <c r="C988" s="279"/>
      <c r="D988" s="301"/>
      <c r="E988" s="302"/>
    </row>
    <row r="989" spans="3:5" s="128" customFormat="1" ht="12.75">
      <c r="C989" s="279"/>
      <c r="D989" s="301"/>
      <c r="E989" s="302"/>
    </row>
    <row r="990" spans="3:5" s="128" customFormat="1" ht="12.75">
      <c r="C990" s="279"/>
      <c r="D990" s="301"/>
      <c r="E990" s="302"/>
    </row>
    <row r="991" spans="3:5" s="128" customFormat="1" ht="12.75">
      <c r="C991" s="279"/>
      <c r="D991" s="301"/>
      <c r="E991" s="302"/>
    </row>
    <row r="992" spans="3:5" s="128" customFormat="1" ht="12.75">
      <c r="C992" s="279"/>
      <c r="D992" s="301"/>
      <c r="E992" s="302"/>
    </row>
    <row r="993" spans="3:5" s="128" customFormat="1" ht="12.75">
      <c r="C993" s="279"/>
      <c r="D993" s="301"/>
      <c r="E993" s="302"/>
    </row>
    <row r="994" spans="3:5" s="128" customFormat="1" ht="12.75">
      <c r="C994" s="279"/>
      <c r="D994" s="301"/>
      <c r="E994" s="302"/>
    </row>
    <row r="995" spans="3:5" s="128" customFormat="1" ht="12.75">
      <c r="C995" s="279"/>
      <c r="D995" s="301"/>
      <c r="E995" s="302"/>
    </row>
    <row r="996" spans="3:5" s="128" customFormat="1" ht="12.75">
      <c r="C996" s="279"/>
      <c r="D996" s="301"/>
      <c r="E996" s="302"/>
    </row>
    <row r="997" spans="3:5" s="128" customFormat="1" ht="12.75">
      <c r="C997" s="279"/>
      <c r="D997" s="301"/>
      <c r="E997" s="302"/>
    </row>
    <row r="998" spans="3:5" s="128" customFormat="1" ht="12.75">
      <c r="C998" s="279"/>
      <c r="D998" s="301"/>
      <c r="E998" s="302"/>
    </row>
    <row r="999" spans="3:5" s="128" customFormat="1" ht="12.75">
      <c r="C999" s="279"/>
      <c r="D999" s="301"/>
      <c r="E999" s="302"/>
    </row>
    <row r="1000" spans="3:5" s="128" customFormat="1" ht="12.75">
      <c r="C1000" s="279"/>
      <c r="D1000" s="301"/>
      <c r="E1000" s="302"/>
    </row>
    <row r="1001" spans="3:5" s="128" customFormat="1" ht="12.75">
      <c r="C1001" s="279"/>
      <c r="D1001" s="301"/>
      <c r="E1001" s="302"/>
    </row>
    <row r="1002" spans="3:5" s="128" customFormat="1" ht="12.75">
      <c r="C1002" s="279"/>
      <c r="D1002" s="301"/>
      <c r="E1002" s="302"/>
    </row>
    <row r="1003" spans="3:5" s="128" customFormat="1" ht="12.75">
      <c r="C1003" s="279"/>
      <c r="D1003" s="301"/>
      <c r="E1003" s="302"/>
    </row>
    <row r="1004" spans="3:5" s="128" customFormat="1" ht="12.75">
      <c r="C1004" s="279"/>
      <c r="D1004" s="301"/>
      <c r="E1004" s="302"/>
    </row>
    <row r="1005" spans="3:5" s="128" customFormat="1" ht="12.75">
      <c r="C1005" s="279"/>
      <c r="D1005" s="301"/>
      <c r="E1005" s="302"/>
    </row>
    <row r="1006" spans="3:5" s="128" customFormat="1" ht="12.75">
      <c r="C1006" s="279"/>
      <c r="D1006" s="301"/>
      <c r="E1006" s="302"/>
    </row>
    <row r="1007" spans="3:5" s="128" customFormat="1" ht="12.75">
      <c r="C1007" s="279"/>
      <c r="D1007" s="301"/>
      <c r="E1007" s="302"/>
    </row>
    <row r="1008" spans="3:5" s="128" customFormat="1" ht="12.75">
      <c r="C1008" s="279"/>
      <c r="D1008" s="301"/>
      <c r="E1008" s="302"/>
    </row>
    <row r="1009" spans="3:5" s="128" customFormat="1" ht="12.75">
      <c r="C1009" s="279"/>
      <c r="D1009" s="301"/>
      <c r="E1009" s="302"/>
    </row>
    <row r="1010" spans="3:5" s="128" customFormat="1" ht="12.75">
      <c r="C1010" s="279"/>
      <c r="D1010" s="301"/>
      <c r="E1010" s="302"/>
    </row>
    <row r="1011" spans="3:5" s="128" customFormat="1" ht="12.75">
      <c r="C1011" s="279"/>
      <c r="D1011" s="301"/>
      <c r="E1011" s="302"/>
    </row>
    <row r="1012" spans="3:5" s="128" customFormat="1" ht="12.75">
      <c r="C1012" s="279"/>
      <c r="D1012" s="301"/>
      <c r="E1012" s="302"/>
    </row>
    <row r="1013" spans="3:5" s="128" customFormat="1" ht="12.75">
      <c r="C1013" s="279"/>
      <c r="D1013" s="301"/>
      <c r="E1013" s="302"/>
    </row>
    <row r="1014" spans="3:5" s="128" customFormat="1" ht="12.75">
      <c r="C1014" s="279"/>
      <c r="D1014" s="301"/>
      <c r="E1014" s="302"/>
    </row>
    <row r="1015" spans="3:5" s="128" customFormat="1" ht="12.75">
      <c r="C1015" s="279"/>
      <c r="D1015" s="301"/>
      <c r="E1015" s="302"/>
    </row>
    <row r="1016" spans="3:5" s="128" customFormat="1" ht="12.75">
      <c r="C1016" s="279"/>
      <c r="D1016" s="301"/>
      <c r="E1016" s="302"/>
    </row>
    <row r="1017" spans="3:5" s="128" customFormat="1" ht="12.75">
      <c r="C1017" s="279"/>
      <c r="D1017" s="301"/>
      <c r="E1017" s="302"/>
    </row>
    <row r="1018" spans="3:5" s="128" customFormat="1" ht="12.75">
      <c r="C1018" s="279"/>
      <c r="D1018" s="301"/>
      <c r="E1018" s="302"/>
    </row>
    <row r="1019" spans="3:5" s="128" customFormat="1" ht="12.75">
      <c r="C1019" s="279"/>
      <c r="D1019" s="301"/>
      <c r="E1019" s="302"/>
    </row>
    <row r="1020" spans="3:5" s="128" customFormat="1" ht="12.75">
      <c r="C1020" s="279"/>
      <c r="D1020" s="301"/>
      <c r="E1020" s="302"/>
    </row>
    <row r="1021" spans="3:5" s="128" customFormat="1" ht="12.75">
      <c r="C1021" s="279"/>
      <c r="D1021" s="301"/>
      <c r="E1021" s="302"/>
    </row>
    <row r="1022" spans="3:5" s="128" customFormat="1" ht="12.75">
      <c r="C1022" s="279"/>
      <c r="D1022" s="301"/>
      <c r="E1022" s="302"/>
    </row>
    <row r="1023" spans="3:5" s="128" customFormat="1" ht="12.75">
      <c r="C1023" s="279"/>
      <c r="D1023" s="301"/>
      <c r="E1023" s="302"/>
    </row>
    <row r="1024" spans="3:5" s="128" customFormat="1" ht="12.75">
      <c r="C1024" s="279"/>
      <c r="D1024" s="301"/>
      <c r="E1024" s="302"/>
    </row>
    <row r="1025" spans="3:5" s="128" customFormat="1" ht="12.75">
      <c r="C1025" s="279"/>
      <c r="D1025" s="301"/>
      <c r="E1025" s="302"/>
    </row>
    <row r="1026" spans="3:5" s="128" customFormat="1" ht="12.75">
      <c r="C1026" s="279"/>
      <c r="D1026" s="301"/>
      <c r="E1026" s="302"/>
    </row>
    <row r="1027" spans="3:5" s="128" customFormat="1" ht="12.75">
      <c r="C1027" s="279"/>
      <c r="D1027" s="301"/>
      <c r="E1027" s="302"/>
    </row>
    <row r="1028" spans="3:5" s="128" customFormat="1" ht="12.75">
      <c r="C1028" s="279"/>
      <c r="D1028" s="301"/>
      <c r="E1028" s="302"/>
    </row>
    <row r="1029" spans="3:5" s="128" customFormat="1" ht="12.75">
      <c r="C1029" s="279"/>
      <c r="D1029" s="301"/>
      <c r="E1029" s="302"/>
    </row>
    <row r="1030" spans="3:5" s="128" customFormat="1" ht="12.75">
      <c r="C1030" s="279"/>
      <c r="D1030" s="301"/>
      <c r="E1030" s="302"/>
    </row>
    <row r="1031" spans="3:5" s="128" customFormat="1" ht="12.75">
      <c r="C1031" s="279"/>
      <c r="D1031" s="301"/>
      <c r="E1031" s="302"/>
    </row>
    <row r="1032" spans="3:5" s="128" customFormat="1" ht="12.75">
      <c r="C1032" s="279"/>
      <c r="D1032" s="301"/>
      <c r="E1032" s="302"/>
    </row>
    <row r="1033" spans="3:5" s="128" customFormat="1" ht="12.75">
      <c r="C1033" s="279"/>
      <c r="D1033" s="301"/>
      <c r="E1033" s="302"/>
    </row>
    <row r="1034" spans="3:5" s="128" customFormat="1" ht="12.75">
      <c r="C1034" s="279"/>
      <c r="D1034" s="301"/>
      <c r="E1034" s="302"/>
    </row>
    <row r="1035" spans="3:5" s="128" customFormat="1" ht="12.75">
      <c r="C1035" s="279"/>
      <c r="D1035" s="301"/>
      <c r="E1035" s="302"/>
    </row>
    <row r="1036" spans="3:5" s="128" customFormat="1" ht="12.75">
      <c r="C1036" s="279"/>
      <c r="D1036" s="301"/>
      <c r="E1036" s="302"/>
    </row>
    <row r="1037" spans="3:5" s="128" customFormat="1" ht="12.75">
      <c r="C1037" s="279"/>
      <c r="D1037" s="301"/>
      <c r="E1037" s="302"/>
    </row>
    <row r="1038" spans="3:5" s="128" customFormat="1" ht="12.75">
      <c r="C1038" s="279"/>
      <c r="D1038" s="301"/>
      <c r="E1038" s="302"/>
    </row>
    <row r="1039" spans="3:5" s="128" customFormat="1" ht="12.75">
      <c r="C1039" s="279"/>
      <c r="D1039" s="301"/>
      <c r="E1039" s="302"/>
    </row>
    <row r="1040" spans="3:5" s="128" customFormat="1" ht="12.75">
      <c r="C1040" s="279"/>
      <c r="D1040" s="301"/>
      <c r="E1040" s="302"/>
    </row>
    <row r="1041" spans="3:5" s="128" customFormat="1" ht="12.75">
      <c r="C1041" s="279"/>
      <c r="D1041" s="301"/>
      <c r="E1041" s="302"/>
    </row>
    <row r="1042" spans="3:5" s="128" customFormat="1" ht="12.75">
      <c r="C1042" s="279"/>
      <c r="D1042" s="301"/>
      <c r="E1042" s="302"/>
    </row>
    <row r="1043" spans="3:5" s="128" customFormat="1" ht="12.75">
      <c r="C1043" s="279"/>
      <c r="D1043" s="301"/>
      <c r="E1043" s="302"/>
    </row>
    <row r="1044" spans="3:5" s="128" customFormat="1" ht="12.75">
      <c r="C1044" s="279"/>
      <c r="D1044" s="301"/>
      <c r="E1044" s="302"/>
    </row>
    <row r="1045" spans="3:5" s="128" customFormat="1" ht="12.75">
      <c r="C1045" s="279"/>
      <c r="D1045" s="301"/>
      <c r="E1045" s="302"/>
    </row>
    <row r="1046" spans="3:5" s="128" customFormat="1" ht="12.75">
      <c r="C1046" s="279"/>
      <c r="D1046" s="301"/>
      <c r="E1046" s="302"/>
    </row>
    <row r="1047" spans="3:5" s="128" customFormat="1" ht="12.75">
      <c r="C1047" s="279"/>
      <c r="D1047" s="301"/>
      <c r="E1047" s="302"/>
    </row>
    <row r="1048" spans="3:5" s="128" customFormat="1" ht="12.75">
      <c r="C1048" s="279"/>
      <c r="D1048" s="301"/>
      <c r="E1048" s="302"/>
    </row>
    <row r="1049" spans="3:5" s="128" customFormat="1" ht="12.75">
      <c r="C1049" s="279"/>
      <c r="D1049" s="301"/>
      <c r="E1049" s="302"/>
    </row>
    <row r="1050" spans="3:5" s="128" customFormat="1" ht="12.75">
      <c r="C1050" s="279"/>
      <c r="D1050" s="301"/>
      <c r="E1050" s="302"/>
    </row>
    <row r="1051" spans="3:5" s="128" customFormat="1" ht="12.75">
      <c r="C1051" s="279"/>
      <c r="D1051" s="301"/>
      <c r="E1051" s="302"/>
    </row>
    <row r="1052" spans="3:5" s="128" customFormat="1" ht="12.75">
      <c r="C1052" s="279"/>
      <c r="D1052" s="301"/>
      <c r="E1052" s="302"/>
    </row>
    <row r="1053" spans="3:5" s="128" customFormat="1" ht="12.75">
      <c r="C1053" s="279"/>
      <c r="D1053" s="301"/>
      <c r="E1053" s="302"/>
    </row>
    <row r="1054" spans="3:5" s="128" customFormat="1" ht="12.75">
      <c r="C1054" s="279"/>
      <c r="D1054" s="301"/>
      <c r="E1054" s="302"/>
    </row>
    <row r="1055" spans="3:5" s="128" customFormat="1" ht="12.75">
      <c r="C1055" s="279"/>
      <c r="D1055" s="301"/>
      <c r="E1055" s="302"/>
    </row>
    <row r="1056" spans="3:5" s="128" customFormat="1" ht="12.75">
      <c r="C1056" s="279"/>
      <c r="D1056" s="301"/>
      <c r="E1056" s="302"/>
    </row>
    <row r="1057" spans="3:5" s="128" customFormat="1" ht="12.75">
      <c r="C1057" s="279"/>
      <c r="D1057" s="301"/>
      <c r="E1057" s="302"/>
    </row>
    <row r="1058" spans="3:5" s="128" customFormat="1" ht="12.75">
      <c r="C1058" s="279"/>
      <c r="D1058" s="301"/>
      <c r="E1058" s="302"/>
    </row>
    <row r="1059" spans="3:5" s="128" customFormat="1" ht="12.75">
      <c r="C1059" s="279"/>
      <c r="D1059" s="301"/>
      <c r="E1059" s="302"/>
    </row>
    <row r="1060" spans="3:5" s="128" customFormat="1" ht="12.75">
      <c r="C1060" s="279"/>
      <c r="D1060" s="301"/>
      <c r="E1060" s="302"/>
    </row>
    <row r="1061" spans="3:5" s="128" customFormat="1" ht="12.75">
      <c r="C1061" s="279"/>
      <c r="D1061" s="301"/>
      <c r="E1061" s="302"/>
    </row>
    <row r="1062" spans="3:5" s="128" customFormat="1" ht="12.75">
      <c r="C1062" s="279"/>
      <c r="D1062" s="301"/>
      <c r="E1062" s="302"/>
    </row>
    <row r="1063" spans="3:5" s="128" customFormat="1" ht="12.75">
      <c r="C1063" s="279"/>
      <c r="D1063" s="301"/>
      <c r="E1063" s="302"/>
    </row>
    <row r="1064" spans="3:5" s="128" customFormat="1" ht="12.75">
      <c r="C1064" s="279"/>
      <c r="D1064" s="301"/>
      <c r="E1064" s="302"/>
    </row>
    <row r="1065" spans="3:5" s="128" customFormat="1" ht="12.75">
      <c r="C1065" s="279"/>
      <c r="D1065" s="301"/>
      <c r="E1065" s="302"/>
    </row>
    <row r="1066" spans="3:5" s="128" customFormat="1" ht="12.75">
      <c r="C1066" s="279"/>
      <c r="D1066" s="301"/>
      <c r="E1066" s="302"/>
    </row>
    <row r="1067" spans="3:5" s="128" customFormat="1" ht="12.75">
      <c r="C1067" s="279"/>
      <c r="D1067" s="301"/>
      <c r="E1067" s="302"/>
    </row>
    <row r="1068" spans="3:5" s="128" customFormat="1" ht="12.75">
      <c r="C1068" s="279"/>
      <c r="D1068" s="301"/>
      <c r="E1068" s="302"/>
    </row>
    <row r="1069" spans="3:5" s="128" customFormat="1" ht="12.75">
      <c r="C1069" s="279"/>
      <c r="D1069" s="301"/>
      <c r="E1069" s="302"/>
    </row>
    <row r="1070" spans="3:5" s="128" customFormat="1" ht="12.75">
      <c r="C1070" s="279"/>
      <c r="D1070" s="301"/>
      <c r="E1070" s="302"/>
    </row>
    <row r="1071" spans="3:5" s="128" customFormat="1" ht="12.75">
      <c r="C1071" s="279"/>
      <c r="D1071" s="301"/>
      <c r="E1071" s="302"/>
    </row>
    <row r="1072" spans="3:5" s="128" customFormat="1" ht="12.75">
      <c r="C1072" s="279"/>
      <c r="D1072" s="301"/>
      <c r="E1072" s="302"/>
    </row>
    <row r="1073" spans="3:5" s="128" customFormat="1" ht="12.75">
      <c r="C1073" s="279"/>
      <c r="D1073" s="301"/>
      <c r="E1073" s="302"/>
    </row>
    <row r="1074" spans="3:5" s="128" customFormat="1" ht="12.75">
      <c r="C1074" s="279"/>
      <c r="D1074" s="301"/>
      <c r="E1074" s="302"/>
    </row>
    <row r="1075" spans="3:5" s="128" customFormat="1" ht="12.75">
      <c r="C1075" s="279"/>
      <c r="D1075" s="301"/>
      <c r="E1075" s="302"/>
    </row>
    <row r="1076" spans="3:5" s="128" customFormat="1" ht="12.75">
      <c r="C1076" s="279"/>
      <c r="D1076" s="301"/>
      <c r="E1076" s="302"/>
    </row>
    <row r="1077" spans="3:5" s="128" customFormat="1" ht="12.75">
      <c r="C1077" s="279"/>
      <c r="D1077" s="301"/>
      <c r="E1077" s="302"/>
    </row>
    <row r="1078" spans="3:5" s="128" customFormat="1" ht="12.75">
      <c r="C1078" s="279"/>
      <c r="D1078" s="301"/>
      <c r="E1078" s="302"/>
    </row>
    <row r="1079" spans="3:5" s="128" customFormat="1" ht="12.75">
      <c r="C1079" s="279"/>
      <c r="D1079" s="301"/>
      <c r="E1079" s="302"/>
    </row>
    <row r="1080" spans="3:5" s="128" customFormat="1" ht="12.75">
      <c r="C1080" s="279"/>
      <c r="D1080" s="301"/>
      <c r="E1080" s="302"/>
    </row>
    <row r="1081" spans="3:5" s="128" customFormat="1" ht="12.75">
      <c r="C1081" s="279"/>
      <c r="D1081" s="301"/>
      <c r="E1081" s="302"/>
    </row>
    <row r="1082" spans="3:5" s="128" customFormat="1" ht="12.75">
      <c r="C1082" s="279"/>
      <c r="D1082" s="301"/>
      <c r="E1082" s="302"/>
    </row>
    <row r="1083" spans="3:5" s="128" customFormat="1" ht="12.75">
      <c r="C1083" s="279"/>
      <c r="D1083" s="301"/>
      <c r="E1083" s="302"/>
    </row>
    <row r="1084" spans="3:5" s="128" customFormat="1" ht="12.75">
      <c r="C1084" s="279"/>
      <c r="D1084" s="301"/>
      <c r="E1084" s="302"/>
    </row>
    <row r="1085" spans="3:5" s="128" customFormat="1" ht="12.75">
      <c r="C1085" s="279"/>
      <c r="D1085" s="301"/>
      <c r="E1085" s="302"/>
    </row>
    <row r="1086" spans="3:5" s="128" customFormat="1" ht="12.75">
      <c r="C1086" s="279"/>
      <c r="D1086" s="301"/>
      <c r="E1086" s="302"/>
    </row>
    <row r="1087" spans="3:5" s="128" customFormat="1" ht="12.75">
      <c r="C1087" s="279"/>
      <c r="D1087" s="301"/>
      <c r="E1087" s="302"/>
    </row>
    <row r="1088" spans="3:5" s="128" customFormat="1" ht="12.75">
      <c r="C1088" s="279"/>
      <c r="D1088" s="301"/>
      <c r="E1088" s="302"/>
    </row>
    <row r="1089" spans="3:5" s="128" customFormat="1" ht="12.75">
      <c r="C1089" s="279"/>
      <c r="D1089" s="301"/>
      <c r="E1089" s="302"/>
    </row>
    <row r="1090" spans="3:5" s="128" customFormat="1" ht="12.75">
      <c r="C1090" s="279"/>
      <c r="D1090" s="301"/>
      <c r="E1090" s="302"/>
    </row>
    <row r="1091" spans="3:5" s="128" customFormat="1" ht="12.75">
      <c r="C1091" s="279"/>
      <c r="D1091" s="301"/>
      <c r="E1091" s="302"/>
    </row>
    <row r="1092" spans="3:5" s="128" customFormat="1" ht="12.75">
      <c r="C1092" s="279"/>
      <c r="D1092" s="301"/>
      <c r="E1092" s="302"/>
    </row>
    <row r="1093" spans="3:5" s="128" customFormat="1" ht="12.75">
      <c r="C1093" s="279"/>
      <c r="D1093" s="301"/>
      <c r="E1093" s="302"/>
    </row>
    <row r="1094" spans="3:5" s="128" customFormat="1" ht="12.75">
      <c r="C1094" s="279"/>
      <c r="D1094" s="301"/>
      <c r="E1094" s="302"/>
    </row>
    <row r="1095" spans="3:5" s="128" customFormat="1" ht="12.75">
      <c r="C1095" s="279"/>
      <c r="D1095" s="301"/>
      <c r="E1095" s="302"/>
    </row>
    <row r="1096" spans="3:5" s="128" customFormat="1" ht="12.75">
      <c r="C1096" s="279"/>
      <c r="D1096" s="301"/>
      <c r="E1096" s="302"/>
    </row>
    <row r="1097" spans="3:5" s="128" customFormat="1" ht="12.75">
      <c r="C1097" s="279"/>
      <c r="D1097" s="301"/>
      <c r="E1097" s="302"/>
    </row>
    <row r="1098" spans="3:5" s="128" customFormat="1" ht="12.75">
      <c r="C1098" s="279"/>
      <c r="D1098" s="301"/>
      <c r="E1098" s="302"/>
    </row>
    <row r="1099" spans="3:5" s="128" customFormat="1" ht="12.75">
      <c r="C1099" s="279"/>
      <c r="D1099" s="301"/>
      <c r="E1099" s="302"/>
    </row>
    <row r="1100" spans="3:5" s="128" customFormat="1" ht="12.75">
      <c r="C1100" s="279"/>
      <c r="D1100" s="301"/>
      <c r="E1100" s="302"/>
    </row>
    <row r="1101" spans="3:5" s="128" customFormat="1" ht="12.75">
      <c r="C1101" s="279"/>
      <c r="D1101" s="301"/>
      <c r="E1101" s="302"/>
    </row>
    <row r="1102" spans="3:5" s="128" customFormat="1" ht="12.75">
      <c r="C1102" s="279"/>
      <c r="D1102" s="301"/>
      <c r="E1102" s="302"/>
    </row>
    <row r="1103" spans="3:5" s="128" customFormat="1" ht="12.75">
      <c r="C1103" s="279"/>
      <c r="D1103" s="301"/>
      <c r="E1103" s="302"/>
    </row>
    <row r="1104" spans="3:5" s="128" customFormat="1" ht="12.75">
      <c r="C1104" s="279"/>
      <c r="D1104" s="301"/>
      <c r="E1104" s="302"/>
    </row>
    <row r="1105" spans="3:5" s="128" customFormat="1" ht="12.75">
      <c r="C1105" s="279"/>
      <c r="D1105" s="301"/>
      <c r="E1105" s="302"/>
    </row>
    <row r="1106" spans="3:5" s="128" customFormat="1" ht="12.75">
      <c r="C1106" s="279"/>
      <c r="D1106" s="301"/>
      <c r="E1106" s="302"/>
    </row>
    <row r="1107" spans="3:5" s="128" customFormat="1" ht="12.75">
      <c r="C1107" s="279"/>
      <c r="D1107" s="301"/>
      <c r="E1107" s="302"/>
    </row>
    <row r="1108" spans="3:5" s="128" customFormat="1" ht="12.75">
      <c r="C1108" s="279"/>
      <c r="D1108" s="301"/>
      <c r="E1108" s="302"/>
    </row>
    <row r="1109" spans="3:5" s="128" customFormat="1" ht="12.75">
      <c r="C1109" s="279"/>
      <c r="D1109" s="301"/>
      <c r="E1109" s="302"/>
    </row>
    <row r="1110" spans="3:5" s="128" customFormat="1" ht="12.75">
      <c r="C1110" s="279"/>
      <c r="D1110" s="301"/>
      <c r="E1110" s="302"/>
    </row>
    <row r="1111" spans="3:5" s="128" customFormat="1" ht="12.75">
      <c r="C1111" s="279"/>
      <c r="D1111" s="301"/>
      <c r="E1111" s="302"/>
    </row>
    <row r="1112" spans="3:5" s="128" customFormat="1" ht="12.75">
      <c r="C1112" s="279"/>
      <c r="D1112" s="301"/>
      <c r="E1112" s="302"/>
    </row>
    <row r="1113" spans="3:5" s="128" customFormat="1" ht="12.75">
      <c r="C1113" s="279"/>
      <c r="D1113" s="301"/>
      <c r="E1113" s="302"/>
    </row>
    <row r="1114" spans="3:5" s="128" customFormat="1" ht="12.75">
      <c r="C1114" s="279"/>
      <c r="D1114" s="301"/>
      <c r="E1114" s="302"/>
    </row>
    <row r="1115" spans="3:5" s="128" customFormat="1" ht="12.75">
      <c r="C1115" s="279"/>
      <c r="D1115" s="301"/>
      <c r="E1115" s="302"/>
    </row>
    <row r="1116" spans="3:5" s="128" customFormat="1" ht="12.75">
      <c r="C1116" s="279"/>
      <c r="D1116" s="301"/>
      <c r="E1116" s="302"/>
    </row>
    <row r="1117" spans="3:5" s="128" customFormat="1" ht="12.75">
      <c r="C1117" s="279"/>
      <c r="D1117" s="301"/>
      <c r="E1117" s="302"/>
    </row>
    <row r="1118" spans="3:5" s="128" customFormat="1" ht="12.75">
      <c r="C1118" s="279"/>
      <c r="D1118" s="301"/>
      <c r="E1118" s="302"/>
    </row>
    <row r="1119" spans="3:5" s="128" customFormat="1" ht="12.75">
      <c r="C1119" s="279"/>
      <c r="D1119" s="301"/>
      <c r="E1119" s="302"/>
    </row>
    <row r="1120" spans="3:5" s="128" customFormat="1" ht="12.75">
      <c r="C1120" s="279"/>
      <c r="D1120" s="301"/>
      <c r="E1120" s="302"/>
    </row>
    <row r="1121" spans="3:5" s="128" customFormat="1" ht="12.75">
      <c r="C1121" s="279"/>
      <c r="D1121" s="301"/>
      <c r="E1121" s="302"/>
    </row>
    <row r="1122" spans="3:5" s="128" customFormat="1" ht="12.75">
      <c r="C1122" s="279"/>
      <c r="D1122" s="301"/>
      <c r="E1122" s="302"/>
    </row>
    <row r="1123" spans="3:5" s="128" customFormat="1" ht="12.75">
      <c r="C1123" s="279"/>
      <c r="D1123" s="301"/>
      <c r="E1123" s="302"/>
    </row>
    <row r="1124" spans="3:5" s="128" customFormat="1" ht="12.75">
      <c r="C1124" s="279"/>
      <c r="D1124" s="301"/>
      <c r="E1124" s="302"/>
    </row>
    <row r="1125" spans="3:5" s="128" customFormat="1" ht="12.75">
      <c r="C1125" s="279"/>
      <c r="D1125" s="301"/>
      <c r="E1125" s="302"/>
    </row>
    <row r="1126" spans="3:5" s="128" customFormat="1" ht="12.75">
      <c r="C1126" s="279"/>
      <c r="D1126" s="301"/>
      <c r="E1126" s="302"/>
    </row>
    <row r="1127" spans="3:5" s="128" customFormat="1" ht="12.75">
      <c r="C1127" s="279"/>
      <c r="D1127" s="301"/>
      <c r="E1127" s="302"/>
    </row>
    <row r="1128" spans="3:5" s="128" customFormat="1" ht="12.75">
      <c r="C1128" s="279"/>
      <c r="D1128" s="301"/>
      <c r="E1128" s="302"/>
    </row>
    <row r="1129" spans="3:5" s="128" customFormat="1" ht="12.75">
      <c r="C1129" s="279"/>
      <c r="D1129" s="301"/>
      <c r="E1129" s="302"/>
    </row>
    <row r="1130" spans="3:5" s="128" customFormat="1" ht="12.75">
      <c r="C1130" s="279"/>
      <c r="D1130" s="301"/>
      <c r="E1130" s="302"/>
    </row>
    <row r="1131" spans="3:5" s="128" customFormat="1" ht="12.75">
      <c r="C1131" s="279"/>
      <c r="D1131" s="301"/>
      <c r="E1131" s="302"/>
    </row>
    <row r="1132" spans="3:5" s="128" customFormat="1" ht="12.75">
      <c r="C1132" s="279"/>
      <c r="D1132" s="301"/>
      <c r="E1132" s="302"/>
    </row>
    <row r="1133" spans="3:5" s="128" customFormat="1" ht="12.75">
      <c r="C1133" s="279"/>
      <c r="D1133" s="301"/>
      <c r="E1133" s="302"/>
    </row>
    <row r="1134" spans="3:5" s="128" customFormat="1" ht="12.75">
      <c r="C1134" s="279"/>
      <c r="D1134" s="301"/>
      <c r="E1134" s="302"/>
    </row>
    <row r="1135" spans="3:5" s="128" customFormat="1" ht="12.75">
      <c r="C1135" s="279"/>
      <c r="D1135" s="301"/>
      <c r="E1135" s="302"/>
    </row>
    <row r="1136" spans="3:5" s="128" customFormat="1" ht="12.75">
      <c r="C1136" s="279"/>
      <c r="D1136" s="301"/>
      <c r="E1136" s="302"/>
    </row>
    <row r="1137" spans="3:5" s="128" customFormat="1" ht="12.75">
      <c r="C1137" s="279"/>
      <c r="D1137" s="301"/>
      <c r="E1137" s="302"/>
    </row>
    <row r="1138" spans="3:5" s="128" customFormat="1" ht="12.75">
      <c r="C1138" s="279"/>
      <c r="D1138" s="301"/>
      <c r="E1138" s="302"/>
    </row>
    <row r="1139" spans="3:5" s="128" customFormat="1" ht="12.75">
      <c r="C1139" s="279"/>
      <c r="D1139" s="301"/>
      <c r="E1139" s="302"/>
    </row>
    <row r="1140" spans="3:5" s="128" customFormat="1" ht="12.75">
      <c r="C1140" s="279"/>
      <c r="D1140" s="301"/>
      <c r="E1140" s="302"/>
    </row>
    <row r="1141" spans="3:5" s="128" customFormat="1" ht="12.75">
      <c r="C1141" s="279"/>
      <c r="D1141" s="301"/>
      <c r="E1141" s="302"/>
    </row>
    <row r="1142" spans="3:5" s="128" customFormat="1" ht="12.75">
      <c r="C1142" s="279"/>
      <c r="D1142" s="301"/>
      <c r="E1142" s="302"/>
    </row>
    <row r="1143" spans="3:5" s="128" customFormat="1" ht="12.75">
      <c r="C1143" s="279"/>
      <c r="D1143" s="301"/>
      <c r="E1143" s="302"/>
    </row>
    <row r="1144" spans="3:5" s="128" customFormat="1" ht="12.75">
      <c r="C1144" s="279"/>
      <c r="D1144" s="301"/>
      <c r="E1144" s="302"/>
    </row>
    <row r="1145" spans="3:5" s="128" customFormat="1" ht="12.75">
      <c r="C1145" s="279"/>
      <c r="D1145" s="301"/>
      <c r="E1145" s="302"/>
    </row>
    <row r="1146" spans="3:5" s="128" customFormat="1" ht="12.75">
      <c r="C1146" s="279"/>
      <c r="D1146" s="301"/>
      <c r="E1146" s="302"/>
    </row>
    <row r="1147" spans="3:5" s="128" customFormat="1" ht="12.75">
      <c r="C1147" s="279"/>
      <c r="D1147" s="301"/>
      <c r="E1147" s="302"/>
    </row>
    <row r="1148" spans="3:5" s="128" customFormat="1" ht="12.75">
      <c r="C1148" s="279"/>
      <c r="D1148" s="301"/>
      <c r="E1148" s="302"/>
    </row>
    <row r="1149" spans="3:5" s="128" customFormat="1" ht="12.75">
      <c r="C1149" s="279"/>
      <c r="D1149" s="301"/>
      <c r="E1149" s="302"/>
    </row>
    <row r="1150" spans="3:5" s="128" customFormat="1" ht="12.75">
      <c r="C1150" s="279"/>
      <c r="D1150" s="301"/>
      <c r="E1150" s="302"/>
    </row>
    <row r="1151" spans="3:5" s="128" customFormat="1" ht="12.75">
      <c r="C1151" s="279"/>
      <c r="D1151" s="301"/>
      <c r="E1151" s="302"/>
    </row>
    <row r="1152" spans="3:5" s="128" customFormat="1" ht="12.75">
      <c r="C1152" s="279"/>
      <c r="D1152" s="301"/>
      <c r="E1152" s="302"/>
    </row>
    <row r="1153" spans="3:5" s="128" customFormat="1" ht="12.75">
      <c r="C1153" s="279"/>
      <c r="D1153" s="301"/>
      <c r="E1153" s="302"/>
    </row>
    <row r="1154" spans="3:5" s="128" customFormat="1" ht="12.75">
      <c r="C1154" s="279"/>
      <c r="D1154" s="301"/>
      <c r="E1154" s="302"/>
    </row>
    <row r="1155" spans="3:5" s="128" customFormat="1" ht="12.75">
      <c r="C1155" s="279"/>
      <c r="D1155" s="301"/>
      <c r="E1155" s="302"/>
    </row>
    <row r="1156" spans="3:5" s="128" customFormat="1" ht="12.75">
      <c r="C1156" s="279"/>
      <c r="D1156" s="301"/>
      <c r="E1156" s="302"/>
    </row>
    <row r="1157" spans="3:5" s="128" customFormat="1" ht="12.75">
      <c r="C1157" s="279"/>
      <c r="D1157" s="301"/>
      <c r="E1157" s="302"/>
    </row>
    <row r="1158" spans="3:5" s="128" customFormat="1" ht="12.75">
      <c r="C1158" s="279"/>
      <c r="D1158" s="301"/>
      <c r="E1158" s="302"/>
    </row>
    <row r="1159" spans="3:5" s="128" customFormat="1" ht="12.75">
      <c r="C1159" s="279"/>
      <c r="D1159" s="301"/>
      <c r="E1159" s="302"/>
    </row>
    <row r="1160" spans="3:5" s="128" customFormat="1" ht="12.75">
      <c r="C1160" s="279"/>
      <c r="D1160" s="301"/>
      <c r="E1160" s="302"/>
    </row>
    <row r="1161" spans="3:5" s="128" customFormat="1" ht="12.75">
      <c r="C1161" s="279"/>
      <c r="D1161" s="301"/>
      <c r="E1161" s="302"/>
    </row>
    <row r="1162" spans="3:5" s="128" customFormat="1" ht="12.75">
      <c r="C1162" s="279"/>
      <c r="D1162" s="301"/>
      <c r="E1162" s="302"/>
    </row>
    <row r="1163" spans="3:5" s="128" customFormat="1" ht="12.75">
      <c r="C1163" s="279"/>
      <c r="D1163" s="301"/>
      <c r="E1163" s="302"/>
    </row>
    <row r="1164" spans="3:5" s="128" customFormat="1" ht="12.75">
      <c r="C1164" s="279"/>
      <c r="D1164" s="301"/>
      <c r="E1164" s="302"/>
    </row>
    <row r="1165" spans="3:5" s="128" customFormat="1" ht="12.75">
      <c r="C1165" s="279"/>
      <c r="D1165" s="301"/>
      <c r="E1165" s="302"/>
    </row>
    <row r="1166" spans="3:5" s="128" customFormat="1" ht="12.75">
      <c r="C1166" s="279"/>
      <c r="D1166" s="301"/>
      <c r="E1166" s="302"/>
    </row>
    <row r="1167" spans="3:5" s="128" customFormat="1" ht="12.75">
      <c r="C1167" s="279"/>
      <c r="D1167" s="301"/>
      <c r="E1167" s="302"/>
    </row>
    <row r="1168" spans="3:5" s="128" customFormat="1" ht="12.75">
      <c r="C1168" s="279"/>
      <c r="D1168" s="301"/>
      <c r="E1168" s="302"/>
    </row>
    <row r="1169" spans="3:5" s="128" customFormat="1" ht="12.75">
      <c r="C1169" s="279"/>
      <c r="D1169" s="301"/>
      <c r="E1169" s="302"/>
    </row>
    <row r="1170" spans="3:5" s="128" customFormat="1" ht="12.75">
      <c r="C1170" s="279"/>
      <c r="D1170" s="301"/>
      <c r="E1170" s="302"/>
    </row>
    <row r="1171" spans="3:5" s="128" customFormat="1" ht="12.75">
      <c r="C1171" s="279"/>
      <c r="D1171" s="301"/>
      <c r="E1171" s="302"/>
    </row>
    <row r="1172" spans="3:5" s="128" customFormat="1" ht="12.75">
      <c r="C1172" s="279"/>
      <c r="D1172" s="301"/>
      <c r="E1172" s="302"/>
    </row>
    <row r="1173" spans="3:5" s="128" customFormat="1" ht="12.75">
      <c r="C1173" s="279"/>
      <c r="D1173" s="301"/>
      <c r="E1173" s="302"/>
    </row>
    <row r="1174" spans="3:5" s="128" customFormat="1" ht="12.75">
      <c r="C1174" s="279"/>
      <c r="D1174" s="301"/>
      <c r="E1174" s="302"/>
    </row>
    <row r="1175" spans="3:5" s="128" customFormat="1" ht="12.75">
      <c r="C1175" s="279"/>
      <c r="D1175" s="301"/>
      <c r="E1175" s="302"/>
    </row>
    <row r="1176" spans="3:5" s="128" customFormat="1" ht="12.75">
      <c r="C1176" s="279"/>
      <c r="D1176" s="301"/>
      <c r="E1176" s="302"/>
    </row>
    <row r="1177" spans="3:5" s="128" customFormat="1" ht="12.75">
      <c r="C1177" s="279"/>
      <c r="D1177" s="301"/>
      <c r="E1177" s="302"/>
    </row>
    <row r="1178" spans="3:5" s="128" customFormat="1" ht="12.75">
      <c r="C1178" s="279"/>
      <c r="D1178" s="301"/>
      <c r="E1178" s="302"/>
    </row>
    <row r="1179" spans="3:5" s="128" customFormat="1" ht="12.75">
      <c r="C1179" s="279"/>
      <c r="D1179" s="301"/>
      <c r="E1179" s="302"/>
    </row>
    <row r="1180" spans="3:5" s="128" customFormat="1" ht="12.75">
      <c r="C1180" s="279"/>
      <c r="D1180" s="301"/>
      <c r="E1180" s="302"/>
    </row>
    <row r="1181" spans="3:5" s="128" customFormat="1" ht="12.75">
      <c r="C1181" s="279"/>
      <c r="D1181" s="301"/>
      <c r="E1181" s="302"/>
    </row>
    <row r="1182" spans="3:5" s="128" customFormat="1" ht="12.75">
      <c r="C1182" s="279"/>
      <c r="D1182" s="301"/>
      <c r="E1182" s="302"/>
    </row>
    <row r="1183" spans="3:5" s="128" customFormat="1" ht="12.75">
      <c r="C1183" s="279"/>
      <c r="D1183" s="301"/>
      <c r="E1183" s="302"/>
    </row>
    <row r="1184" spans="3:5" s="128" customFormat="1" ht="12.75">
      <c r="C1184" s="279"/>
      <c r="D1184" s="301"/>
      <c r="E1184" s="302"/>
    </row>
    <row r="1185" spans="3:5" s="128" customFormat="1" ht="12.75">
      <c r="C1185" s="279"/>
      <c r="D1185" s="301"/>
      <c r="E1185" s="302"/>
    </row>
    <row r="1186" spans="3:5" s="128" customFormat="1" ht="12.75">
      <c r="C1186" s="279"/>
      <c r="D1186" s="301"/>
      <c r="E1186" s="302"/>
    </row>
    <row r="1187" spans="3:5" s="128" customFormat="1" ht="12.75">
      <c r="C1187" s="279"/>
      <c r="D1187" s="301"/>
      <c r="E1187" s="302"/>
    </row>
    <row r="1188" spans="3:5" s="128" customFormat="1" ht="12.75">
      <c r="C1188" s="279"/>
      <c r="D1188" s="301"/>
      <c r="E1188" s="302"/>
    </row>
    <row r="1189" spans="3:5" s="128" customFormat="1" ht="12.75">
      <c r="C1189" s="279"/>
      <c r="D1189" s="301"/>
      <c r="E1189" s="302"/>
    </row>
    <row r="1190" spans="3:5" s="128" customFormat="1" ht="12.75">
      <c r="C1190" s="279"/>
      <c r="D1190" s="301"/>
      <c r="E1190" s="302"/>
    </row>
    <row r="1191" spans="3:5" s="128" customFormat="1" ht="12.75">
      <c r="C1191" s="279"/>
      <c r="D1191" s="301"/>
      <c r="E1191" s="302"/>
    </row>
    <row r="1192" spans="3:5" s="128" customFormat="1" ht="12.75">
      <c r="C1192" s="279"/>
      <c r="D1192" s="301"/>
      <c r="E1192" s="302"/>
    </row>
    <row r="1193" spans="3:5" s="128" customFormat="1" ht="12.75">
      <c r="C1193" s="279"/>
      <c r="D1193" s="301"/>
      <c r="E1193" s="302"/>
    </row>
    <row r="1194" spans="3:5" s="128" customFormat="1" ht="12.75">
      <c r="C1194" s="279"/>
      <c r="D1194" s="301"/>
      <c r="E1194" s="302"/>
    </row>
    <row r="1195" spans="3:5" s="128" customFormat="1" ht="12.75">
      <c r="C1195" s="279"/>
      <c r="D1195" s="301"/>
      <c r="E1195" s="302"/>
    </row>
    <row r="1196" spans="3:5" s="128" customFormat="1" ht="12.75">
      <c r="C1196" s="279"/>
      <c r="D1196" s="301"/>
      <c r="E1196" s="302"/>
    </row>
    <row r="1197" spans="3:5" s="128" customFormat="1" ht="12.75">
      <c r="C1197" s="279"/>
      <c r="D1197" s="301"/>
      <c r="E1197" s="302"/>
    </row>
    <row r="1198" spans="3:5" s="128" customFormat="1" ht="12.75">
      <c r="C1198" s="279"/>
      <c r="D1198" s="301"/>
      <c r="E1198" s="302"/>
    </row>
    <row r="1199" spans="3:5" s="128" customFormat="1" ht="12.75">
      <c r="C1199" s="279"/>
      <c r="D1199" s="301"/>
      <c r="E1199" s="302"/>
    </row>
    <row r="1200" spans="3:5" s="128" customFormat="1" ht="12.75">
      <c r="C1200" s="279"/>
      <c r="D1200" s="301"/>
      <c r="E1200" s="302"/>
    </row>
    <row r="1201" spans="3:5" s="128" customFormat="1" ht="12.75">
      <c r="C1201" s="279"/>
      <c r="D1201" s="301"/>
      <c r="E1201" s="302"/>
    </row>
    <row r="1202" spans="3:5" s="128" customFormat="1" ht="12.75">
      <c r="C1202" s="279"/>
      <c r="D1202" s="301"/>
      <c r="E1202" s="302"/>
    </row>
    <row r="1203" spans="3:5" s="128" customFormat="1" ht="12.75">
      <c r="C1203" s="279"/>
      <c r="D1203" s="301"/>
      <c r="E1203" s="302"/>
    </row>
    <row r="1204" spans="3:5" s="128" customFormat="1" ht="12.75">
      <c r="C1204" s="279"/>
      <c r="D1204" s="301"/>
      <c r="E1204" s="302"/>
    </row>
    <row r="1205" spans="3:5" s="128" customFormat="1" ht="12.75">
      <c r="C1205" s="279"/>
      <c r="D1205" s="301"/>
      <c r="E1205" s="302"/>
    </row>
    <row r="1206" spans="3:5" s="128" customFormat="1" ht="12.75">
      <c r="C1206" s="279"/>
      <c r="D1206" s="301"/>
      <c r="E1206" s="302"/>
    </row>
    <row r="1207" spans="3:5" s="128" customFormat="1" ht="12.75">
      <c r="C1207" s="279"/>
      <c r="D1207" s="301"/>
      <c r="E1207" s="302"/>
    </row>
    <row r="1208" spans="3:5" s="128" customFormat="1" ht="12.75">
      <c r="C1208" s="279"/>
      <c r="D1208" s="301"/>
      <c r="E1208" s="302"/>
    </row>
    <row r="1209" spans="3:5" s="128" customFormat="1" ht="12.75">
      <c r="C1209" s="279"/>
      <c r="D1209" s="301"/>
      <c r="E1209" s="302"/>
    </row>
    <row r="1210" spans="3:5" s="128" customFormat="1" ht="12.75">
      <c r="C1210" s="279"/>
      <c r="D1210" s="301"/>
      <c r="E1210" s="302"/>
    </row>
    <row r="1211" spans="3:5" s="128" customFormat="1" ht="12.75">
      <c r="C1211" s="279"/>
      <c r="D1211" s="301"/>
      <c r="E1211" s="302"/>
    </row>
    <row r="1212" spans="3:5" s="128" customFormat="1" ht="12.75">
      <c r="C1212" s="279"/>
      <c r="D1212" s="301"/>
      <c r="E1212" s="302"/>
    </row>
    <row r="1213" spans="3:5" s="128" customFormat="1" ht="12.75">
      <c r="C1213" s="279"/>
      <c r="D1213" s="301"/>
      <c r="E1213" s="302"/>
    </row>
    <row r="1214" spans="3:5" s="128" customFormat="1" ht="12.75">
      <c r="C1214" s="279"/>
      <c r="D1214" s="301"/>
      <c r="E1214" s="302"/>
    </row>
    <row r="1215" spans="3:5" s="128" customFormat="1" ht="12.75">
      <c r="C1215" s="279"/>
      <c r="D1215" s="301"/>
      <c r="E1215" s="302"/>
    </row>
    <row r="1216" spans="3:5" s="128" customFormat="1" ht="12.75">
      <c r="C1216" s="279"/>
      <c r="D1216" s="301"/>
      <c r="E1216" s="302"/>
    </row>
    <row r="1217" spans="3:5" s="128" customFormat="1" ht="12.75">
      <c r="C1217" s="279"/>
      <c r="D1217" s="301"/>
      <c r="E1217" s="302"/>
    </row>
    <row r="1218" spans="3:5" s="128" customFormat="1" ht="12.75">
      <c r="C1218" s="279"/>
      <c r="D1218" s="301"/>
      <c r="E1218" s="302"/>
    </row>
    <row r="1219" spans="3:5" s="128" customFormat="1" ht="12.75">
      <c r="C1219" s="279"/>
      <c r="D1219" s="301"/>
      <c r="E1219" s="302"/>
    </row>
    <row r="1220" spans="3:5" s="128" customFormat="1" ht="12.75">
      <c r="C1220" s="279"/>
      <c r="D1220" s="301"/>
      <c r="E1220" s="302"/>
    </row>
    <row r="1221" spans="3:5" s="128" customFormat="1" ht="12.75">
      <c r="C1221" s="279"/>
      <c r="D1221" s="301"/>
      <c r="E1221" s="302"/>
    </row>
    <row r="1222" spans="3:5" s="128" customFormat="1" ht="12.75">
      <c r="C1222" s="279"/>
      <c r="D1222" s="301"/>
      <c r="E1222" s="302"/>
    </row>
    <row r="1223" spans="3:5" s="128" customFormat="1" ht="12.75">
      <c r="C1223" s="279"/>
      <c r="D1223" s="301"/>
      <c r="E1223" s="302"/>
    </row>
    <row r="1224" spans="3:5" s="128" customFormat="1" ht="12.75">
      <c r="C1224" s="279"/>
      <c r="D1224" s="301"/>
      <c r="E1224" s="302"/>
    </row>
    <row r="1225" spans="3:5" s="128" customFormat="1" ht="12.75">
      <c r="C1225" s="279"/>
      <c r="D1225" s="301"/>
      <c r="E1225" s="302"/>
    </row>
    <row r="1226" spans="3:5" s="128" customFormat="1" ht="12.75">
      <c r="C1226" s="279"/>
      <c r="D1226" s="301"/>
      <c r="E1226" s="302"/>
    </row>
    <row r="1227" spans="3:5" s="128" customFormat="1" ht="12.75">
      <c r="C1227" s="279"/>
      <c r="D1227" s="301"/>
      <c r="E1227" s="302"/>
    </row>
    <row r="1228" spans="3:5" s="128" customFormat="1" ht="12.75">
      <c r="C1228" s="279"/>
      <c r="D1228" s="301"/>
      <c r="E1228" s="302"/>
    </row>
    <row r="1229" spans="3:5" s="128" customFormat="1" ht="12.75">
      <c r="C1229" s="279"/>
      <c r="D1229" s="301"/>
      <c r="E1229" s="302"/>
    </row>
    <row r="1230" spans="3:5" s="128" customFormat="1" ht="12.75">
      <c r="C1230" s="279"/>
      <c r="D1230" s="301"/>
      <c r="E1230" s="302"/>
    </row>
    <row r="1231" spans="3:5" s="128" customFormat="1" ht="12.75">
      <c r="C1231" s="279"/>
      <c r="D1231" s="301"/>
      <c r="E1231" s="302"/>
    </row>
    <row r="1232" spans="3:5" s="128" customFormat="1" ht="12.75">
      <c r="C1232" s="279"/>
      <c r="D1232" s="301"/>
      <c r="E1232" s="302"/>
    </row>
    <row r="1233" spans="3:5" s="128" customFormat="1" ht="12.75">
      <c r="C1233" s="279"/>
      <c r="D1233" s="301"/>
      <c r="E1233" s="302"/>
    </row>
    <row r="1234" spans="3:5" s="128" customFormat="1" ht="12.75">
      <c r="C1234" s="279"/>
      <c r="D1234" s="301"/>
      <c r="E1234" s="302"/>
    </row>
    <row r="1235" spans="3:5" s="128" customFormat="1" ht="12.75">
      <c r="C1235" s="279"/>
      <c r="D1235" s="301"/>
      <c r="E1235" s="302"/>
    </row>
    <row r="1236" spans="3:5" s="128" customFormat="1" ht="12.75">
      <c r="C1236" s="279"/>
      <c r="D1236" s="301"/>
      <c r="E1236" s="302"/>
    </row>
    <row r="1237" spans="3:5" s="128" customFormat="1" ht="12.75">
      <c r="C1237" s="279"/>
      <c r="D1237" s="301"/>
      <c r="E1237" s="302"/>
    </row>
    <row r="1238" spans="3:5" s="128" customFormat="1" ht="12.75">
      <c r="C1238" s="279"/>
      <c r="D1238" s="301"/>
      <c r="E1238" s="302"/>
    </row>
    <row r="1239" spans="3:5" s="128" customFormat="1" ht="12.75">
      <c r="C1239" s="279"/>
      <c r="D1239" s="301"/>
      <c r="E1239" s="302"/>
    </row>
    <row r="1240" spans="3:5" s="128" customFormat="1" ht="12.75">
      <c r="C1240" s="279"/>
      <c r="D1240" s="301"/>
      <c r="E1240" s="302"/>
    </row>
    <row r="1241" spans="3:5" s="128" customFormat="1" ht="12.75">
      <c r="C1241" s="279"/>
      <c r="D1241" s="301"/>
      <c r="E1241" s="302"/>
    </row>
    <row r="1242" spans="3:5" s="128" customFormat="1" ht="12.75">
      <c r="C1242" s="279"/>
      <c r="D1242" s="301"/>
      <c r="E1242" s="302"/>
    </row>
    <row r="1243" spans="3:5" s="128" customFormat="1" ht="12.75">
      <c r="C1243" s="279"/>
      <c r="D1243" s="301"/>
      <c r="E1243" s="302"/>
    </row>
    <row r="1244" spans="3:5" s="128" customFormat="1" ht="12.75">
      <c r="C1244" s="279"/>
      <c r="D1244" s="301"/>
      <c r="E1244" s="302"/>
    </row>
    <row r="1245" spans="3:5" s="128" customFormat="1" ht="12.75">
      <c r="C1245" s="279"/>
      <c r="D1245" s="301"/>
      <c r="E1245" s="302"/>
    </row>
    <row r="1246" spans="3:5" s="128" customFormat="1" ht="12.75">
      <c r="C1246" s="279"/>
      <c r="D1246" s="301"/>
      <c r="E1246" s="302"/>
    </row>
    <row r="1247" spans="3:5" s="128" customFormat="1" ht="12.75">
      <c r="C1247" s="279"/>
      <c r="D1247" s="301"/>
      <c r="E1247" s="302"/>
    </row>
    <row r="1248" spans="3:5" s="128" customFormat="1" ht="12.75">
      <c r="C1248" s="279"/>
      <c r="D1248" s="301"/>
      <c r="E1248" s="302"/>
    </row>
    <row r="1249" spans="3:5" s="128" customFormat="1" ht="12.75">
      <c r="C1249" s="279"/>
      <c r="D1249" s="301"/>
      <c r="E1249" s="302"/>
    </row>
    <row r="1250" spans="3:5" s="128" customFormat="1" ht="12.75">
      <c r="C1250" s="279"/>
      <c r="D1250" s="301"/>
      <c r="E1250" s="302"/>
    </row>
    <row r="1251" spans="3:5" s="128" customFormat="1" ht="12.75">
      <c r="C1251" s="279"/>
      <c r="D1251" s="301"/>
      <c r="E1251" s="302"/>
    </row>
    <row r="1252" spans="3:5" s="128" customFormat="1" ht="12.75">
      <c r="C1252" s="279"/>
      <c r="D1252" s="301"/>
      <c r="E1252" s="302"/>
    </row>
    <row r="1253" spans="3:5" s="128" customFormat="1" ht="12.75">
      <c r="C1253" s="279"/>
      <c r="D1253" s="301"/>
      <c r="E1253" s="302"/>
    </row>
    <row r="1254" spans="3:5" s="128" customFormat="1" ht="12.75">
      <c r="C1254" s="279"/>
      <c r="D1254" s="301"/>
      <c r="E1254" s="302"/>
    </row>
    <row r="1255" spans="3:5" s="128" customFormat="1" ht="12.75">
      <c r="C1255" s="279"/>
      <c r="D1255" s="301"/>
      <c r="E1255" s="302"/>
    </row>
    <row r="1256" spans="3:5" s="128" customFormat="1" ht="12.75">
      <c r="C1256" s="279"/>
      <c r="D1256" s="301"/>
      <c r="E1256" s="302"/>
    </row>
    <row r="1257" spans="3:5" s="128" customFormat="1" ht="12.75">
      <c r="C1257" s="279"/>
      <c r="D1257" s="301"/>
      <c r="E1257" s="302"/>
    </row>
    <row r="1258" spans="3:5" s="128" customFormat="1" ht="12.75">
      <c r="C1258" s="279"/>
      <c r="D1258" s="301"/>
      <c r="E1258" s="302"/>
    </row>
    <row r="1259" spans="3:5" s="128" customFormat="1" ht="12.75">
      <c r="C1259" s="279"/>
      <c r="D1259" s="301"/>
      <c r="E1259" s="302"/>
    </row>
    <row r="1260" spans="3:5" s="128" customFormat="1" ht="12.75">
      <c r="C1260" s="279"/>
      <c r="D1260" s="301"/>
      <c r="E1260" s="302"/>
    </row>
    <row r="1261" spans="3:5" s="128" customFormat="1" ht="12.75">
      <c r="C1261" s="279"/>
      <c r="D1261" s="301"/>
      <c r="E1261" s="302"/>
    </row>
    <row r="1262" spans="3:5" s="128" customFormat="1" ht="12.75">
      <c r="C1262" s="279"/>
      <c r="D1262" s="301"/>
      <c r="E1262" s="302"/>
    </row>
    <row r="1263" spans="3:5" s="128" customFormat="1" ht="12.75">
      <c r="C1263" s="279"/>
      <c r="D1263" s="301"/>
      <c r="E1263" s="302"/>
    </row>
    <row r="1264" spans="3:5" s="128" customFormat="1" ht="12.75">
      <c r="C1264" s="279"/>
      <c r="D1264" s="301"/>
      <c r="E1264" s="302"/>
    </row>
    <row r="1265" spans="3:5" s="128" customFormat="1" ht="12.75">
      <c r="C1265" s="279"/>
      <c r="D1265" s="301"/>
      <c r="E1265" s="302"/>
    </row>
    <row r="1266" spans="3:5" s="128" customFormat="1" ht="12.75">
      <c r="C1266" s="279"/>
      <c r="D1266" s="301"/>
      <c r="E1266" s="302"/>
    </row>
    <row r="1267" spans="3:5" s="128" customFormat="1" ht="12.75">
      <c r="C1267" s="279"/>
      <c r="D1267" s="301"/>
      <c r="E1267" s="302"/>
    </row>
    <row r="1268" spans="3:5" s="128" customFormat="1" ht="12.75">
      <c r="C1268" s="279"/>
      <c r="D1268" s="301"/>
      <c r="E1268" s="302"/>
    </row>
    <row r="1269" spans="3:5" s="128" customFormat="1" ht="12.75">
      <c r="C1269" s="279"/>
      <c r="D1269" s="301"/>
      <c r="E1269" s="302"/>
    </row>
    <row r="1270" spans="3:5" s="128" customFormat="1" ht="12.75">
      <c r="C1270" s="279"/>
      <c r="D1270" s="301"/>
      <c r="E1270" s="302"/>
    </row>
    <row r="1271" spans="3:5" s="128" customFormat="1" ht="12.75">
      <c r="C1271" s="279"/>
      <c r="D1271" s="301"/>
      <c r="E1271" s="302"/>
    </row>
    <row r="1272" spans="3:5" s="128" customFormat="1" ht="12.75">
      <c r="C1272" s="279"/>
      <c r="D1272" s="301"/>
      <c r="E1272" s="302"/>
    </row>
    <row r="1273" spans="3:5" s="128" customFormat="1" ht="12.75">
      <c r="C1273" s="279"/>
      <c r="D1273" s="301"/>
      <c r="E1273" s="302"/>
    </row>
    <row r="1274" spans="3:5" s="128" customFormat="1" ht="12.75">
      <c r="C1274" s="279"/>
      <c r="D1274" s="301"/>
      <c r="E1274" s="302"/>
    </row>
    <row r="1275" spans="3:5" s="128" customFormat="1" ht="12.75">
      <c r="C1275" s="279"/>
      <c r="D1275" s="301"/>
      <c r="E1275" s="302"/>
    </row>
    <row r="1276" spans="3:5" s="128" customFormat="1" ht="12.75">
      <c r="C1276" s="279"/>
      <c r="D1276" s="301"/>
      <c r="E1276" s="302"/>
    </row>
    <row r="1277" spans="3:5" s="128" customFormat="1" ht="12.75">
      <c r="C1277" s="279"/>
      <c r="D1277" s="301"/>
      <c r="E1277" s="302"/>
    </row>
    <row r="1278" spans="3:5" s="128" customFormat="1" ht="12.75">
      <c r="C1278" s="279"/>
      <c r="D1278" s="301"/>
      <c r="E1278" s="302"/>
    </row>
    <row r="1279" spans="3:5" s="128" customFormat="1" ht="12.75">
      <c r="C1279" s="279"/>
      <c r="D1279" s="301"/>
      <c r="E1279" s="302"/>
    </row>
    <row r="1280" spans="3:5" s="128" customFormat="1" ht="12.75">
      <c r="C1280" s="279"/>
      <c r="D1280" s="301"/>
      <c r="E1280" s="302"/>
    </row>
    <row r="1281" spans="3:5" s="128" customFormat="1" ht="12.75">
      <c r="C1281" s="279"/>
      <c r="D1281" s="301"/>
      <c r="E1281" s="302"/>
    </row>
    <row r="1282" spans="3:5" s="128" customFormat="1" ht="12.75">
      <c r="C1282" s="279"/>
      <c r="D1282" s="301"/>
      <c r="E1282" s="302"/>
    </row>
    <row r="1283" spans="3:5" s="128" customFormat="1" ht="12.75">
      <c r="C1283" s="279"/>
      <c r="D1283" s="301"/>
      <c r="E1283" s="302"/>
    </row>
    <row r="1284" spans="3:5" s="128" customFormat="1" ht="12.75">
      <c r="C1284" s="279"/>
      <c r="D1284" s="301"/>
      <c r="E1284" s="302"/>
    </row>
    <row r="1285" spans="3:5" s="128" customFormat="1" ht="12.75">
      <c r="C1285" s="279"/>
      <c r="D1285" s="301"/>
      <c r="E1285" s="302"/>
    </row>
    <row r="1286" spans="3:5" s="128" customFormat="1" ht="12.75">
      <c r="C1286" s="279"/>
      <c r="D1286" s="301"/>
      <c r="E1286" s="302"/>
    </row>
    <row r="1287" spans="3:5" s="128" customFormat="1" ht="12.75">
      <c r="C1287" s="279"/>
      <c r="D1287" s="301"/>
      <c r="E1287" s="302"/>
    </row>
    <row r="1288" spans="3:5" s="128" customFormat="1" ht="12.75">
      <c r="C1288" s="279"/>
      <c r="D1288" s="301"/>
      <c r="E1288" s="302"/>
    </row>
    <row r="1289" spans="3:5" s="128" customFormat="1" ht="12.75">
      <c r="C1289" s="279"/>
      <c r="D1289" s="301"/>
      <c r="E1289" s="302"/>
    </row>
    <row r="1290" spans="3:5" s="128" customFormat="1" ht="12.75">
      <c r="C1290" s="279"/>
      <c r="D1290" s="301"/>
      <c r="E1290" s="302"/>
    </row>
    <row r="1291" spans="3:5" s="128" customFormat="1" ht="12.75">
      <c r="C1291" s="279"/>
      <c r="D1291" s="301"/>
      <c r="E1291" s="302"/>
    </row>
    <row r="1292" spans="3:5" s="128" customFormat="1" ht="12.75">
      <c r="C1292" s="279"/>
      <c r="D1292" s="301"/>
      <c r="E1292" s="302"/>
    </row>
    <row r="1293" spans="3:5" s="128" customFormat="1" ht="12.75">
      <c r="C1293" s="279"/>
      <c r="D1293" s="301"/>
      <c r="E1293" s="302"/>
    </row>
    <row r="1294" spans="3:5" s="128" customFormat="1" ht="12.75">
      <c r="C1294" s="279"/>
      <c r="D1294" s="301"/>
      <c r="E1294" s="302"/>
    </row>
    <row r="1295" spans="3:5" s="128" customFormat="1" ht="12.75">
      <c r="C1295" s="279"/>
      <c r="D1295" s="301"/>
      <c r="E1295" s="302"/>
    </row>
    <row r="1296" spans="3:5" s="128" customFormat="1" ht="12.75">
      <c r="C1296" s="279"/>
      <c r="D1296" s="301"/>
      <c r="E1296" s="302"/>
    </row>
    <row r="1297" spans="3:5" s="128" customFormat="1" ht="12.75">
      <c r="C1297" s="279"/>
      <c r="D1297" s="301"/>
      <c r="E1297" s="302"/>
    </row>
    <row r="1298" spans="3:5" s="128" customFormat="1" ht="12.75">
      <c r="C1298" s="279"/>
      <c r="D1298" s="301"/>
      <c r="E1298" s="302"/>
    </row>
    <row r="1299" spans="3:5" s="128" customFormat="1" ht="12.75">
      <c r="C1299" s="279"/>
      <c r="D1299" s="301"/>
      <c r="E1299" s="302"/>
    </row>
    <row r="1300" spans="3:5" s="128" customFormat="1" ht="12.75">
      <c r="C1300" s="279"/>
      <c r="D1300" s="301"/>
      <c r="E1300" s="302"/>
    </row>
    <row r="1301" spans="3:5" s="128" customFormat="1" ht="12.75">
      <c r="C1301" s="279"/>
      <c r="D1301" s="301"/>
      <c r="E1301" s="302"/>
    </row>
    <row r="1302" spans="3:5" s="128" customFormat="1" ht="12.75">
      <c r="C1302" s="279"/>
      <c r="D1302" s="301"/>
      <c r="E1302" s="302"/>
    </row>
    <row r="1303" spans="3:5" s="128" customFormat="1" ht="12.75">
      <c r="C1303" s="279"/>
      <c r="D1303" s="301"/>
      <c r="E1303" s="302"/>
    </row>
    <row r="1304" spans="3:5" s="128" customFormat="1" ht="12.75">
      <c r="C1304" s="279"/>
      <c r="D1304" s="301"/>
      <c r="E1304" s="302"/>
    </row>
    <row r="1305" spans="3:5" s="128" customFormat="1" ht="12.75">
      <c r="C1305" s="279"/>
      <c r="D1305" s="301"/>
      <c r="E1305" s="302"/>
    </row>
    <row r="1306" spans="3:5" s="128" customFormat="1" ht="12.75">
      <c r="C1306" s="279"/>
      <c r="D1306" s="301"/>
      <c r="E1306" s="302"/>
    </row>
    <row r="1307" spans="3:5" s="128" customFormat="1" ht="12.75">
      <c r="C1307" s="279"/>
      <c r="D1307" s="301"/>
      <c r="E1307" s="302"/>
    </row>
    <row r="1308" spans="3:5" s="128" customFormat="1" ht="12.75">
      <c r="C1308" s="279"/>
      <c r="D1308" s="301"/>
      <c r="E1308" s="302"/>
    </row>
    <row r="1309" spans="3:5" s="128" customFormat="1" ht="12.75">
      <c r="C1309" s="279"/>
      <c r="D1309" s="301"/>
      <c r="E1309" s="302"/>
    </row>
    <row r="1310" spans="3:5" s="128" customFormat="1" ht="12.75">
      <c r="C1310" s="279"/>
      <c r="D1310" s="301"/>
      <c r="E1310" s="302"/>
    </row>
    <row r="1311" spans="3:5" s="128" customFormat="1" ht="12.75">
      <c r="C1311" s="279"/>
      <c r="D1311" s="301"/>
      <c r="E1311" s="302"/>
    </row>
    <row r="1312" spans="3:5" s="128" customFormat="1" ht="12.75">
      <c r="C1312" s="279"/>
      <c r="D1312" s="301"/>
      <c r="E1312" s="302"/>
    </row>
    <row r="1313" spans="3:5" s="128" customFormat="1" ht="12.75">
      <c r="C1313" s="279"/>
      <c r="D1313" s="301"/>
      <c r="E1313" s="302"/>
    </row>
    <row r="1314" spans="3:5" s="128" customFormat="1" ht="12.75">
      <c r="C1314" s="279"/>
      <c r="D1314" s="301"/>
      <c r="E1314" s="302"/>
    </row>
    <row r="1315" spans="3:5" s="128" customFormat="1" ht="12.75">
      <c r="C1315" s="279"/>
      <c r="D1315" s="301"/>
      <c r="E1315" s="302"/>
    </row>
    <row r="1316" spans="3:5" s="128" customFormat="1" ht="12.75">
      <c r="C1316" s="279"/>
      <c r="D1316" s="301"/>
      <c r="E1316" s="302"/>
    </row>
    <row r="1317" spans="3:5" s="128" customFormat="1" ht="12.75">
      <c r="C1317" s="279"/>
      <c r="D1317" s="301"/>
      <c r="E1317" s="302"/>
    </row>
    <row r="1318" spans="3:5" s="128" customFormat="1" ht="12.75">
      <c r="C1318" s="279"/>
      <c r="D1318" s="301"/>
      <c r="E1318" s="302"/>
    </row>
    <row r="1319" spans="3:5" s="128" customFormat="1" ht="12.75">
      <c r="C1319" s="279"/>
      <c r="D1319" s="301"/>
      <c r="E1319" s="302"/>
    </row>
    <row r="1320" spans="3:5" s="128" customFormat="1" ht="12.75">
      <c r="C1320" s="279"/>
      <c r="D1320" s="301"/>
      <c r="E1320" s="302"/>
    </row>
    <row r="1321" spans="3:5" s="128" customFormat="1" ht="12.75">
      <c r="C1321" s="279"/>
      <c r="D1321" s="301"/>
      <c r="E1321" s="302"/>
    </row>
    <row r="1322" spans="3:5" s="128" customFormat="1" ht="12.75">
      <c r="C1322" s="279"/>
      <c r="D1322" s="301"/>
      <c r="E1322" s="302"/>
    </row>
    <row r="1323" spans="3:5" s="128" customFormat="1" ht="12.75">
      <c r="C1323" s="279"/>
      <c r="D1323" s="301"/>
      <c r="E1323" s="302"/>
    </row>
    <row r="1324" spans="3:5" s="128" customFormat="1" ht="12.75">
      <c r="C1324" s="279"/>
      <c r="D1324" s="301"/>
      <c r="E1324" s="302"/>
    </row>
    <row r="1325" spans="3:5" s="128" customFormat="1" ht="12.75">
      <c r="C1325" s="279"/>
      <c r="D1325" s="301"/>
      <c r="E1325" s="302"/>
    </row>
    <row r="1326" spans="3:5" s="128" customFormat="1" ht="12.75">
      <c r="C1326" s="279"/>
      <c r="D1326" s="301"/>
      <c r="E1326" s="302"/>
    </row>
    <row r="1327" spans="3:5" s="128" customFormat="1" ht="12.75">
      <c r="C1327" s="279"/>
      <c r="D1327" s="301"/>
      <c r="E1327" s="302"/>
    </row>
    <row r="1328" spans="3:5" s="128" customFormat="1" ht="12.75">
      <c r="C1328" s="279"/>
      <c r="D1328" s="301"/>
      <c r="E1328" s="302"/>
    </row>
    <row r="1329" spans="3:5" s="128" customFormat="1" ht="12.75">
      <c r="C1329" s="279"/>
      <c r="D1329" s="301"/>
      <c r="E1329" s="302"/>
    </row>
    <row r="1330" spans="3:5" s="128" customFormat="1" ht="12.75">
      <c r="C1330" s="279"/>
      <c r="D1330" s="301"/>
      <c r="E1330" s="302"/>
    </row>
    <row r="1331" spans="3:5" s="128" customFormat="1" ht="12.75">
      <c r="C1331" s="279"/>
      <c r="D1331" s="301"/>
      <c r="E1331" s="302"/>
    </row>
    <row r="1332" spans="3:5" s="128" customFormat="1" ht="12.75">
      <c r="C1332" s="279"/>
      <c r="D1332" s="301"/>
      <c r="E1332" s="302"/>
    </row>
    <row r="1333" spans="3:5" s="128" customFormat="1" ht="12.75">
      <c r="C1333" s="279"/>
      <c r="D1333" s="301"/>
      <c r="E1333" s="302"/>
    </row>
    <row r="1334" spans="3:5" s="128" customFormat="1" ht="12.75">
      <c r="C1334" s="279"/>
      <c r="D1334" s="301"/>
      <c r="E1334" s="302"/>
    </row>
    <row r="1335" spans="3:5" s="128" customFormat="1" ht="12.75">
      <c r="C1335" s="279"/>
      <c r="D1335" s="301"/>
      <c r="E1335" s="302"/>
    </row>
    <row r="1336" spans="3:5" s="128" customFormat="1" ht="12.75">
      <c r="C1336" s="279"/>
      <c r="D1336" s="301"/>
      <c r="E1336" s="302"/>
    </row>
    <row r="1337" spans="3:5" s="128" customFormat="1" ht="12.75">
      <c r="C1337" s="279"/>
      <c r="D1337" s="301"/>
      <c r="E1337" s="302"/>
    </row>
    <row r="1338" spans="3:5" s="128" customFormat="1" ht="12.75">
      <c r="C1338" s="279"/>
      <c r="D1338" s="301"/>
      <c r="E1338" s="302"/>
    </row>
    <row r="1339" spans="3:5" s="128" customFormat="1" ht="12.75">
      <c r="C1339" s="279"/>
      <c r="D1339" s="301"/>
      <c r="E1339" s="302"/>
    </row>
    <row r="1340" spans="3:5" s="128" customFormat="1" ht="12.75">
      <c r="C1340" s="279"/>
      <c r="D1340" s="301"/>
      <c r="E1340" s="302"/>
    </row>
    <row r="1341" spans="3:5" s="128" customFormat="1" ht="12.75">
      <c r="C1341" s="279"/>
      <c r="D1341" s="301"/>
      <c r="E1341" s="302"/>
    </row>
    <row r="1342" spans="3:5" s="128" customFormat="1" ht="12.75">
      <c r="C1342" s="279"/>
      <c r="D1342" s="301"/>
      <c r="E1342" s="302"/>
    </row>
    <row r="1343" spans="3:5" s="128" customFormat="1" ht="12.75">
      <c r="C1343" s="279"/>
      <c r="D1343" s="301"/>
      <c r="E1343" s="302"/>
    </row>
    <row r="1344" spans="3:5" s="128" customFormat="1" ht="12.75">
      <c r="C1344" s="279"/>
      <c r="D1344" s="301"/>
      <c r="E1344" s="302"/>
    </row>
    <row r="1345" spans="3:5" s="128" customFormat="1" ht="12.75">
      <c r="C1345" s="279"/>
      <c r="D1345" s="301"/>
      <c r="E1345" s="302"/>
    </row>
    <row r="1346" spans="3:5" s="128" customFormat="1" ht="12.75">
      <c r="C1346" s="279"/>
      <c r="D1346" s="301"/>
      <c r="E1346" s="302"/>
    </row>
    <row r="1347" spans="3:5" s="128" customFormat="1" ht="12.75">
      <c r="C1347" s="279"/>
      <c r="D1347" s="301"/>
      <c r="E1347" s="302"/>
    </row>
    <row r="1348" spans="3:5" s="128" customFormat="1" ht="12.75">
      <c r="C1348" s="279"/>
      <c r="D1348" s="301"/>
      <c r="E1348" s="302"/>
    </row>
    <row r="1349" spans="3:5" s="128" customFormat="1" ht="12.75">
      <c r="C1349" s="279"/>
      <c r="D1349" s="301"/>
      <c r="E1349" s="302"/>
    </row>
    <row r="1350" spans="3:5" s="128" customFormat="1" ht="12.75">
      <c r="C1350" s="279"/>
      <c r="D1350" s="301"/>
      <c r="E1350" s="302"/>
    </row>
    <row r="1351" spans="3:5" s="128" customFormat="1" ht="12.75">
      <c r="C1351" s="279"/>
      <c r="D1351" s="301"/>
      <c r="E1351" s="302"/>
    </row>
    <row r="1352" spans="3:5" s="128" customFormat="1" ht="12.75">
      <c r="C1352" s="279"/>
      <c r="D1352" s="301"/>
      <c r="E1352" s="302"/>
    </row>
    <row r="1353" spans="3:5" s="128" customFormat="1" ht="12.75">
      <c r="C1353" s="279"/>
      <c r="D1353" s="301"/>
      <c r="E1353" s="302"/>
    </row>
    <row r="1354" spans="3:5" s="128" customFormat="1" ht="12.75">
      <c r="C1354" s="279"/>
      <c r="D1354" s="301"/>
      <c r="E1354" s="302"/>
    </row>
    <row r="1355" spans="3:5" s="128" customFormat="1" ht="12.75">
      <c r="C1355" s="279"/>
      <c r="D1355" s="301"/>
      <c r="E1355" s="302"/>
    </row>
    <row r="1356" spans="3:5" s="128" customFormat="1" ht="12.75">
      <c r="C1356" s="279"/>
      <c r="D1356" s="301"/>
      <c r="E1356" s="302"/>
    </row>
    <row r="1357" spans="3:5" s="128" customFormat="1" ht="12.75">
      <c r="C1357" s="279"/>
      <c r="D1357" s="301"/>
      <c r="E1357" s="302"/>
    </row>
    <row r="1358" spans="3:5" s="128" customFormat="1" ht="12.75">
      <c r="C1358" s="279"/>
      <c r="D1358" s="301"/>
      <c r="E1358" s="302"/>
    </row>
    <row r="1359" spans="3:5" s="128" customFormat="1" ht="12.75">
      <c r="C1359" s="279"/>
      <c r="D1359" s="301"/>
      <c r="E1359" s="302"/>
    </row>
    <row r="1360" spans="3:5" s="128" customFormat="1" ht="12.75">
      <c r="C1360" s="279"/>
      <c r="D1360" s="301"/>
      <c r="E1360" s="302"/>
    </row>
    <row r="1361" spans="3:5" s="128" customFormat="1" ht="12.75">
      <c r="C1361" s="279"/>
      <c r="D1361" s="301"/>
      <c r="E1361" s="302"/>
    </row>
    <row r="1362" spans="3:5" s="128" customFormat="1" ht="12.75">
      <c r="C1362" s="279"/>
      <c r="D1362" s="301"/>
      <c r="E1362" s="302"/>
    </row>
    <row r="1363" spans="3:5" s="128" customFormat="1" ht="12.75">
      <c r="C1363" s="279"/>
      <c r="D1363" s="301"/>
      <c r="E1363" s="302"/>
    </row>
    <row r="1364" spans="3:5" s="128" customFormat="1" ht="12.75">
      <c r="C1364" s="279"/>
      <c r="D1364" s="301"/>
      <c r="E1364" s="302"/>
    </row>
    <row r="1365" spans="3:5" s="128" customFormat="1" ht="12.75">
      <c r="C1365" s="279"/>
      <c r="D1365" s="301"/>
      <c r="E1365" s="302"/>
    </row>
    <row r="1366" spans="3:5" s="128" customFormat="1" ht="12.75">
      <c r="C1366" s="279"/>
      <c r="D1366" s="301"/>
      <c r="E1366" s="302"/>
    </row>
    <row r="1367" spans="3:5" s="128" customFormat="1" ht="12.75">
      <c r="C1367" s="279"/>
      <c r="D1367" s="301"/>
      <c r="E1367" s="302"/>
    </row>
    <row r="1368" spans="3:5" s="128" customFormat="1" ht="12.75">
      <c r="C1368" s="279"/>
      <c r="D1368" s="301"/>
      <c r="E1368" s="302"/>
    </row>
    <row r="1369" spans="3:5" s="128" customFormat="1" ht="12.75">
      <c r="C1369" s="279"/>
      <c r="D1369" s="301"/>
      <c r="E1369" s="302"/>
    </row>
    <row r="1370" spans="3:5" s="128" customFormat="1" ht="12.75">
      <c r="C1370" s="279"/>
      <c r="D1370" s="301"/>
      <c r="E1370" s="302"/>
    </row>
    <row r="1371" spans="3:5" s="128" customFormat="1" ht="12.75">
      <c r="C1371" s="279"/>
      <c r="D1371" s="301"/>
      <c r="E1371" s="302"/>
    </row>
    <row r="1372" spans="3:5" s="128" customFormat="1" ht="12.75">
      <c r="C1372" s="279"/>
      <c r="D1372" s="301"/>
      <c r="E1372" s="302"/>
    </row>
    <row r="1373" spans="3:5" s="128" customFormat="1" ht="12.75">
      <c r="C1373" s="279"/>
      <c r="D1373" s="301"/>
      <c r="E1373" s="302"/>
    </row>
    <row r="1374" spans="3:5" s="128" customFormat="1" ht="12.75">
      <c r="C1374" s="279"/>
      <c r="D1374" s="301"/>
      <c r="E1374" s="302"/>
    </row>
    <row r="1375" spans="3:5" s="128" customFormat="1" ht="12.75">
      <c r="C1375" s="279"/>
      <c r="D1375" s="301"/>
      <c r="E1375" s="302"/>
    </row>
    <row r="1376" spans="3:5" s="128" customFormat="1" ht="12.75">
      <c r="C1376" s="279"/>
      <c r="D1376" s="301"/>
      <c r="E1376" s="302"/>
    </row>
    <row r="1377" spans="3:5" s="128" customFormat="1" ht="12.75">
      <c r="C1377" s="279"/>
      <c r="D1377" s="301"/>
      <c r="E1377" s="302"/>
    </row>
    <row r="1378" spans="3:5" s="128" customFormat="1" ht="12.75">
      <c r="C1378" s="279"/>
      <c r="D1378" s="301"/>
      <c r="E1378" s="302"/>
    </row>
    <row r="1379" spans="3:5" s="128" customFormat="1" ht="12.75">
      <c r="C1379" s="279"/>
      <c r="D1379" s="301"/>
      <c r="E1379" s="302"/>
    </row>
    <row r="1380" spans="3:5" s="128" customFormat="1" ht="12.75">
      <c r="C1380" s="279"/>
      <c r="D1380" s="301"/>
      <c r="E1380" s="302"/>
    </row>
    <row r="1381" spans="3:5" s="128" customFormat="1" ht="12.75">
      <c r="C1381" s="279"/>
      <c r="D1381" s="301"/>
      <c r="E1381" s="302"/>
    </row>
    <row r="1382" spans="3:5" s="128" customFormat="1" ht="12.75">
      <c r="C1382" s="279"/>
      <c r="D1382" s="301"/>
      <c r="E1382" s="302"/>
    </row>
    <row r="1383" spans="3:5" s="128" customFormat="1" ht="12.75">
      <c r="C1383" s="279"/>
      <c r="D1383" s="301"/>
      <c r="E1383" s="302"/>
    </row>
    <row r="1384" spans="3:5" s="128" customFormat="1" ht="12.75">
      <c r="C1384" s="279"/>
      <c r="D1384" s="301"/>
      <c r="E1384" s="302"/>
    </row>
    <row r="1385" spans="3:5" s="128" customFormat="1" ht="12.75">
      <c r="C1385" s="279"/>
      <c r="D1385" s="301"/>
      <c r="E1385" s="302"/>
    </row>
    <row r="1386" spans="3:5" s="128" customFormat="1" ht="12.75">
      <c r="C1386" s="279"/>
      <c r="D1386" s="301"/>
      <c r="E1386" s="302"/>
    </row>
    <row r="1387" spans="3:5" s="128" customFormat="1" ht="12.75">
      <c r="C1387" s="279"/>
      <c r="D1387" s="301"/>
      <c r="E1387" s="302"/>
    </row>
    <row r="1388" spans="3:5" s="128" customFormat="1" ht="12.75">
      <c r="C1388" s="279"/>
      <c r="D1388" s="301"/>
      <c r="E1388" s="302"/>
    </row>
    <row r="1389" spans="3:5" s="128" customFormat="1" ht="12.75">
      <c r="C1389" s="279"/>
      <c r="D1389" s="301"/>
      <c r="E1389" s="302"/>
    </row>
    <row r="1390" spans="3:5" s="128" customFormat="1" ht="12.75">
      <c r="C1390" s="279"/>
      <c r="D1390" s="301"/>
      <c r="E1390" s="302"/>
    </row>
    <row r="1391" spans="3:5" s="128" customFormat="1" ht="12.75">
      <c r="C1391" s="279"/>
      <c r="D1391" s="301"/>
      <c r="E1391" s="302"/>
    </row>
    <row r="1392" spans="3:5" s="128" customFormat="1" ht="12.75">
      <c r="C1392" s="279"/>
      <c r="D1392" s="301"/>
      <c r="E1392" s="302"/>
    </row>
    <row r="1393" spans="3:5" s="128" customFormat="1" ht="12.75">
      <c r="C1393" s="279"/>
      <c r="D1393" s="301"/>
      <c r="E1393" s="302"/>
    </row>
    <row r="1394" spans="3:5" s="128" customFormat="1" ht="12.75">
      <c r="C1394" s="279"/>
      <c r="D1394" s="301"/>
      <c r="E1394" s="302"/>
    </row>
    <row r="1395" spans="3:5" s="128" customFormat="1" ht="12.75">
      <c r="C1395" s="279"/>
      <c r="D1395" s="301"/>
      <c r="E1395" s="302"/>
    </row>
    <row r="1396" spans="3:5" s="128" customFormat="1" ht="12.75">
      <c r="C1396" s="279"/>
      <c r="D1396" s="301"/>
      <c r="E1396" s="302"/>
    </row>
    <row r="1397" spans="3:5" s="128" customFormat="1" ht="12.75">
      <c r="C1397" s="279"/>
      <c r="D1397" s="301"/>
      <c r="E1397" s="302"/>
    </row>
    <row r="1398" spans="3:5" s="128" customFormat="1" ht="12.75">
      <c r="C1398" s="279"/>
      <c r="D1398" s="301"/>
      <c r="E1398" s="302"/>
    </row>
    <row r="1399" spans="3:5" s="128" customFormat="1" ht="12.75">
      <c r="C1399" s="279"/>
      <c r="D1399" s="301"/>
      <c r="E1399" s="302"/>
    </row>
    <row r="1400" spans="3:5" s="128" customFormat="1" ht="12.75">
      <c r="C1400" s="279"/>
      <c r="D1400" s="301"/>
      <c r="E1400" s="302"/>
    </row>
    <row r="1401" spans="3:5" s="128" customFormat="1" ht="12.75">
      <c r="C1401" s="279"/>
      <c r="D1401" s="301"/>
      <c r="E1401" s="302"/>
    </row>
    <row r="1402" spans="3:5" s="128" customFormat="1" ht="12.75">
      <c r="C1402" s="279"/>
      <c r="D1402" s="301"/>
      <c r="E1402" s="302"/>
    </row>
    <row r="1403" spans="3:5" s="128" customFormat="1" ht="12.75">
      <c r="C1403" s="279"/>
      <c r="D1403" s="301"/>
      <c r="E1403" s="302"/>
    </row>
    <row r="1404" spans="3:5" s="128" customFormat="1" ht="12.75">
      <c r="C1404" s="279"/>
      <c r="D1404" s="301"/>
      <c r="E1404" s="302"/>
    </row>
    <row r="1405" spans="3:5" s="128" customFormat="1" ht="12.75">
      <c r="C1405" s="279"/>
      <c r="D1405" s="301"/>
      <c r="E1405" s="302"/>
    </row>
    <row r="1406" spans="3:5" s="128" customFormat="1" ht="12.75">
      <c r="C1406" s="279"/>
      <c r="D1406" s="301"/>
      <c r="E1406" s="302"/>
    </row>
    <row r="1407" spans="3:5" s="128" customFormat="1" ht="12.75">
      <c r="C1407" s="279"/>
      <c r="D1407" s="301"/>
      <c r="E1407" s="302"/>
    </row>
    <row r="1408" spans="3:5" s="128" customFormat="1" ht="12.75">
      <c r="C1408" s="279"/>
      <c r="D1408" s="301"/>
      <c r="E1408" s="302"/>
    </row>
    <row r="1409" spans="3:5" s="128" customFormat="1" ht="12.75">
      <c r="C1409" s="279"/>
      <c r="D1409" s="301"/>
      <c r="E1409" s="302"/>
    </row>
    <row r="1410" spans="3:5" s="128" customFormat="1" ht="12.75">
      <c r="C1410" s="279"/>
      <c r="D1410" s="301"/>
      <c r="E1410" s="302"/>
    </row>
    <row r="1411" spans="3:5" s="128" customFormat="1" ht="12.75">
      <c r="C1411" s="279"/>
      <c r="D1411" s="301"/>
      <c r="E1411" s="302"/>
    </row>
    <row r="1412" spans="3:5" s="128" customFormat="1" ht="12.75">
      <c r="C1412" s="279"/>
      <c r="D1412" s="301"/>
      <c r="E1412" s="302"/>
    </row>
    <row r="1413" spans="3:5" s="128" customFormat="1" ht="12.75">
      <c r="C1413" s="279"/>
      <c r="D1413" s="301"/>
      <c r="E1413" s="302"/>
    </row>
    <row r="1414" spans="3:5" s="128" customFormat="1" ht="12.75">
      <c r="C1414" s="279"/>
      <c r="D1414" s="301"/>
      <c r="E1414" s="302"/>
    </row>
    <row r="1415" spans="3:5" s="128" customFormat="1" ht="12.75">
      <c r="C1415" s="279"/>
      <c r="D1415" s="301"/>
      <c r="E1415" s="302"/>
    </row>
    <row r="1416" spans="3:5" s="128" customFormat="1" ht="12.75">
      <c r="C1416" s="279"/>
      <c r="D1416" s="301"/>
      <c r="E1416" s="302"/>
    </row>
    <row r="1417" spans="3:5" s="128" customFormat="1" ht="12.75">
      <c r="C1417" s="279"/>
      <c r="D1417" s="301"/>
      <c r="E1417" s="302"/>
    </row>
    <row r="1418" spans="3:5" s="128" customFormat="1" ht="12.75">
      <c r="C1418" s="279"/>
      <c r="D1418" s="301"/>
      <c r="E1418" s="302"/>
    </row>
    <row r="1419" spans="3:5" s="128" customFormat="1" ht="12.75">
      <c r="C1419" s="279"/>
      <c r="D1419" s="301"/>
      <c r="E1419" s="302"/>
    </row>
    <row r="1420" spans="3:5" s="128" customFormat="1" ht="12.75">
      <c r="C1420" s="279"/>
      <c r="D1420" s="301"/>
      <c r="E1420" s="302"/>
    </row>
    <row r="1421" spans="3:5" s="128" customFormat="1" ht="12.75">
      <c r="C1421" s="279"/>
      <c r="D1421" s="301"/>
      <c r="E1421" s="302"/>
    </row>
    <row r="1422" spans="3:5" s="128" customFormat="1" ht="12.75">
      <c r="C1422" s="279"/>
      <c r="D1422" s="301"/>
      <c r="E1422" s="302"/>
    </row>
    <row r="1423" spans="3:5" s="128" customFormat="1" ht="12.75">
      <c r="C1423" s="279"/>
      <c r="D1423" s="301"/>
      <c r="E1423" s="302"/>
    </row>
    <row r="1424" spans="3:5" s="128" customFormat="1" ht="12.75">
      <c r="C1424" s="279"/>
      <c r="D1424" s="301"/>
      <c r="E1424" s="302"/>
    </row>
    <row r="1425" spans="3:5" s="128" customFormat="1" ht="12.75">
      <c r="C1425" s="279"/>
      <c r="D1425" s="301"/>
      <c r="E1425" s="302"/>
    </row>
    <row r="1426" spans="3:5" s="128" customFormat="1" ht="12.75">
      <c r="C1426" s="279"/>
      <c r="D1426" s="301"/>
      <c r="E1426" s="302"/>
    </row>
    <row r="1427" spans="3:5" s="128" customFormat="1" ht="12.75">
      <c r="C1427" s="279"/>
      <c r="D1427" s="301"/>
      <c r="E1427" s="302"/>
    </row>
    <row r="1428" spans="3:5" s="128" customFormat="1" ht="12.75">
      <c r="C1428" s="279"/>
      <c r="D1428" s="301"/>
      <c r="E1428" s="302"/>
    </row>
    <row r="1429" spans="3:5" s="128" customFormat="1" ht="12.75">
      <c r="C1429" s="279"/>
      <c r="D1429" s="301"/>
      <c r="E1429" s="302"/>
    </row>
    <row r="1430" spans="3:5" s="128" customFormat="1" ht="12.75">
      <c r="C1430" s="279"/>
      <c r="D1430" s="301"/>
      <c r="E1430" s="302"/>
    </row>
    <row r="1431" spans="3:5" s="128" customFormat="1" ht="12.75">
      <c r="C1431" s="279"/>
      <c r="D1431" s="301"/>
      <c r="E1431" s="302"/>
    </row>
    <row r="1432" spans="3:5" s="128" customFormat="1" ht="12.75">
      <c r="C1432" s="279"/>
      <c r="D1432" s="301"/>
      <c r="E1432" s="302"/>
    </row>
    <row r="1433" spans="3:5" s="128" customFormat="1" ht="12.75">
      <c r="C1433" s="279"/>
      <c r="D1433" s="301"/>
      <c r="E1433" s="302"/>
    </row>
    <row r="1434" spans="3:5" s="128" customFormat="1" ht="12.75">
      <c r="C1434" s="279"/>
      <c r="D1434" s="301"/>
      <c r="E1434" s="302"/>
    </row>
    <row r="1435" spans="3:5" s="128" customFormat="1" ht="12.75">
      <c r="C1435" s="279"/>
      <c r="D1435" s="301"/>
      <c r="E1435" s="302"/>
    </row>
    <row r="1436" spans="3:5" s="128" customFormat="1" ht="12.75">
      <c r="C1436" s="279"/>
      <c r="D1436" s="301"/>
      <c r="E1436" s="302"/>
    </row>
    <row r="1437" spans="3:5" s="128" customFormat="1" ht="12.75">
      <c r="C1437" s="279"/>
      <c r="D1437" s="301"/>
      <c r="E1437" s="302"/>
    </row>
    <row r="1438" spans="3:5" s="128" customFormat="1" ht="12.75">
      <c r="C1438" s="279"/>
      <c r="D1438" s="301"/>
      <c r="E1438" s="302"/>
    </row>
    <row r="1439" spans="3:5" s="128" customFormat="1" ht="12.75">
      <c r="C1439" s="279"/>
      <c r="D1439" s="301"/>
      <c r="E1439" s="302"/>
    </row>
    <row r="1440" spans="3:5" s="128" customFormat="1" ht="12.75">
      <c r="C1440" s="279"/>
      <c r="D1440" s="301"/>
      <c r="E1440" s="302"/>
    </row>
    <row r="1441" spans="3:5" s="128" customFormat="1" ht="12.75">
      <c r="C1441" s="279"/>
      <c r="D1441" s="301"/>
      <c r="E1441" s="302"/>
    </row>
    <row r="1442" spans="3:5" s="128" customFormat="1" ht="12.75">
      <c r="C1442" s="279"/>
      <c r="D1442" s="301"/>
      <c r="E1442" s="302"/>
    </row>
    <row r="1443" spans="3:5" s="128" customFormat="1" ht="12.75">
      <c r="C1443" s="279"/>
      <c r="D1443" s="301"/>
      <c r="E1443" s="302"/>
    </row>
    <row r="1444" spans="3:5" s="128" customFormat="1" ht="12.75">
      <c r="C1444" s="279"/>
      <c r="D1444" s="301"/>
      <c r="E1444" s="302"/>
    </row>
    <row r="1445" spans="3:5" s="128" customFormat="1" ht="12.75">
      <c r="C1445" s="279"/>
      <c r="D1445" s="301"/>
      <c r="E1445" s="302"/>
    </row>
    <row r="1446" spans="3:5" s="128" customFormat="1" ht="12.75">
      <c r="C1446" s="279"/>
      <c r="D1446" s="301"/>
      <c r="E1446" s="302"/>
    </row>
    <row r="1447" spans="3:5" s="128" customFormat="1" ht="12.75">
      <c r="C1447" s="279"/>
      <c r="D1447" s="301"/>
      <c r="E1447" s="302"/>
    </row>
    <row r="1448" spans="3:5" s="128" customFormat="1" ht="12.75">
      <c r="C1448" s="279"/>
      <c r="D1448" s="301"/>
      <c r="E1448" s="302"/>
    </row>
    <row r="1449" spans="3:5" s="128" customFormat="1" ht="12.75">
      <c r="C1449" s="279"/>
      <c r="D1449" s="301"/>
      <c r="E1449" s="302"/>
    </row>
    <row r="1450" spans="3:5" s="128" customFormat="1" ht="12.75">
      <c r="C1450" s="279"/>
      <c r="D1450" s="301"/>
      <c r="E1450" s="302"/>
    </row>
    <row r="1451" spans="3:5" s="128" customFormat="1" ht="12.75">
      <c r="C1451" s="279"/>
      <c r="D1451" s="301"/>
      <c r="E1451" s="302"/>
    </row>
    <row r="1452" spans="3:5" s="128" customFormat="1" ht="12.75">
      <c r="C1452" s="279"/>
      <c r="D1452" s="301"/>
      <c r="E1452" s="302"/>
    </row>
    <row r="1453" spans="3:5" s="128" customFormat="1" ht="12.75">
      <c r="C1453" s="279"/>
      <c r="D1453" s="301"/>
      <c r="E1453" s="302"/>
    </row>
    <row r="1454" spans="3:5" s="128" customFormat="1" ht="12.75">
      <c r="C1454" s="279"/>
      <c r="D1454" s="301"/>
      <c r="E1454" s="302"/>
    </row>
    <row r="1455" spans="3:5" s="128" customFormat="1" ht="12.75">
      <c r="C1455" s="279"/>
      <c r="D1455" s="301"/>
      <c r="E1455" s="302"/>
    </row>
    <row r="1456" spans="3:5" s="128" customFormat="1" ht="12.75">
      <c r="C1456" s="279"/>
      <c r="D1456" s="301"/>
      <c r="E1456" s="302"/>
    </row>
    <row r="1457" spans="3:5" s="128" customFormat="1" ht="12.75">
      <c r="C1457" s="279"/>
      <c r="D1457" s="301"/>
      <c r="E1457" s="302"/>
    </row>
    <row r="1458" spans="3:5" s="128" customFormat="1" ht="12.75">
      <c r="C1458" s="279"/>
      <c r="D1458" s="301"/>
      <c r="E1458" s="302"/>
    </row>
    <row r="1459" spans="3:5" s="128" customFormat="1" ht="12.75">
      <c r="C1459" s="279"/>
      <c r="D1459" s="301"/>
      <c r="E1459" s="302"/>
    </row>
    <row r="1460" spans="3:5" s="128" customFormat="1" ht="12.75">
      <c r="C1460" s="279"/>
      <c r="D1460" s="301"/>
      <c r="E1460" s="302"/>
    </row>
    <row r="1461" spans="3:5" s="128" customFormat="1" ht="12.75">
      <c r="C1461" s="279"/>
      <c r="D1461" s="301"/>
      <c r="E1461" s="302"/>
    </row>
    <row r="1462" spans="3:5" s="128" customFormat="1" ht="12.75">
      <c r="C1462" s="279"/>
      <c r="D1462" s="301"/>
      <c r="E1462" s="302"/>
    </row>
    <row r="1463" spans="3:5" s="128" customFormat="1" ht="12.75">
      <c r="C1463" s="279"/>
      <c r="D1463" s="301"/>
      <c r="E1463" s="302"/>
    </row>
    <row r="1464" spans="3:5" s="128" customFormat="1" ht="12.75">
      <c r="C1464" s="279"/>
      <c r="D1464" s="301"/>
      <c r="E1464" s="302"/>
    </row>
    <row r="1465" spans="3:5" s="128" customFormat="1" ht="12.75">
      <c r="C1465" s="279"/>
      <c r="D1465" s="301"/>
      <c r="E1465" s="302"/>
    </row>
    <row r="1466" spans="3:5" s="128" customFormat="1" ht="12.75">
      <c r="C1466" s="279"/>
      <c r="D1466" s="301"/>
      <c r="E1466" s="302"/>
    </row>
    <row r="1467" spans="3:5" s="128" customFormat="1" ht="12.75">
      <c r="C1467" s="279"/>
      <c r="D1467" s="301"/>
      <c r="E1467" s="302"/>
    </row>
    <row r="1468" spans="3:5" s="128" customFormat="1" ht="12.75">
      <c r="C1468" s="279"/>
      <c r="D1468" s="301"/>
      <c r="E1468" s="302"/>
    </row>
    <row r="1469" spans="3:5" s="128" customFormat="1" ht="12.75">
      <c r="C1469" s="279"/>
      <c r="D1469" s="301"/>
      <c r="E1469" s="302"/>
    </row>
    <row r="1470" spans="3:5" s="128" customFormat="1" ht="12.75">
      <c r="C1470" s="279"/>
      <c r="D1470" s="301"/>
      <c r="E1470" s="302"/>
    </row>
    <row r="1471" spans="3:5" s="128" customFormat="1" ht="12.75">
      <c r="C1471" s="279"/>
      <c r="D1471" s="301"/>
      <c r="E1471" s="302"/>
    </row>
    <row r="1472" spans="3:5" s="128" customFormat="1" ht="12.75">
      <c r="C1472" s="279"/>
      <c r="D1472" s="301"/>
      <c r="E1472" s="302"/>
    </row>
    <row r="1473" spans="3:5" s="128" customFormat="1" ht="12.75">
      <c r="C1473" s="279"/>
      <c r="D1473" s="301"/>
      <c r="E1473" s="302"/>
    </row>
    <row r="1474" spans="3:5" s="128" customFormat="1" ht="12.75">
      <c r="C1474" s="279"/>
      <c r="D1474" s="301"/>
      <c r="E1474" s="302"/>
    </row>
    <row r="1475" spans="3:5" s="128" customFormat="1" ht="12.75">
      <c r="C1475" s="279"/>
      <c r="D1475" s="301"/>
      <c r="E1475" s="302"/>
    </row>
    <row r="1476" spans="3:5" s="128" customFormat="1" ht="12.75">
      <c r="C1476" s="279"/>
      <c r="D1476" s="301"/>
      <c r="E1476" s="302"/>
    </row>
    <row r="1477" spans="3:5" s="128" customFormat="1" ht="12.75">
      <c r="C1477" s="279"/>
      <c r="D1477" s="301"/>
      <c r="E1477" s="302"/>
    </row>
    <row r="1478" spans="3:5" s="128" customFormat="1" ht="12.75">
      <c r="C1478" s="279"/>
      <c r="D1478" s="301"/>
      <c r="E1478" s="302"/>
    </row>
    <row r="1479" spans="3:5" s="128" customFormat="1" ht="12.75">
      <c r="C1479" s="279"/>
      <c r="D1479" s="301"/>
      <c r="E1479" s="302"/>
    </row>
    <row r="1480" spans="3:5" s="128" customFormat="1" ht="12.75">
      <c r="C1480" s="279"/>
      <c r="D1480" s="301"/>
      <c r="E1480" s="302"/>
    </row>
    <row r="1481" spans="3:5" s="128" customFormat="1" ht="12.75">
      <c r="C1481" s="279"/>
      <c r="D1481" s="301"/>
      <c r="E1481" s="302"/>
    </row>
    <row r="1482" spans="3:5" s="128" customFormat="1" ht="12.75">
      <c r="C1482" s="279"/>
      <c r="D1482" s="301"/>
      <c r="E1482" s="302"/>
    </row>
    <row r="1483" spans="3:5" s="128" customFormat="1" ht="12.75">
      <c r="C1483" s="279"/>
      <c r="D1483" s="301"/>
      <c r="E1483" s="302"/>
    </row>
    <row r="1484" spans="3:5" s="128" customFormat="1" ht="12.75">
      <c r="C1484" s="279"/>
      <c r="D1484" s="301"/>
      <c r="E1484" s="302"/>
    </row>
    <row r="1485" spans="3:5" s="128" customFormat="1" ht="12.75">
      <c r="C1485" s="279"/>
      <c r="D1485" s="301"/>
      <c r="E1485" s="302"/>
    </row>
    <row r="1486" spans="3:5" s="128" customFormat="1" ht="12.75">
      <c r="C1486" s="279"/>
      <c r="D1486" s="301"/>
      <c r="E1486" s="302"/>
    </row>
    <row r="1487" spans="3:5" s="128" customFormat="1" ht="12.75">
      <c r="C1487" s="279"/>
      <c r="D1487" s="301"/>
      <c r="E1487" s="302"/>
    </row>
    <row r="1488" spans="3:5" s="128" customFormat="1" ht="12.75">
      <c r="C1488" s="279"/>
      <c r="D1488" s="301"/>
      <c r="E1488" s="302"/>
    </row>
    <row r="1489" spans="3:5" s="128" customFormat="1" ht="12.75">
      <c r="C1489" s="279"/>
      <c r="D1489" s="301"/>
      <c r="E1489" s="302"/>
    </row>
    <row r="1490" spans="3:5" s="128" customFormat="1" ht="12.75">
      <c r="C1490" s="279"/>
      <c r="D1490" s="301"/>
      <c r="E1490" s="302"/>
    </row>
    <row r="1491" spans="3:5" s="128" customFormat="1" ht="12.75">
      <c r="C1491" s="279"/>
      <c r="D1491" s="301"/>
      <c r="E1491" s="302"/>
    </row>
    <row r="1492" spans="3:5" s="128" customFormat="1" ht="12.75">
      <c r="C1492" s="279"/>
      <c r="D1492" s="301"/>
      <c r="E1492" s="302"/>
    </row>
    <row r="1493" spans="3:5" s="128" customFormat="1" ht="12.75">
      <c r="C1493" s="279"/>
      <c r="D1493" s="301"/>
      <c r="E1493" s="302"/>
    </row>
    <row r="1494" spans="3:5" s="128" customFormat="1" ht="12.75">
      <c r="C1494" s="279"/>
      <c r="D1494" s="301"/>
      <c r="E1494" s="302"/>
    </row>
    <row r="1495" spans="3:5" s="128" customFormat="1" ht="12.75">
      <c r="C1495" s="279"/>
      <c r="D1495" s="301"/>
      <c r="E1495" s="302"/>
    </row>
    <row r="1496" spans="3:5" s="128" customFormat="1" ht="12.75">
      <c r="C1496" s="279"/>
      <c r="D1496" s="301"/>
      <c r="E1496" s="302"/>
    </row>
    <row r="1497" spans="3:5" s="128" customFormat="1" ht="12.75">
      <c r="C1497" s="279"/>
      <c r="D1497" s="301"/>
      <c r="E1497" s="302"/>
    </row>
    <row r="1498" spans="3:5" s="128" customFormat="1" ht="12.75">
      <c r="C1498" s="279"/>
      <c r="D1498" s="301"/>
      <c r="E1498" s="302"/>
    </row>
    <row r="1499" spans="3:5" s="128" customFormat="1" ht="12.75">
      <c r="C1499" s="279"/>
      <c r="D1499" s="301"/>
      <c r="E1499" s="302"/>
    </row>
    <row r="1500" spans="3:5" s="128" customFormat="1" ht="12.75">
      <c r="C1500" s="279"/>
      <c r="D1500" s="301"/>
      <c r="E1500" s="302"/>
    </row>
    <row r="1501" spans="3:5" s="128" customFormat="1" ht="12.75">
      <c r="C1501" s="279"/>
      <c r="D1501" s="301"/>
      <c r="E1501" s="302"/>
    </row>
    <row r="1502" spans="3:5" s="128" customFormat="1" ht="12.75">
      <c r="C1502" s="279"/>
      <c r="D1502" s="301"/>
      <c r="E1502" s="302"/>
    </row>
    <row r="1503" spans="3:5" s="128" customFormat="1" ht="12.75">
      <c r="C1503" s="279"/>
      <c r="D1503" s="301"/>
      <c r="E1503" s="302"/>
    </row>
    <row r="1504" spans="3:5" s="128" customFormat="1" ht="12.75">
      <c r="C1504" s="279"/>
      <c r="D1504" s="301"/>
      <c r="E1504" s="302"/>
    </row>
    <row r="1505" spans="3:5" s="128" customFormat="1" ht="12.75">
      <c r="C1505" s="279"/>
      <c r="D1505" s="301"/>
      <c r="E1505" s="302"/>
    </row>
    <row r="1506" spans="3:5" s="128" customFormat="1" ht="12.75">
      <c r="C1506" s="279"/>
      <c r="D1506" s="301"/>
      <c r="E1506" s="302"/>
    </row>
    <row r="1507" spans="3:5" s="128" customFormat="1" ht="12.75">
      <c r="C1507" s="279"/>
      <c r="D1507" s="301"/>
      <c r="E1507" s="302"/>
    </row>
    <row r="1508" spans="3:5" s="128" customFormat="1" ht="12.75">
      <c r="C1508" s="279"/>
      <c r="D1508" s="301"/>
      <c r="E1508" s="302"/>
    </row>
    <row r="1509" spans="3:5" s="128" customFormat="1" ht="12.75">
      <c r="C1509" s="279"/>
      <c r="D1509" s="301"/>
      <c r="E1509" s="302"/>
    </row>
    <row r="1510" spans="3:5" s="128" customFormat="1" ht="12.75">
      <c r="C1510" s="279"/>
      <c r="D1510" s="301"/>
      <c r="E1510" s="302"/>
    </row>
    <row r="1511" spans="3:5" s="128" customFormat="1" ht="12.75">
      <c r="C1511" s="279"/>
      <c r="D1511" s="301"/>
      <c r="E1511" s="302"/>
    </row>
    <row r="1512" spans="3:5" s="128" customFormat="1" ht="12.75">
      <c r="C1512" s="279"/>
      <c r="D1512" s="301"/>
      <c r="E1512" s="302"/>
    </row>
    <row r="1513" spans="3:5" s="128" customFormat="1" ht="12.75">
      <c r="C1513" s="279"/>
      <c r="D1513" s="301"/>
      <c r="E1513" s="302"/>
    </row>
    <row r="1514" spans="3:5" s="128" customFormat="1" ht="12.75">
      <c r="C1514" s="279"/>
      <c r="D1514" s="301"/>
      <c r="E1514" s="302"/>
    </row>
    <row r="1515" spans="3:5" s="128" customFormat="1" ht="12.75">
      <c r="C1515" s="279"/>
      <c r="D1515" s="301"/>
      <c r="E1515" s="302"/>
    </row>
    <row r="1516" spans="3:5" s="128" customFormat="1" ht="12.75">
      <c r="C1516" s="279"/>
      <c r="D1516" s="301"/>
      <c r="E1516" s="302"/>
    </row>
    <row r="1517" spans="3:5" s="128" customFormat="1" ht="12.75">
      <c r="C1517" s="279"/>
      <c r="D1517" s="301"/>
      <c r="E1517" s="302"/>
    </row>
    <row r="1518" spans="3:5" s="128" customFormat="1" ht="12.75">
      <c r="C1518" s="279"/>
      <c r="D1518" s="301"/>
      <c r="E1518" s="302"/>
    </row>
    <row r="1519" spans="3:5" s="128" customFormat="1" ht="12.75">
      <c r="C1519" s="279"/>
      <c r="D1519" s="301"/>
      <c r="E1519" s="302"/>
    </row>
    <row r="1520" spans="3:5" s="128" customFormat="1" ht="12.75">
      <c r="C1520" s="279"/>
      <c r="D1520" s="301"/>
      <c r="E1520" s="302"/>
    </row>
    <row r="1521" spans="3:5" s="128" customFormat="1" ht="12.75">
      <c r="C1521" s="279"/>
      <c r="D1521" s="301"/>
      <c r="E1521" s="302"/>
    </row>
    <row r="1522" spans="3:5" s="128" customFormat="1" ht="12.75">
      <c r="C1522" s="279"/>
      <c r="D1522" s="301"/>
      <c r="E1522" s="302"/>
    </row>
    <row r="1523" spans="3:5" s="128" customFormat="1" ht="12.75">
      <c r="C1523" s="279"/>
      <c r="D1523" s="301"/>
      <c r="E1523" s="302"/>
    </row>
    <row r="1524" spans="3:5" s="128" customFormat="1" ht="12.75">
      <c r="C1524" s="279"/>
      <c r="D1524" s="301"/>
      <c r="E1524" s="302"/>
    </row>
    <row r="1525" spans="3:5" s="128" customFormat="1" ht="12.75">
      <c r="C1525" s="279"/>
      <c r="D1525" s="301"/>
      <c r="E1525" s="302"/>
    </row>
    <row r="1526" spans="3:5" s="128" customFormat="1" ht="12.75">
      <c r="C1526" s="279"/>
      <c r="D1526" s="301"/>
      <c r="E1526" s="302"/>
    </row>
    <row r="1527" spans="3:5" s="128" customFormat="1" ht="12.75">
      <c r="C1527" s="279"/>
      <c r="D1527" s="301"/>
      <c r="E1527" s="302"/>
    </row>
    <row r="1528" spans="3:5" s="128" customFormat="1" ht="12.75">
      <c r="C1528" s="279"/>
      <c r="D1528" s="301"/>
      <c r="E1528" s="302"/>
    </row>
    <row r="1529" spans="3:5" s="128" customFormat="1" ht="12.75">
      <c r="C1529" s="279"/>
      <c r="D1529" s="301"/>
      <c r="E1529" s="302"/>
    </row>
    <row r="1530" spans="3:5" s="128" customFormat="1" ht="12.75">
      <c r="C1530" s="279"/>
      <c r="D1530" s="301"/>
      <c r="E1530" s="302"/>
    </row>
    <row r="1531" spans="3:5" s="128" customFormat="1" ht="12.75">
      <c r="C1531" s="279"/>
      <c r="D1531" s="301"/>
      <c r="E1531" s="302"/>
    </row>
    <row r="1532" spans="3:5" s="128" customFormat="1" ht="12.75">
      <c r="C1532" s="279"/>
      <c r="D1532" s="301"/>
      <c r="E1532" s="302"/>
    </row>
    <row r="1533" spans="3:5" s="128" customFormat="1" ht="12.75">
      <c r="C1533" s="279"/>
      <c r="D1533" s="301"/>
      <c r="E1533" s="302"/>
    </row>
    <row r="1534" spans="3:5" s="128" customFormat="1" ht="12.75">
      <c r="C1534" s="279"/>
      <c r="D1534" s="301"/>
      <c r="E1534" s="302"/>
    </row>
    <row r="1535" spans="3:5" s="128" customFormat="1" ht="12.75">
      <c r="C1535" s="279"/>
      <c r="D1535" s="301"/>
      <c r="E1535" s="302"/>
    </row>
    <row r="1536" spans="3:5" s="128" customFormat="1" ht="12.75">
      <c r="C1536" s="279"/>
      <c r="D1536" s="301"/>
      <c r="E1536" s="302"/>
    </row>
    <row r="1537" spans="3:5" s="128" customFormat="1" ht="12.75">
      <c r="C1537" s="279"/>
      <c r="D1537" s="301"/>
      <c r="E1537" s="302"/>
    </row>
    <row r="1538" spans="3:5" s="128" customFormat="1" ht="12.75">
      <c r="C1538" s="279"/>
      <c r="D1538" s="301"/>
      <c r="E1538" s="302"/>
    </row>
    <row r="1539" spans="3:5" s="128" customFormat="1" ht="12.75">
      <c r="C1539" s="279"/>
      <c r="D1539" s="301"/>
      <c r="E1539" s="302"/>
    </row>
    <row r="1540" spans="3:5" s="128" customFormat="1" ht="12.75">
      <c r="C1540" s="279"/>
      <c r="D1540" s="301"/>
      <c r="E1540" s="302"/>
    </row>
    <row r="1541" spans="3:5" s="128" customFormat="1" ht="12.75">
      <c r="C1541" s="279"/>
      <c r="D1541" s="301"/>
      <c r="E1541" s="302"/>
    </row>
    <row r="1542" spans="3:5" s="128" customFormat="1" ht="12.75">
      <c r="C1542" s="279"/>
      <c r="D1542" s="301"/>
      <c r="E1542" s="302"/>
    </row>
    <row r="1543" spans="3:5" s="128" customFormat="1" ht="12.75">
      <c r="C1543" s="279"/>
      <c r="D1543" s="301"/>
      <c r="E1543" s="302"/>
    </row>
    <row r="1544" spans="3:5" s="128" customFormat="1" ht="12.75">
      <c r="C1544" s="279"/>
      <c r="D1544" s="301"/>
      <c r="E1544" s="302"/>
    </row>
    <row r="1545" spans="3:5" s="128" customFormat="1" ht="12.75">
      <c r="C1545" s="279"/>
      <c r="D1545" s="301"/>
      <c r="E1545" s="302"/>
    </row>
    <row r="1546" spans="3:5" s="128" customFormat="1" ht="12.75">
      <c r="C1546" s="279"/>
      <c r="D1546" s="301"/>
      <c r="E1546" s="302"/>
    </row>
    <row r="1547" spans="3:5" s="128" customFormat="1" ht="12.75">
      <c r="C1547" s="279"/>
      <c r="D1547" s="301"/>
      <c r="E1547" s="302"/>
    </row>
    <row r="1548" spans="3:5">
      <c r="D1548" s="71"/>
      <c r="E1548" s="72"/>
    </row>
    <row r="1549" spans="3:5">
      <c r="D1549" s="71"/>
      <c r="E1549" s="72"/>
    </row>
    <row r="1550" spans="3:5">
      <c r="D1550" s="71"/>
      <c r="E1550" s="72"/>
    </row>
    <row r="1551" spans="3:5">
      <c r="D1551" s="71"/>
      <c r="E1551" s="72"/>
    </row>
    <row r="1552" spans="3:5">
      <c r="D1552" s="71"/>
      <c r="E1552" s="72"/>
    </row>
    <row r="1553" spans="4:5">
      <c r="D1553" s="71"/>
      <c r="E1553" s="72"/>
    </row>
    <row r="1554" spans="4:5">
      <c r="D1554" s="71"/>
      <c r="E1554" s="72"/>
    </row>
    <row r="1555" spans="4:5">
      <c r="D1555" s="71"/>
      <c r="E1555" s="72"/>
    </row>
    <row r="1556" spans="4:5">
      <c r="D1556" s="71"/>
      <c r="E1556" s="72"/>
    </row>
    <row r="1557" spans="4:5">
      <c r="D1557" s="71"/>
      <c r="E1557" s="72"/>
    </row>
    <row r="1558" spans="4:5">
      <c r="D1558" s="71"/>
      <c r="E1558" s="72"/>
    </row>
    <row r="1559" spans="4:5">
      <c r="D1559" s="71"/>
      <c r="E1559" s="72"/>
    </row>
    <row r="1560" spans="4:5">
      <c r="D1560" s="71"/>
      <c r="E1560" s="72"/>
    </row>
    <row r="1561" spans="4:5">
      <c r="D1561" s="71"/>
      <c r="E1561" s="72"/>
    </row>
    <row r="1562" spans="4:5">
      <c r="D1562" s="71"/>
      <c r="E1562" s="72"/>
    </row>
    <row r="1563" spans="4:5">
      <c r="D1563" s="71"/>
      <c r="E1563" s="72"/>
    </row>
    <row r="1564" spans="4:5">
      <c r="D1564" s="71"/>
      <c r="E1564" s="72"/>
    </row>
    <row r="1565" spans="4:5">
      <c r="D1565" s="71"/>
      <c r="E1565" s="72"/>
    </row>
    <row r="1566" spans="4:5">
      <c r="D1566" s="71"/>
      <c r="E1566" s="72"/>
    </row>
    <row r="1567" spans="4:5">
      <c r="D1567" s="71"/>
      <c r="E1567" s="72"/>
    </row>
    <row r="1568" spans="4:5">
      <c r="D1568" s="71"/>
      <c r="E1568" s="72"/>
    </row>
    <row r="1569" spans="4:5">
      <c r="D1569" s="71"/>
      <c r="E1569" s="72"/>
    </row>
    <row r="1570" spans="4:5">
      <c r="D1570" s="71"/>
      <c r="E1570" s="72"/>
    </row>
    <row r="1571" spans="4:5">
      <c r="D1571" s="71"/>
      <c r="E1571" s="72"/>
    </row>
    <row r="1572" spans="4:5">
      <c r="D1572" s="71"/>
      <c r="E1572" s="72"/>
    </row>
    <row r="1573" spans="4:5">
      <c r="D1573" s="71"/>
      <c r="E1573" s="72"/>
    </row>
    <row r="1574" spans="4:5">
      <c r="D1574" s="71"/>
      <c r="E1574" s="72"/>
    </row>
    <row r="1575" spans="4:5">
      <c r="D1575" s="71"/>
      <c r="E1575" s="72"/>
    </row>
    <row r="1576" spans="4:5">
      <c r="D1576" s="71"/>
      <c r="E1576" s="72"/>
    </row>
    <row r="1577" spans="4:5">
      <c r="D1577" s="71"/>
      <c r="E1577" s="72"/>
    </row>
    <row r="1578" spans="4:5">
      <c r="D1578" s="71"/>
      <c r="E1578" s="72"/>
    </row>
    <row r="1579" spans="4:5">
      <c r="D1579" s="71"/>
      <c r="E1579" s="72"/>
    </row>
    <row r="1580" spans="4:5">
      <c r="D1580" s="71"/>
      <c r="E1580" s="72"/>
    </row>
    <row r="1581" spans="4:5">
      <c r="D1581" s="71"/>
      <c r="E1581" s="72"/>
    </row>
    <row r="1582" spans="4:5">
      <c r="D1582" s="71"/>
      <c r="E1582" s="72"/>
    </row>
    <row r="1583" spans="4:5">
      <c r="D1583" s="71"/>
      <c r="E1583" s="72"/>
    </row>
    <row r="1584" spans="4:5">
      <c r="D1584" s="71"/>
      <c r="E1584" s="72"/>
    </row>
    <row r="1585" spans="4:5">
      <c r="D1585" s="71"/>
      <c r="E1585" s="72"/>
    </row>
    <row r="1586" spans="4:5">
      <c r="D1586" s="71"/>
      <c r="E1586" s="72"/>
    </row>
    <row r="1587" spans="4:5">
      <c r="D1587" s="71"/>
      <c r="E1587" s="72"/>
    </row>
    <row r="1588" spans="4:5">
      <c r="D1588" s="71"/>
      <c r="E1588" s="72"/>
    </row>
    <row r="1589" spans="4:5">
      <c r="D1589" s="71"/>
      <c r="E1589" s="72"/>
    </row>
    <row r="1590" spans="4:5">
      <c r="D1590" s="71"/>
      <c r="E1590" s="72"/>
    </row>
    <row r="1591" spans="4:5">
      <c r="D1591" s="71"/>
      <c r="E1591" s="72"/>
    </row>
    <row r="1592" spans="4:5">
      <c r="D1592" s="71"/>
      <c r="E1592" s="72"/>
    </row>
    <row r="1593" spans="4:5">
      <c r="D1593" s="71"/>
      <c r="E1593" s="72"/>
    </row>
    <row r="1594" spans="4:5">
      <c r="D1594" s="71"/>
      <c r="E1594" s="72"/>
    </row>
    <row r="1595" spans="4:5">
      <c r="D1595" s="71"/>
      <c r="E1595" s="72"/>
    </row>
    <row r="1596" spans="4:5">
      <c r="D1596" s="71"/>
      <c r="E1596" s="72"/>
    </row>
    <row r="1597" spans="4:5">
      <c r="D1597" s="71"/>
      <c r="E1597" s="72"/>
    </row>
    <row r="1598" spans="4:5">
      <c r="D1598" s="71"/>
      <c r="E1598" s="72"/>
    </row>
    <row r="1599" spans="4:5">
      <c r="D1599" s="71"/>
      <c r="E1599" s="72"/>
    </row>
    <row r="1600" spans="4:5">
      <c r="D1600" s="71"/>
      <c r="E1600" s="72"/>
    </row>
    <row r="1601" spans="4:5">
      <c r="D1601" s="71"/>
      <c r="E1601" s="72"/>
    </row>
    <row r="1602" spans="4:5">
      <c r="D1602" s="71"/>
      <c r="E1602" s="72"/>
    </row>
    <row r="1603" spans="4:5">
      <c r="D1603" s="71"/>
      <c r="E1603" s="72"/>
    </row>
    <row r="1604" spans="4:5">
      <c r="D1604" s="71"/>
      <c r="E1604" s="72"/>
    </row>
    <row r="1605" spans="4:5">
      <c r="D1605" s="71"/>
      <c r="E1605" s="72"/>
    </row>
    <row r="1606" spans="4:5">
      <c r="D1606" s="71"/>
      <c r="E1606" s="72"/>
    </row>
    <row r="1607" spans="4:5">
      <c r="D1607" s="71"/>
      <c r="E1607" s="72"/>
    </row>
    <row r="1608" spans="4:5">
      <c r="D1608" s="71"/>
      <c r="E1608" s="72"/>
    </row>
    <row r="1609" spans="4:5">
      <c r="D1609" s="71"/>
      <c r="E1609" s="72"/>
    </row>
    <row r="1610" spans="4:5">
      <c r="D1610" s="71"/>
      <c r="E1610" s="72"/>
    </row>
    <row r="1611" spans="4:5">
      <c r="D1611" s="71"/>
      <c r="E1611" s="72"/>
    </row>
    <row r="1612" spans="4:5">
      <c r="D1612" s="71"/>
      <c r="E1612" s="72"/>
    </row>
    <row r="1613" spans="4:5">
      <c r="D1613" s="71"/>
      <c r="E1613" s="72"/>
    </row>
    <row r="1614" spans="4:5">
      <c r="D1614" s="71"/>
      <c r="E1614" s="72"/>
    </row>
    <row r="1615" spans="4:5">
      <c r="D1615" s="71"/>
      <c r="E1615" s="72"/>
    </row>
    <row r="1616" spans="4:5">
      <c r="D1616" s="71"/>
      <c r="E1616" s="72"/>
    </row>
    <row r="1617" spans="4:5">
      <c r="D1617" s="71"/>
      <c r="E1617" s="72"/>
    </row>
    <row r="1618" spans="4:5">
      <c r="D1618" s="71"/>
      <c r="E1618" s="72"/>
    </row>
    <row r="1619" spans="4:5">
      <c r="D1619" s="71"/>
      <c r="E1619" s="72"/>
    </row>
    <row r="1620" spans="4:5">
      <c r="D1620" s="71"/>
      <c r="E1620" s="72"/>
    </row>
    <row r="1621" spans="4:5">
      <c r="D1621" s="71"/>
      <c r="E1621" s="72"/>
    </row>
    <row r="1622" spans="4:5">
      <c r="D1622" s="71"/>
      <c r="E1622" s="72"/>
    </row>
    <row r="1623" spans="4:5">
      <c r="D1623" s="71"/>
      <c r="E1623" s="72"/>
    </row>
    <row r="1624" spans="4:5">
      <c r="D1624" s="71"/>
      <c r="E1624" s="72"/>
    </row>
    <row r="1625" spans="4:5">
      <c r="D1625" s="71"/>
      <c r="E1625" s="72"/>
    </row>
    <row r="1626" spans="4:5">
      <c r="D1626" s="71"/>
      <c r="E1626" s="72"/>
    </row>
    <row r="1627" spans="4:5">
      <c r="D1627" s="71"/>
      <c r="E1627" s="72"/>
    </row>
    <row r="1628" spans="4:5">
      <c r="D1628" s="71"/>
      <c r="E1628" s="72"/>
    </row>
    <row r="1629" spans="4:5">
      <c r="D1629" s="71"/>
      <c r="E1629" s="72"/>
    </row>
    <row r="1630" spans="4:5">
      <c r="D1630" s="71"/>
      <c r="E1630" s="72"/>
    </row>
    <row r="1631" spans="4:5">
      <c r="D1631" s="71"/>
      <c r="E1631" s="72"/>
    </row>
    <row r="1632" spans="4:5">
      <c r="D1632" s="71"/>
      <c r="E1632" s="72"/>
    </row>
    <row r="1633" spans="4:5">
      <c r="D1633" s="71"/>
      <c r="E1633" s="72"/>
    </row>
    <row r="1634" spans="4:5">
      <c r="D1634" s="71"/>
      <c r="E1634" s="72"/>
    </row>
    <row r="1635" spans="4:5">
      <c r="D1635" s="71"/>
      <c r="E1635" s="72"/>
    </row>
    <row r="1636" spans="4:5">
      <c r="D1636" s="71"/>
      <c r="E1636" s="72"/>
    </row>
    <row r="1637" spans="4:5">
      <c r="D1637" s="71"/>
      <c r="E1637" s="72"/>
    </row>
    <row r="1638" spans="4:5">
      <c r="D1638" s="71"/>
      <c r="E1638" s="72"/>
    </row>
    <row r="1639" spans="4:5">
      <c r="D1639" s="71"/>
      <c r="E1639" s="72"/>
    </row>
    <row r="1640" spans="4:5">
      <c r="D1640" s="71"/>
      <c r="E1640" s="72"/>
    </row>
    <row r="1641" spans="4:5">
      <c r="D1641" s="71"/>
      <c r="E1641" s="72"/>
    </row>
    <row r="1642" spans="4:5">
      <c r="D1642" s="71"/>
      <c r="E1642" s="72"/>
    </row>
    <row r="1643" spans="4:5">
      <c r="D1643" s="71"/>
      <c r="E1643" s="72"/>
    </row>
    <row r="1644" spans="4:5">
      <c r="D1644" s="71"/>
      <c r="E1644" s="72"/>
    </row>
    <row r="1645" spans="4:5">
      <c r="D1645" s="71"/>
      <c r="E1645" s="72"/>
    </row>
    <row r="1646" spans="4:5">
      <c r="D1646" s="71"/>
      <c r="E1646" s="72"/>
    </row>
    <row r="1647" spans="4:5">
      <c r="D1647" s="71"/>
      <c r="E1647" s="72"/>
    </row>
    <row r="1648" spans="4:5">
      <c r="D1648" s="71"/>
      <c r="E1648" s="72"/>
    </row>
    <row r="1649" spans="4:5">
      <c r="D1649" s="71"/>
      <c r="E1649" s="72"/>
    </row>
    <row r="1650" spans="4:5">
      <c r="D1650" s="71"/>
      <c r="E1650" s="72"/>
    </row>
    <row r="1651" spans="4:5">
      <c r="D1651" s="71"/>
      <c r="E1651" s="72"/>
    </row>
    <row r="1652" spans="4:5">
      <c r="D1652" s="71"/>
      <c r="E1652" s="72"/>
    </row>
    <row r="1653" spans="4:5">
      <c r="D1653" s="71"/>
      <c r="E1653" s="72"/>
    </row>
    <row r="1654" spans="4:5">
      <c r="D1654" s="71"/>
      <c r="E1654" s="72"/>
    </row>
    <row r="1655" spans="4:5">
      <c r="D1655" s="71"/>
      <c r="E1655" s="72"/>
    </row>
    <row r="1656" spans="4:5">
      <c r="D1656" s="71"/>
      <c r="E1656" s="72"/>
    </row>
    <row r="1657" spans="4:5">
      <c r="D1657" s="71"/>
      <c r="E1657" s="72"/>
    </row>
    <row r="1658" spans="4:5">
      <c r="D1658" s="71"/>
      <c r="E1658" s="72"/>
    </row>
    <row r="1659" spans="4:5">
      <c r="D1659" s="71"/>
      <c r="E1659" s="72"/>
    </row>
    <row r="1660" spans="4:5">
      <c r="D1660" s="71"/>
      <c r="E1660" s="72"/>
    </row>
    <row r="1661" spans="4:5">
      <c r="D1661" s="71"/>
      <c r="E1661" s="72"/>
    </row>
    <row r="1662" spans="4:5">
      <c r="D1662" s="71"/>
      <c r="E1662" s="72"/>
    </row>
    <row r="1663" spans="4:5">
      <c r="D1663" s="71"/>
      <c r="E1663" s="72"/>
    </row>
    <row r="1664" spans="4:5">
      <c r="D1664" s="71"/>
      <c r="E1664" s="72"/>
    </row>
    <row r="1665" spans="4:5">
      <c r="D1665" s="71"/>
      <c r="E1665" s="72"/>
    </row>
    <row r="1666" spans="4:5">
      <c r="D1666" s="71"/>
      <c r="E1666" s="72"/>
    </row>
    <row r="1667" spans="4:5">
      <c r="D1667" s="71"/>
      <c r="E1667" s="72"/>
    </row>
    <row r="1668" spans="4:5">
      <c r="D1668" s="71"/>
      <c r="E1668" s="72"/>
    </row>
    <row r="1669" spans="4:5">
      <c r="D1669" s="71"/>
      <c r="E1669" s="72"/>
    </row>
    <row r="1670" spans="4:5">
      <c r="D1670" s="71"/>
      <c r="E1670" s="72"/>
    </row>
    <row r="1671" spans="4:5">
      <c r="D1671" s="71"/>
      <c r="E1671" s="72"/>
    </row>
    <row r="1672" spans="4:5">
      <c r="D1672" s="71"/>
      <c r="E1672" s="72"/>
    </row>
    <row r="1673" spans="4:5">
      <c r="D1673" s="71"/>
      <c r="E1673" s="72"/>
    </row>
    <row r="1674" spans="4:5">
      <c r="D1674" s="71"/>
      <c r="E1674" s="72"/>
    </row>
    <row r="1675" spans="4:5">
      <c r="D1675" s="71"/>
      <c r="E1675" s="72"/>
    </row>
    <row r="1676" spans="4:5">
      <c r="D1676" s="71"/>
      <c r="E1676" s="72"/>
    </row>
    <row r="1677" spans="4:5">
      <c r="D1677" s="71"/>
      <c r="E1677" s="72"/>
    </row>
    <row r="1678" spans="4:5">
      <c r="D1678" s="71"/>
      <c r="E1678" s="72"/>
    </row>
    <row r="1679" spans="4:5">
      <c r="D1679" s="71"/>
      <c r="E1679" s="72"/>
    </row>
    <row r="1680" spans="4:5">
      <c r="D1680" s="71"/>
      <c r="E1680" s="72"/>
    </row>
    <row r="1681" spans="4:5">
      <c r="D1681" s="71"/>
      <c r="E1681" s="72"/>
    </row>
    <row r="1682" spans="4:5">
      <c r="D1682" s="71"/>
      <c r="E1682" s="72"/>
    </row>
    <row r="1683" spans="4:5">
      <c r="D1683" s="71"/>
      <c r="E1683" s="72"/>
    </row>
    <row r="1684" spans="4:5">
      <c r="D1684" s="71"/>
      <c r="E1684" s="72"/>
    </row>
    <row r="1685" spans="4:5">
      <c r="D1685" s="71"/>
      <c r="E1685" s="72"/>
    </row>
    <row r="1686" spans="4:5">
      <c r="D1686" s="71"/>
      <c r="E1686" s="72"/>
    </row>
    <row r="1687" spans="4:5">
      <c r="D1687" s="71"/>
      <c r="E1687" s="72"/>
    </row>
    <row r="1688" spans="4:5">
      <c r="D1688" s="71"/>
      <c r="E1688" s="72"/>
    </row>
    <row r="1689" spans="4:5">
      <c r="D1689" s="71"/>
      <c r="E1689" s="72"/>
    </row>
    <row r="1690" spans="4:5">
      <c r="D1690" s="71"/>
      <c r="E1690" s="72"/>
    </row>
    <row r="1691" spans="4:5">
      <c r="D1691" s="71"/>
      <c r="E1691" s="72"/>
    </row>
    <row r="1692" spans="4:5">
      <c r="D1692" s="71"/>
      <c r="E1692" s="72"/>
    </row>
    <row r="1693" spans="4:5">
      <c r="D1693" s="71"/>
      <c r="E1693" s="72"/>
    </row>
    <row r="1694" spans="4:5">
      <c r="D1694" s="71"/>
      <c r="E1694" s="72"/>
    </row>
    <row r="1695" spans="4:5">
      <c r="D1695" s="71"/>
      <c r="E1695" s="72"/>
    </row>
    <row r="1696" spans="4:5">
      <c r="D1696" s="71"/>
      <c r="E1696" s="72"/>
    </row>
    <row r="1697" spans="4:5">
      <c r="D1697" s="71"/>
      <c r="E1697" s="72"/>
    </row>
    <row r="1698" spans="4:5">
      <c r="D1698" s="71"/>
      <c r="E1698" s="72"/>
    </row>
    <row r="1699" spans="4:5">
      <c r="D1699" s="71"/>
      <c r="E1699" s="72"/>
    </row>
    <row r="1700" spans="4:5">
      <c r="D1700" s="71"/>
      <c r="E1700" s="72"/>
    </row>
    <row r="1701" spans="4:5">
      <c r="D1701" s="71"/>
      <c r="E1701" s="72"/>
    </row>
    <row r="1702" spans="4:5">
      <c r="D1702" s="71"/>
      <c r="E1702" s="72"/>
    </row>
    <row r="1703" spans="4:5">
      <c r="D1703" s="71"/>
      <c r="E1703" s="72"/>
    </row>
    <row r="1704" spans="4:5">
      <c r="D1704" s="71"/>
      <c r="E1704" s="72"/>
    </row>
    <row r="1705" spans="4:5">
      <c r="D1705" s="71"/>
      <c r="E1705" s="72"/>
    </row>
    <row r="1706" spans="4:5">
      <c r="D1706" s="71"/>
      <c r="E1706" s="72"/>
    </row>
    <row r="1707" spans="4:5">
      <c r="D1707" s="71"/>
      <c r="E1707" s="72"/>
    </row>
    <row r="1708" spans="4:5">
      <c r="D1708" s="71"/>
      <c r="E1708" s="72"/>
    </row>
    <row r="1709" spans="4:5">
      <c r="D1709" s="71"/>
      <c r="E1709" s="72"/>
    </row>
    <row r="1710" spans="4:5">
      <c r="D1710" s="71"/>
      <c r="E1710" s="72"/>
    </row>
    <row r="1711" spans="4:5">
      <c r="D1711" s="71"/>
      <c r="E1711" s="72"/>
    </row>
    <row r="1712" spans="4:5">
      <c r="D1712" s="71"/>
      <c r="E1712" s="72"/>
    </row>
    <row r="1713" spans="4:5">
      <c r="D1713" s="71"/>
      <c r="E1713" s="72"/>
    </row>
    <row r="1714" spans="4:5">
      <c r="D1714" s="71"/>
      <c r="E1714" s="72"/>
    </row>
    <row r="1715" spans="4:5">
      <c r="D1715" s="71"/>
      <c r="E1715" s="72"/>
    </row>
    <row r="1716" spans="4:5">
      <c r="D1716" s="71"/>
      <c r="E1716" s="72"/>
    </row>
    <row r="1717" spans="4:5">
      <c r="D1717" s="71"/>
      <c r="E1717" s="72"/>
    </row>
    <row r="1718" spans="4:5">
      <c r="D1718" s="71"/>
      <c r="E1718" s="72"/>
    </row>
    <row r="1719" spans="4:5">
      <c r="D1719" s="71"/>
      <c r="E1719" s="72"/>
    </row>
    <row r="1720" spans="4:5">
      <c r="D1720" s="71"/>
      <c r="E1720" s="72"/>
    </row>
    <row r="1721" spans="4:5">
      <c r="D1721" s="71"/>
      <c r="E1721" s="72"/>
    </row>
    <row r="1722" spans="4:5">
      <c r="D1722" s="71"/>
      <c r="E1722" s="72"/>
    </row>
    <row r="1723" spans="4:5">
      <c r="D1723" s="71"/>
      <c r="E1723" s="72"/>
    </row>
    <row r="1724" spans="4:5">
      <c r="D1724" s="71"/>
      <c r="E1724" s="72"/>
    </row>
    <row r="1725" spans="4:5">
      <c r="D1725" s="71"/>
      <c r="E1725" s="72"/>
    </row>
    <row r="1726" spans="4:5">
      <c r="D1726" s="71"/>
      <c r="E1726" s="72"/>
    </row>
    <row r="1727" spans="4:5">
      <c r="D1727" s="71"/>
      <c r="E1727" s="72"/>
    </row>
    <row r="1728" spans="4:5">
      <c r="D1728" s="71"/>
      <c r="E1728" s="72"/>
    </row>
    <row r="1729" spans="4:5">
      <c r="D1729" s="71"/>
      <c r="E1729" s="72"/>
    </row>
    <row r="1730" spans="4:5">
      <c r="D1730" s="71"/>
      <c r="E1730" s="72"/>
    </row>
    <row r="1731" spans="4:5">
      <c r="D1731" s="71"/>
      <c r="E1731" s="72"/>
    </row>
    <row r="1732" spans="4:5">
      <c r="D1732" s="71"/>
      <c r="E1732" s="72"/>
    </row>
    <row r="1733" spans="4:5">
      <c r="D1733" s="71"/>
      <c r="E1733" s="72"/>
    </row>
    <row r="1734" spans="4:5">
      <c r="D1734" s="71"/>
      <c r="E1734" s="72"/>
    </row>
    <row r="1735" spans="4:5">
      <c r="D1735" s="71"/>
      <c r="E1735" s="72"/>
    </row>
    <row r="1736" spans="4:5">
      <c r="D1736" s="71"/>
      <c r="E1736" s="72"/>
    </row>
    <row r="1737" spans="4:5">
      <c r="D1737" s="71"/>
      <c r="E1737" s="72"/>
    </row>
    <row r="1738" spans="4:5">
      <c r="D1738" s="71"/>
      <c r="E1738" s="72"/>
    </row>
    <row r="1739" spans="4:5">
      <c r="D1739" s="71"/>
      <c r="E1739" s="72"/>
    </row>
    <row r="1740" spans="4:5">
      <c r="D1740" s="71"/>
      <c r="E1740" s="72"/>
    </row>
    <row r="1741" spans="4:5">
      <c r="D1741" s="71"/>
      <c r="E1741" s="72"/>
    </row>
    <row r="1742" spans="4:5">
      <c r="D1742" s="71"/>
      <c r="E1742" s="72"/>
    </row>
    <row r="1743" spans="4:5">
      <c r="D1743" s="71"/>
      <c r="E1743" s="72"/>
    </row>
    <row r="1744" spans="4:5">
      <c r="D1744" s="71"/>
      <c r="E1744" s="72"/>
    </row>
    <row r="1745" spans="4:5">
      <c r="D1745" s="71"/>
      <c r="E1745" s="72"/>
    </row>
    <row r="1746" spans="4:5">
      <c r="D1746" s="71"/>
      <c r="E1746" s="72"/>
    </row>
    <row r="1747" spans="4:5">
      <c r="D1747" s="71"/>
      <c r="E1747" s="72"/>
    </row>
    <row r="1748" spans="4:5">
      <c r="D1748" s="71"/>
      <c r="E1748" s="72"/>
    </row>
    <row r="1749" spans="4:5">
      <c r="D1749" s="71"/>
      <c r="E1749" s="72"/>
    </row>
    <row r="1750" spans="4:5">
      <c r="D1750" s="71"/>
      <c r="E1750" s="72"/>
    </row>
    <row r="1751" spans="4:5">
      <c r="D1751" s="71"/>
      <c r="E1751" s="72"/>
    </row>
    <row r="1752" spans="4:5">
      <c r="D1752" s="71"/>
      <c r="E1752" s="72"/>
    </row>
    <row r="1753" spans="4:5">
      <c r="D1753" s="71"/>
      <c r="E1753" s="72"/>
    </row>
    <row r="1754" spans="4:5">
      <c r="D1754" s="71"/>
      <c r="E1754" s="72"/>
    </row>
    <row r="1755" spans="4:5">
      <c r="D1755" s="71"/>
      <c r="E1755" s="72"/>
    </row>
    <row r="1756" spans="4:5">
      <c r="D1756" s="71"/>
      <c r="E1756" s="72"/>
    </row>
    <row r="1757" spans="4:5">
      <c r="D1757" s="71"/>
      <c r="E1757" s="72"/>
    </row>
    <row r="1758" spans="4:5">
      <c r="D1758" s="71"/>
      <c r="E1758" s="72"/>
    </row>
    <row r="1759" spans="4:5">
      <c r="D1759" s="71"/>
      <c r="E1759" s="72"/>
    </row>
    <row r="1760" spans="4:5">
      <c r="D1760" s="71"/>
      <c r="E1760" s="72"/>
    </row>
    <row r="1761" spans="4:5">
      <c r="D1761" s="71"/>
      <c r="E1761" s="72"/>
    </row>
    <row r="1762" spans="4:5">
      <c r="D1762" s="71"/>
      <c r="E1762" s="72"/>
    </row>
    <row r="1763" spans="4:5">
      <c r="D1763" s="71"/>
      <c r="E1763" s="72"/>
    </row>
    <row r="1764" spans="4:5">
      <c r="D1764" s="71"/>
      <c r="E1764" s="72"/>
    </row>
    <row r="1765" spans="4:5">
      <c r="D1765" s="71"/>
      <c r="E1765" s="72"/>
    </row>
    <row r="1766" spans="4:5">
      <c r="D1766" s="71"/>
      <c r="E1766" s="72"/>
    </row>
    <row r="1767" spans="4:5">
      <c r="D1767" s="71"/>
      <c r="E1767" s="72"/>
    </row>
    <row r="1768" spans="4:5">
      <c r="D1768" s="71"/>
      <c r="E1768" s="72"/>
    </row>
    <row r="1769" spans="4:5">
      <c r="D1769" s="71"/>
      <c r="E1769" s="72"/>
    </row>
    <row r="1770" spans="4:5">
      <c r="D1770" s="71"/>
      <c r="E1770" s="72"/>
    </row>
    <row r="1771" spans="4:5">
      <c r="D1771" s="71"/>
      <c r="E1771" s="72"/>
    </row>
    <row r="1772" spans="4:5">
      <c r="D1772" s="71"/>
      <c r="E1772" s="72"/>
    </row>
    <row r="1773" spans="4:5">
      <c r="D1773" s="71"/>
      <c r="E1773" s="72"/>
    </row>
    <row r="1774" spans="4:5">
      <c r="D1774" s="71"/>
      <c r="E1774" s="72"/>
    </row>
    <row r="1775" spans="4:5">
      <c r="D1775" s="71"/>
      <c r="E1775" s="72"/>
    </row>
    <row r="1776" spans="4:5">
      <c r="D1776" s="71"/>
      <c r="E1776" s="72"/>
    </row>
    <row r="1777" spans="4:5">
      <c r="D1777" s="71"/>
      <c r="E1777" s="72"/>
    </row>
    <row r="1778" spans="4:5">
      <c r="D1778" s="71"/>
      <c r="E1778" s="72"/>
    </row>
    <row r="1779" spans="4:5">
      <c r="D1779" s="71"/>
      <c r="E1779" s="72"/>
    </row>
    <row r="1780" spans="4:5">
      <c r="D1780" s="71"/>
      <c r="E1780" s="72"/>
    </row>
    <row r="1781" spans="4:5">
      <c r="D1781" s="71"/>
      <c r="E1781" s="72"/>
    </row>
    <row r="1782" spans="4:5">
      <c r="D1782" s="71"/>
      <c r="E1782" s="72"/>
    </row>
    <row r="1783" spans="4:5">
      <c r="D1783" s="71"/>
      <c r="E1783" s="72"/>
    </row>
    <row r="1784" spans="4:5">
      <c r="D1784" s="71"/>
      <c r="E1784" s="72"/>
    </row>
    <row r="1785" spans="4:5">
      <c r="D1785" s="71"/>
      <c r="E1785" s="72"/>
    </row>
    <row r="1786" spans="4:5">
      <c r="D1786" s="71"/>
      <c r="E1786" s="72"/>
    </row>
    <row r="1787" spans="4:5">
      <c r="D1787" s="71"/>
      <c r="E1787" s="72"/>
    </row>
    <row r="1788" spans="4:5">
      <c r="D1788" s="71"/>
      <c r="E1788" s="72"/>
    </row>
    <row r="1789" spans="4:5">
      <c r="D1789" s="71"/>
      <c r="E1789" s="72"/>
    </row>
    <row r="1790" spans="4:5">
      <c r="D1790" s="71"/>
      <c r="E1790" s="72"/>
    </row>
    <row r="1791" spans="4:5">
      <c r="D1791" s="71"/>
      <c r="E1791" s="72"/>
    </row>
    <row r="1792" spans="4:5">
      <c r="D1792" s="71"/>
      <c r="E1792" s="72"/>
    </row>
    <row r="1793" spans="4:5">
      <c r="D1793" s="71"/>
      <c r="E1793" s="72"/>
    </row>
    <row r="1794" spans="4:5">
      <c r="D1794" s="71"/>
      <c r="E1794" s="72"/>
    </row>
    <row r="1795" spans="4:5">
      <c r="D1795" s="71"/>
      <c r="E1795" s="72"/>
    </row>
    <row r="1796" spans="4:5">
      <c r="D1796" s="71"/>
      <c r="E1796" s="72"/>
    </row>
    <row r="1797" spans="4:5">
      <c r="D1797" s="71"/>
      <c r="E1797" s="72"/>
    </row>
    <row r="1798" spans="4:5">
      <c r="D1798" s="71"/>
      <c r="E1798" s="72"/>
    </row>
    <row r="1799" spans="4:5">
      <c r="D1799" s="71"/>
      <c r="E1799" s="72"/>
    </row>
    <row r="1800" spans="4:5">
      <c r="D1800" s="71"/>
      <c r="E1800" s="72"/>
    </row>
    <row r="1801" spans="4:5">
      <c r="D1801" s="71"/>
      <c r="E1801" s="72"/>
    </row>
    <row r="1802" spans="4:5">
      <c r="D1802" s="71"/>
      <c r="E1802" s="72"/>
    </row>
    <row r="1803" spans="4:5">
      <c r="D1803" s="71"/>
      <c r="E1803" s="72"/>
    </row>
    <row r="1804" spans="4:5">
      <c r="D1804" s="71"/>
      <c r="E1804" s="72"/>
    </row>
    <row r="1805" spans="4:5">
      <c r="D1805" s="71"/>
      <c r="E1805" s="72"/>
    </row>
    <row r="1806" spans="4:5">
      <c r="D1806" s="71"/>
      <c r="E1806" s="72"/>
    </row>
    <row r="1807" spans="4:5">
      <c r="D1807" s="71"/>
      <c r="E1807" s="72"/>
    </row>
    <row r="1808" spans="4:5">
      <c r="D1808" s="71"/>
      <c r="E1808" s="72"/>
    </row>
    <row r="1809" spans="4:5">
      <c r="D1809" s="71"/>
      <c r="E1809" s="72"/>
    </row>
    <row r="1810" spans="4:5">
      <c r="D1810" s="71"/>
      <c r="E1810" s="72"/>
    </row>
    <row r="1811" spans="4:5">
      <c r="D1811" s="71"/>
      <c r="E1811" s="72"/>
    </row>
    <row r="1812" spans="4:5">
      <c r="D1812" s="71"/>
      <c r="E1812" s="72"/>
    </row>
    <row r="1813" spans="4:5">
      <c r="D1813" s="71"/>
      <c r="E1813" s="72"/>
    </row>
    <row r="1814" spans="4:5">
      <c r="D1814" s="71"/>
      <c r="E1814" s="72"/>
    </row>
    <row r="1815" spans="4:5">
      <c r="D1815" s="71"/>
      <c r="E1815" s="72"/>
    </row>
    <row r="1816" spans="4:5">
      <c r="D1816" s="71"/>
      <c r="E1816" s="72"/>
    </row>
    <row r="1817" spans="4:5">
      <c r="D1817" s="71"/>
      <c r="E1817" s="72"/>
    </row>
    <row r="1818" spans="4:5">
      <c r="D1818" s="71"/>
      <c r="E1818" s="72"/>
    </row>
    <row r="1819" spans="4:5">
      <c r="D1819" s="71"/>
      <c r="E1819" s="72"/>
    </row>
    <row r="1820" spans="4:5">
      <c r="D1820" s="71"/>
      <c r="E1820" s="72"/>
    </row>
    <row r="1821" spans="4:5">
      <c r="D1821" s="71"/>
      <c r="E1821" s="72"/>
    </row>
    <row r="1822" spans="4:5">
      <c r="D1822" s="71"/>
      <c r="E1822" s="72"/>
    </row>
    <row r="1823" spans="4:5">
      <c r="D1823" s="71"/>
      <c r="E1823" s="72"/>
    </row>
    <row r="1824" spans="4:5">
      <c r="D1824" s="71"/>
      <c r="E1824" s="72"/>
    </row>
    <row r="1825" spans="4:5">
      <c r="D1825" s="71"/>
      <c r="E1825" s="72"/>
    </row>
    <row r="1826" spans="4:5">
      <c r="D1826" s="71"/>
      <c r="E1826" s="72"/>
    </row>
    <row r="1827" spans="4:5">
      <c r="D1827" s="71"/>
      <c r="E1827" s="72"/>
    </row>
    <row r="1828" spans="4:5">
      <c r="D1828" s="71"/>
      <c r="E1828" s="72"/>
    </row>
    <row r="1829" spans="4:5">
      <c r="D1829" s="71"/>
      <c r="E1829" s="72"/>
    </row>
    <row r="1830" spans="4:5">
      <c r="D1830" s="71"/>
      <c r="E1830" s="72"/>
    </row>
    <row r="1831" spans="4:5">
      <c r="D1831" s="71"/>
      <c r="E1831" s="72"/>
    </row>
    <row r="1832" spans="4:5">
      <c r="D1832" s="71"/>
      <c r="E1832" s="72"/>
    </row>
    <row r="1833" spans="4:5">
      <c r="D1833" s="71"/>
      <c r="E1833" s="72"/>
    </row>
    <row r="1834" spans="4:5">
      <c r="D1834" s="71"/>
      <c r="E1834" s="72"/>
    </row>
    <row r="1835" spans="4:5">
      <c r="D1835" s="71"/>
      <c r="E1835" s="72"/>
    </row>
    <row r="1836" spans="4:5">
      <c r="D1836" s="71"/>
      <c r="E1836" s="72"/>
    </row>
    <row r="1837" spans="4:5">
      <c r="D1837" s="71"/>
      <c r="E1837" s="72"/>
    </row>
    <row r="1838" spans="4:5">
      <c r="D1838" s="71"/>
      <c r="E1838" s="72"/>
    </row>
    <row r="1839" spans="4:5">
      <c r="D1839" s="71"/>
      <c r="E1839" s="72"/>
    </row>
    <row r="1840" spans="4:5">
      <c r="D1840" s="71"/>
      <c r="E1840" s="72"/>
    </row>
    <row r="1841" spans="4:5">
      <c r="D1841" s="71"/>
      <c r="E1841" s="72"/>
    </row>
    <row r="1842" spans="4:5">
      <c r="D1842" s="71"/>
      <c r="E1842" s="72"/>
    </row>
    <row r="1843" spans="4:5">
      <c r="D1843" s="71"/>
      <c r="E1843" s="72"/>
    </row>
    <row r="1844" spans="4:5">
      <c r="D1844" s="71"/>
      <c r="E1844" s="72"/>
    </row>
    <row r="1845" spans="4:5">
      <c r="D1845" s="71"/>
      <c r="E1845" s="72"/>
    </row>
    <row r="1846" spans="4:5">
      <c r="D1846" s="71"/>
      <c r="E1846" s="72"/>
    </row>
    <row r="1847" spans="4:5">
      <c r="D1847" s="71"/>
      <c r="E1847" s="72"/>
    </row>
    <row r="1848" spans="4:5">
      <c r="D1848" s="71"/>
      <c r="E1848" s="72"/>
    </row>
    <row r="1849" spans="4:5">
      <c r="D1849" s="71"/>
      <c r="E1849" s="72"/>
    </row>
    <row r="1850" spans="4:5">
      <c r="D1850" s="71"/>
      <c r="E1850" s="72"/>
    </row>
    <row r="1851" spans="4:5">
      <c r="D1851" s="71"/>
      <c r="E1851" s="72"/>
    </row>
    <row r="1852" spans="4:5">
      <c r="D1852" s="71"/>
      <c r="E1852" s="72"/>
    </row>
    <row r="1853" spans="4:5">
      <c r="D1853" s="71"/>
      <c r="E1853" s="72"/>
    </row>
    <row r="1854" spans="4:5">
      <c r="D1854" s="71"/>
      <c r="E1854" s="72"/>
    </row>
    <row r="1855" spans="4:5">
      <c r="D1855" s="71"/>
      <c r="E1855" s="72"/>
    </row>
    <row r="1856" spans="4:5">
      <c r="D1856" s="71"/>
      <c r="E1856" s="72"/>
    </row>
    <row r="1857" spans="4:5">
      <c r="D1857" s="71"/>
      <c r="E1857" s="72"/>
    </row>
    <row r="1858" spans="4:5">
      <c r="D1858" s="71"/>
      <c r="E1858" s="72"/>
    </row>
    <row r="1859" spans="4:5">
      <c r="D1859" s="71"/>
      <c r="E1859" s="72"/>
    </row>
    <row r="1860" spans="4:5">
      <c r="D1860" s="71"/>
      <c r="E1860" s="72"/>
    </row>
    <row r="1861" spans="4:5">
      <c r="D1861" s="71"/>
      <c r="E1861" s="72"/>
    </row>
    <row r="1862" spans="4:5">
      <c r="D1862" s="71"/>
      <c r="E1862" s="72"/>
    </row>
    <row r="1863" spans="4:5">
      <c r="D1863" s="71"/>
      <c r="E1863" s="72"/>
    </row>
    <row r="1864" spans="4:5">
      <c r="D1864" s="71"/>
      <c r="E1864" s="72"/>
    </row>
    <row r="1865" spans="4:5">
      <c r="D1865" s="71"/>
      <c r="E1865" s="72"/>
    </row>
    <row r="1866" spans="4:5">
      <c r="D1866" s="71"/>
      <c r="E1866" s="72"/>
    </row>
    <row r="1867" spans="4:5">
      <c r="D1867" s="71"/>
      <c r="E1867" s="72"/>
    </row>
    <row r="1868" spans="4:5">
      <c r="D1868" s="71"/>
      <c r="E1868" s="72"/>
    </row>
    <row r="1869" spans="4:5">
      <c r="D1869" s="71"/>
      <c r="E1869" s="72"/>
    </row>
    <row r="1870" spans="4:5">
      <c r="D1870" s="71"/>
      <c r="E1870" s="72"/>
    </row>
    <row r="1871" spans="4:5">
      <c r="D1871" s="71"/>
      <c r="E1871" s="72"/>
    </row>
    <row r="1872" spans="4:5">
      <c r="D1872" s="71"/>
      <c r="E1872" s="72"/>
    </row>
    <row r="1873" spans="4:5">
      <c r="D1873" s="71"/>
      <c r="E1873" s="72"/>
    </row>
    <row r="1874" spans="4:5">
      <c r="D1874" s="71"/>
      <c r="E1874" s="72"/>
    </row>
    <row r="1875" spans="4:5">
      <c r="D1875" s="71"/>
      <c r="E1875" s="72"/>
    </row>
    <row r="1876" spans="4:5">
      <c r="D1876" s="71"/>
      <c r="E1876" s="72"/>
    </row>
    <row r="1877" spans="4:5">
      <c r="D1877" s="71"/>
      <c r="E1877" s="72"/>
    </row>
    <row r="1878" spans="4:5">
      <c r="D1878" s="71"/>
      <c r="E1878" s="72"/>
    </row>
    <row r="1879" spans="4:5">
      <c r="D1879" s="71"/>
      <c r="E1879" s="72"/>
    </row>
    <row r="1880" spans="4:5">
      <c r="D1880" s="71"/>
      <c r="E1880" s="72"/>
    </row>
    <row r="1881" spans="4:5">
      <c r="D1881" s="71"/>
      <c r="E1881" s="72"/>
    </row>
    <row r="1882" spans="4:5">
      <c r="D1882" s="71"/>
      <c r="E1882" s="72"/>
    </row>
    <row r="1883" spans="4:5">
      <c r="D1883" s="71"/>
      <c r="E1883" s="72"/>
    </row>
    <row r="1884" spans="4:5">
      <c r="D1884" s="71"/>
      <c r="E1884" s="72"/>
    </row>
    <row r="1885" spans="4:5">
      <c r="D1885" s="71"/>
      <c r="E1885" s="72"/>
    </row>
    <row r="1886" spans="4:5">
      <c r="D1886" s="71"/>
      <c r="E1886" s="72"/>
    </row>
    <row r="1887" spans="4:5">
      <c r="D1887" s="71"/>
      <c r="E1887" s="72"/>
    </row>
    <row r="1888" spans="4:5">
      <c r="D1888" s="71"/>
      <c r="E1888" s="72"/>
    </row>
    <row r="1889" spans="4:5">
      <c r="D1889" s="71"/>
      <c r="E1889" s="72"/>
    </row>
    <row r="1890" spans="4:5">
      <c r="D1890" s="71"/>
      <c r="E1890" s="72"/>
    </row>
    <row r="1891" spans="4:5">
      <c r="D1891" s="71"/>
      <c r="E1891" s="72"/>
    </row>
    <row r="1892" spans="4:5">
      <c r="D1892" s="71"/>
      <c r="E1892" s="72"/>
    </row>
    <row r="1893" spans="4:5">
      <c r="D1893" s="71"/>
      <c r="E1893" s="72"/>
    </row>
    <row r="1894" spans="4:5">
      <c r="D1894" s="71"/>
      <c r="E1894" s="72"/>
    </row>
    <row r="1895" spans="4:5">
      <c r="D1895" s="71"/>
      <c r="E1895" s="72"/>
    </row>
    <row r="1896" spans="4:5">
      <c r="D1896" s="71"/>
      <c r="E1896" s="72"/>
    </row>
    <row r="1897" spans="4:5">
      <c r="D1897" s="71"/>
      <c r="E1897" s="72"/>
    </row>
    <row r="1898" spans="4:5">
      <c r="D1898" s="71"/>
      <c r="E1898" s="72"/>
    </row>
    <row r="1899" spans="4:5">
      <c r="D1899" s="71"/>
      <c r="E1899" s="72"/>
    </row>
    <row r="1900" spans="4:5">
      <c r="D1900" s="71"/>
      <c r="E1900" s="72"/>
    </row>
    <row r="1901" spans="4:5">
      <c r="D1901" s="71"/>
      <c r="E1901" s="72"/>
    </row>
    <row r="1902" spans="4:5">
      <c r="D1902" s="71"/>
      <c r="E1902" s="72"/>
    </row>
    <row r="1903" spans="4:5">
      <c r="D1903" s="71"/>
      <c r="E1903" s="72"/>
    </row>
    <row r="1904" spans="4:5">
      <c r="D1904" s="71"/>
      <c r="E1904" s="72"/>
    </row>
    <row r="1905" spans="4:5">
      <c r="D1905" s="71"/>
      <c r="E1905" s="72"/>
    </row>
    <row r="1906" spans="4:5">
      <c r="D1906" s="71"/>
      <c r="E1906" s="72"/>
    </row>
    <row r="1907" spans="4:5">
      <c r="D1907" s="71"/>
      <c r="E1907" s="72"/>
    </row>
    <row r="1908" spans="4:5">
      <c r="D1908" s="71"/>
      <c r="E1908" s="72"/>
    </row>
    <row r="1909" spans="4:5">
      <c r="D1909" s="71"/>
      <c r="E1909" s="72"/>
    </row>
    <row r="1910" spans="4:5">
      <c r="D1910" s="71"/>
      <c r="E1910" s="72"/>
    </row>
    <row r="1911" spans="4:5">
      <c r="D1911" s="71"/>
      <c r="E1911" s="72"/>
    </row>
    <row r="1912" spans="4:5">
      <c r="D1912" s="71"/>
      <c r="E1912" s="72"/>
    </row>
    <row r="1913" spans="4:5">
      <c r="D1913" s="71"/>
      <c r="E1913" s="72"/>
    </row>
    <row r="1914" spans="4:5">
      <c r="D1914" s="71"/>
      <c r="E1914" s="72"/>
    </row>
    <row r="1915" spans="4:5">
      <c r="D1915" s="71"/>
      <c r="E1915" s="72"/>
    </row>
    <row r="1916" spans="4:5">
      <c r="D1916" s="71"/>
      <c r="E1916" s="72"/>
    </row>
    <row r="1917" spans="4:5">
      <c r="D1917" s="71"/>
      <c r="E1917" s="72"/>
    </row>
    <row r="1918" spans="4:5">
      <c r="D1918" s="71"/>
      <c r="E1918" s="72"/>
    </row>
    <row r="1919" spans="4:5">
      <c r="D1919" s="71"/>
      <c r="E1919" s="72"/>
    </row>
    <row r="1920" spans="4:5">
      <c r="D1920" s="71"/>
      <c r="E1920" s="72"/>
    </row>
    <row r="1921" spans="4:5">
      <c r="D1921" s="71"/>
      <c r="E1921" s="72"/>
    </row>
    <row r="1922" spans="4:5">
      <c r="D1922" s="71"/>
      <c r="E1922" s="72"/>
    </row>
    <row r="1923" spans="4:5">
      <c r="D1923" s="71"/>
      <c r="E1923" s="72"/>
    </row>
    <row r="1924" spans="4:5">
      <c r="D1924" s="71"/>
      <c r="E1924" s="72"/>
    </row>
    <row r="1925" spans="4:5">
      <c r="D1925" s="71"/>
      <c r="E1925" s="72"/>
    </row>
    <row r="1926" spans="4:5">
      <c r="D1926" s="71"/>
      <c r="E1926" s="72"/>
    </row>
    <row r="1927" spans="4:5">
      <c r="D1927" s="71"/>
      <c r="E1927" s="72"/>
    </row>
    <row r="1928" spans="4:5">
      <c r="D1928" s="71"/>
      <c r="E1928" s="72"/>
    </row>
    <row r="1929" spans="4:5">
      <c r="D1929" s="71"/>
      <c r="E1929" s="72"/>
    </row>
    <row r="1930" spans="4:5">
      <c r="D1930" s="71"/>
      <c r="E1930" s="72"/>
    </row>
    <row r="1931" spans="4:5">
      <c r="D1931" s="71"/>
      <c r="E1931" s="72"/>
    </row>
    <row r="1932" spans="4:5">
      <c r="D1932" s="71"/>
      <c r="E1932" s="72"/>
    </row>
    <row r="1933" spans="4:5">
      <c r="D1933" s="71"/>
      <c r="E1933" s="72"/>
    </row>
    <row r="1934" spans="4:5">
      <c r="D1934" s="71"/>
      <c r="E1934" s="72"/>
    </row>
    <row r="1935" spans="4:5">
      <c r="D1935" s="71"/>
      <c r="E1935" s="72"/>
    </row>
    <row r="1936" spans="4:5">
      <c r="D1936" s="71"/>
      <c r="E1936" s="72"/>
    </row>
    <row r="1937" spans="4:5">
      <c r="D1937" s="71"/>
      <c r="E1937" s="72"/>
    </row>
    <row r="1938" spans="4:5">
      <c r="D1938" s="71"/>
      <c r="E1938" s="72"/>
    </row>
    <row r="1939" spans="4:5">
      <c r="D1939" s="71"/>
      <c r="E1939" s="72"/>
    </row>
    <row r="1940" spans="4:5">
      <c r="D1940" s="71"/>
      <c r="E1940" s="72"/>
    </row>
    <row r="1941" spans="4:5">
      <c r="D1941" s="71"/>
      <c r="E1941" s="72"/>
    </row>
    <row r="1942" spans="4:5">
      <c r="D1942" s="71"/>
      <c r="E1942" s="72"/>
    </row>
    <row r="1943" spans="4:5">
      <c r="D1943" s="71"/>
      <c r="E1943" s="72"/>
    </row>
    <row r="1944" spans="4:5">
      <c r="D1944" s="71"/>
      <c r="E1944" s="72"/>
    </row>
    <row r="1945" spans="4:5">
      <c r="D1945" s="71"/>
      <c r="E1945" s="72"/>
    </row>
    <row r="1946" spans="4:5">
      <c r="D1946" s="71"/>
      <c r="E1946" s="72"/>
    </row>
    <row r="1947" spans="4:5">
      <c r="D1947" s="71"/>
      <c r="E1947" s="72"/>
    </row>
    <row r="1948" spans="4:5">
      <c r="D1948" s="71"/>
      <c r="E1948" s="72"/>
    </row>
    <row r="1949" spans="4:5">
      <c r="D1949" s="71"/>
      <c r="E1949" s="72"/>
    </row>
    <row r="1950" spans="4:5">
      <c r="D1950" s="71"/>
      <c r="E1950" s="72"/>
    </row>
    <row r="1951" spans="4:5">
      <c r="D1951" s="71"/>
      <c r="E1951" s="72"/>
    </row>
    <row r="1952" spans="4:5">
      <c r="D1952" s="71"/>
      <c r="E1952" s="72"/>
    </row>
    <row r="1953" spans="4:5">
      <c r="D1953" s="71"/>
      <c r="E1953" s="72"/>
    </row>
    <row r="1954" spans="4:5">
      <c r="D1954" s="71"/>
      <c r="E1954" s="72"/>
    </row>
    <row r="1955" spans="4:5">
      <c r="D1955" s="71"/>
      <c r="E1955" s="72"/>
    </row>
    <row r="1956" spans="4:5">
      <c r="D1956" s="71"/>
      <c r="E1956" s="72"/>
    </row>
    <row r="1957" spans="4:5">
      <c r="D1957" s="71"/>
      <c r="E1957" s="72"/>
    </row>
    <row r="1958" spans="4:5">
      <c r="D1958" s="71"/>
      <c r="E1958" s="72"/>
    </row>
    <row r="1959" spans="4:5">
      <c r="D1959" s="71"/>
      <c r="E1959" s="72"/>
    </row>
    <row r="1960" spans="4:5">
      <c r="D1960" s="71"/>
      <c r="E1960" s="72"/>
    </row>
    <row r="1961" spans="4:5">
      <c r="D1961" s="71"/>
      <c r="E1961" s="72"/>
    </row>
    <row r="1962" spans="4:5">
      <c r="D1962" s="71"/>
      <c r="E1962" s="72"/>
    </row>
    <row r="1963" spans="4:5">
      <c r="D1963" s="71"/>
      <c r="E1963" s="72"/>
    </row>
    <row r="1964" spans="4:5">
      <c r="D1964" s="71"/>
      <c r="E1964" s="72"/>
    </row>
    <row r="1965" spans="4:5">
      <c r="D1965" s="71"/>
      <c r="E1965" s="72"/>
    </row>
    <row r="1966" spans="4:5">
      <c r="D1966" s="71"/>
      <c r="E1966" s="72"/>
    </row>
    <row r="1967" spans="4:5">
      <c r="D1967" s="71"/>
      <c r="E1967" s="72"/>
    </row>
    <row r="1968" spans="4:5">
      <c r="D1968" s="71"/>
      <c r="E1968" s="72"/>
    </row>
    <row r="1969" spans="4:5">
      <c r="D1969" s="71"/>
      <c r="E1969" s="72"/>
    </row>
    <row r="1970" spans="4:5">
      <c r="D1970" s="71"/>
      <c r="E1970" s="72"/>
    </row>
    <row r="1971" spans="4:5">
      <c r="D1971" s="71"/>
      <c r="E1971" s="72"/>
    </row>
    <row r="1972" spans="4:5">
      <c r="D1972" s="71"/>
      <c r="E1972" s="72"/>
    </row>
    <row r="1973" spans="4:5">
      <c r="D1973" s="71"/>
      <c r="E1973" s="72"/>
    </row>
    <row r="1974" spans="4:5">
      <c r="D1974" s="71"/>
      <c r="E1974" s="72"/>
    </row>
    <row r="1975" spans="4:5">
      <c r="D1975" s="71"/>
      <c r="E1975" s="72"/>
    </row>
    <row r="1976" spans="4:5">
      <c r="D1976" s="71"/>
      <c r="E1976" s="72"/>
    </row>
    <row r="1977" spans="4:5">
      <c r="D1977" s="71"/>
      <c r="E1977" s="72"/>
    </row>
    <row r="1978" spans="4:5">
      <c r="D1978" s="71"/>
      <c r="E1978" s="72"/>
    </row>
    <row r="1979" spans="4:5">
      <c r="D1979" s="71"/>
      <c r="E1979" s="72"/>
    </row>
    <row r="1980" spans="4:5">
      <c r="D1980" s="71"/>
      <c r="E1980" s="72"/>
    </row>
    <row r="1981" spans="4:5">
      <c r="D1981" s="71"/>
      <c r="E1981" s="72"/>
    </row>
    <row r="1982" spans="4:5">
      <c r="D1982" s="71"/>
      <c r="E1982" s="72"/>
    </row>
    <row r="1983" spans="4:5">
      <c r="D1983" s="71"/>
      <c r="E1983" s="72"/>
    </row>
    <row r="1984" spans="4:5">
      <c r="D1984" s="71"/>
      <c r="E1984" s="72"/>
    </row>
    <row r="1985" spans="4:5">
      <c r="D1985" s="71"/>
      <c r="E1985" s="72"/>
    </row>
    <row r="1986" spans="4:5">
      <c r="D1986" s="71"/>
      <c r="E1986" s="72"/>
    </row>
    <row r="1987" spans="4:5">
      <c r="D1987" s="71"/>
      <c r="E1987" s="72"/>
    </row>
    <row r="1988" spans="4:5">
      <c r="D1988" s="71"/>
      <c r="E1988" s="72"/>
    </row>
    <row r="1989" spans="4:5">
      <c r="D1989" s="71"/>
      <c r="E1989" s="72"/>
    </row>
    <row r="1990" spans="4:5">
      <c r="D1990" s="71"/>
      <c r="E1990" s="72"/>
    </row>
    <row r="1991" spans="4:5">
      <c r="D1991" s="71"/>
      <c r="E1991" s="72"/>
    </row>
    <row r="1992" spans="4:5">
      <c r="D1992" s="71"/>
      <c r="E1992" s="72"/>
    </row>
    <row r="1993" spans="4:5">
      <c r="D1993" s="71"/>
      <c r="E1993" s="72"/>
    </row>
    <row r="1994" spans="4:5">
      <c r="D1994" s="71"/>
      <c r="E1994" s="72"/>
    </row>
    <row r="1995" spans="4:5">
      <c r="D1995" s="71"/>
      <c r="E1995" s="72"/>
    </row>
    <row r="1996" spans="4:5">
      <c r="D1996" s="71"/>
      <c r="E1996" s="72"/>
    </row>
    <row r="1997" spans="4:5">
      <c r="D1997" s="71"/>
      <c r="E1997" s="72"/>
    </row>
    <row r="1998" spans="4:5">
      <c r="D1998" s="71"/>
      <c r="E1998" s="72"/>
    </row>
    <row r="1999" spans="4:5">
      <c r="D1999" s="71"/>
      <c r="E1999" s="72"/>
    </row>
    <row r="2000" spans="4:5">
      <c r="D2000" s="71"/>
      <c r="E2000" s="72"/>
    </row>
    <row r="2001" spans="4:5">
      <c r="D2001" s="71"/>
      <c r="E2001" s="72"/>
    </row>
    <row r="2002" spans="4:5">
      <c r="D2002" s="71"/>
      <c r="E2002" s="72"/>
    </row>
    <row r="2003" spans="4:5">
      <c r="D2003" s="71"/>
      <c r="E2003" s="72"/>
    </row>
    <row r="2004" spans="4:5">
      <c r="D2004" s="71"/>
      <c r="E2004" s="72"/>
    </row>
    <row r="2005" spans="4:5">
      <c r="D2005" s="71"/>
      <c r="E2005" s="72"/>
    </row>
    <row r="2006" spans="4:5">
      <c r="D2006" s="71"/>
      <c r="E2006" s="72"/>
    </row>
    <row r="2007" spans="4:5">
      <c r="D2007" s="71"/>
      <c r="E2007" s="72"/>
    </row>
    <row r="2008" spans="4:5">
      <c r="D2008" s="71"/>
      <c r="E2008" s="72"/>
    </row>
    <row r="2009" spans="4:5">
      <c r="D2009" s="71"/>
      <c r="E2009" s="72"/>
    </row>
    <row r="2010" spans="4:5">
      <c r="D2010" s="71"/>
      <c r="E2010" s="72"/>
    </row>
    <row r="2011" spans="4:5">
      <c r="D2011" s="71"/>
      <c r="E2011" s="72"/>
    </row>
    <row r="2012" spans="4:5">
      <c r="D2012" s="71"/>
      <c r="E2012" s="72"/>
    </row>
    <row r="2013" spans="4:5">
      <c r="D2013" s="71"/>
      <c r="E2013" s="72"/>
    </row>
    <row r="2014" spans="4:5">
      <c r="D2014" s="71"/>
      <c r="E2014" s="72"/>
    </row>
    <row r="2015" spans="4:5">
      <c r="D2015" s="71"/>
      <c r="E2015" s="72"/>
    </row>
    <row r="2016" spans="4:5">
      <c r="D2016" s="71"/>
      <c r="E2016" s="72"/>
    </row>
    <row r="2017" spans="4:5">
      <c r="D2017" s="71"/>
      <c r="E2017" s="72"/>
    </row>
    <row r="2018" spans="4:5">
      <c r="D2018" s="71"/>
      <c r="E2018" s="72"/>
    </row>
    <row r="2019" spans="4:5">
      <c r="D2019" s="71"/>
      <c r="E2019" s="72"/>
    </row>
    <row r="2020" spans="4:5">
      <c r="D2020" s="71"/>
      <c r="E2020" s="72"/>
    </row>
    <row r="2021" spans="4:5">
      <c r="D2021" s="71"/>
      <c r="E2021" s="72"/>
    </row>
    <row r="2022" spans="4:5">
      <c r="D2022" s="71"/>
      <c r="E2022" s="72"/>
    </row>
    <row r="2023" spans="4:5">
      <c r="D2023" s="71"/>
      <c r="E2023" s="72"/>
    </row>
    <row r="2024" spans="4:5">
      <c r="D2024" s="71"/>
      <c r="E2024" s="72"/>
    </row>
    <row r="2025" spans="4:5">
      <c r="D2025" s="71"/>
      <c r="E2025" s="72"/>
    </row>
    <row r="2026" spans="4:5">
      <c r="D2026" s="71"/>
      <c r="E2026" s="72"/>
    </row>
    <row r="2027" spans="4:5">
      <c r="D2027" s="71"/>
      <c r="E2027" s="72"/>
    </row>
    <row r="2028" spans="4:5">
      <c r="D2028" s="71"/>
      <c r="E2028" s="72"/>
    </row>
    <row r="2029" spans="4:5">
      <c r="D2029" s="71"/>
      <c r="E2029" s="72"/>
    </row>
    <row r="2030" spans="4:5">
      <c r="D2030" s="71"/>
      <c r="E2030" s="72"/>
    </row>
    <row r="2031" spans="4:5">
      <c r="D2031" s="71"/>
      <c r="E2031" s="72"/>
    </row>
    <row r="2032" spans="4:5">
      <c r="D2032" s="71"/>
      <c r="E2032" s="72"/>
    </row>
    <row r="2033" spans="4:5">
      <c r="D2033" s="71"/>
      <c r="E2033" s="72"/>
    </row>
    <row r="2034" spans="4:5">
      <c r="D2034" s="71"/>
      <c r="E2034" s="72"/>
    </row>
    <row r="2035" spans="4:5">
      <c r="D2035" s="71"/>
      <c r="E2035" s="72"/>
    </row>
    <row r="2036" spans="4:5">
      <c r="D2036" s="71"/>
      <c r="E2036" s="72"/>
    </row>
    <row r="2037" spans="4:5">
      <c r="D2037" s="71"/>
      <c r="E2037" s="72"/>
    </row>
    <row r="2038" spans="4:5">
      <c r="D2038" s="71"/>
      <c r="E2038" s="72"/>
    </row>
    <row r="2039" spans="4:5">
      <c r="D2039" s="71"/>
      <c r="E2039" s="72"/>
    </row>
    <row r="2040" spans="4:5">
      <c r="D2040" s="71"/>
      <c r="E2040" s="72"/>
    </row>
    <row r="2041" spans="4:5">
      <c r="D2041" s="71"/>
      <c r="E2041" s="72"/>
    </row>
    <row r="2042" spans="4:5">
      <c r="D2042" s="71"/>
      <c r="E2042" s="72"/>
    </row>
    <row r="2043" spans="4:5">
      <c r="D2043" s="71"/>
      <c r="E2043" s="72"/>
    </row>
    <row r="2044" spans="4:5">
      <c r="D2044" s="71"/>
      <c r="E2044" s="72"/>
    </row>
    <row r="2045" spans="4:5">
      <c r="D2045" s="71"/>
      <c r="E2045" s="72"/>
    </row>
    <row r="2046" spans="4:5">
      <c r="D2046" s="71"/>
      <c r="E2046" s="72"/>
    </row>
    <row r="2047" spans="4:5">
      <c r="D2047" s="71"/>
      <c r="E2047" s="72"/>
    </row>
    <row r="2048" spans="4:5">
      <c r="D2048" s="71"/>
      <c r="E2048" s="72"/>
    </row>
    <row r="2049" spans="4:5">
      <c r="D2049" s="71"/>
      <c r="E2049" s="72"/>
    </row>
    <row r="2050" spans="4:5">
      <c r="D2050" s="71"/>
      <c r="E2050" s="72"/>
    </row>
    <row r="2051" spans="4:5">
      <c r="D2051" s="71"/>
      <c r="E2051" s="72"/>
    </row>
    <row r="2052" spans="4:5">
      <c r="D2052" s="71"/>
      <c r="E2052" s="72"/>
    </row>
    <row r="2053" spans="4:5">
      <c r="D2053" s="71"/>
      <c r="E2053" s="72"/>
    </row>
    <row r="2054" spans="4:5">
      <c r="D2054" s="71"/>
      <c r="E2054" s="72"/>
    </row>
    <row r="2055" spans="4:5">
      <c r="D2055" s="71"/>
      <c r="E2055" s="72"/>
    </row>
    <row r="2056" spans="4:5">
      <c r="D2056" s="71"/>
      <c r="E2056" s="72"/>
    </row>
    <row r="2057" spans="4:5">
      <c r="D2057" s="71"/>
      <c r="E2057" s="72"/>
    </row>
    <row r="2058" spans="4:5">
      <c r="D2058" s="71"/>
      <c r="E2058" s="72"/>
    </row>
    <row r="2059" spans="4:5">
      <c r="D2059" s="71"/>
      <c r="E2059" s="72"/>
    </row>
    <row r="2060" spans="4:5">
      <c r="D2060" s="71"/>
      <c r="E2060" s="72"/>
    </row>
    <row r="2061" spans="4:5">
      <c r="D2061" s="71"/>
      <c r="E2061" s="72"/>
    </row>
    <row r="2062" spans="4:5">
      <c r="D2062" s="71"/>
      <c r="E2062" s="72"/>
    </row>
    <row r="2063" spans="4:5">
      <c r="D2063" s="71"/>
      <c r="E2063" s="72"/>
    </row>
    <row r="2064" spans="4:5">
      <c r="D2064" s="71"/>
      <c r="E2064" s="72"/>
    </row>
    <row r="2065" spans="4:5">
      <c r="D2065" s="71"/>
      <c r="E2065" s="72"/>
    </row>
    <row r="2066" spans="4:5">
      <c r="D2066" s="71"/>
      <c r="E2066" s="72"/>
    </row>
    <row r="2067" spans="4:5">
      <c r="D2067" s="71"/>
      <c r="E2067" s="72"/>
    </row>
    <row r="2068" spans="4:5">
      <c r="D2068" s="71"/>
      <c r="E2068" s="72"/>
    </row>
    <row r="2069" spans="4:5">
      <c r="D2069" s="71"/>
      <c r="E2069" s="72"/>
    </row>
    <row r="2070" spans="4:5">
      <c r="D2070" s="71"/>
      <c r="E2070" s="72"/>
    </row>
    <row r="2071" spans="4:5">
      <c r="D2071" s="71"/>
      <c r="E2071" s="72"/>
    </row>
    <row r="2072" spans="4:5">
      <c r="D2072" s="71"/>
      <c r="E2072" s="72"/>
    </row>
    <row r="2073" spans="4:5">
      <c r="D2073" s="71"/>
      <c r="E2073" s="72"/>
    </row>
    <row r="2074" spans="4:5">
      <c r="D2074" s="71"/>
      <c r="E2074" s="72"/>
    </row>
    <row r="2075" spans="4:5">
      <c r="D2075" s="71"/>
      <c r="E2075" s="72"/>
    </row>
    <row r="2076" spans="4:5">
      <c r="D2076" s="71"/>
      <c r="E2076" s="72"/>
    </row>
    <row r="2077" spans="4:5">
      <c r="D2077" s="71"/>
      <c r="E2077" s="72"/>
    </row>
    <row r="2078" spans="4:5">
      <c r="D2078" s="71"/>
      <c r="E2078" s="72"/>
    </row>
    <row r="2079" spans="4:5">
      <c r="D2079" s="71"/>
      <c r="E2079" s="72"/>
    </row>
    <row r="2080" spans="4:5">
      <c r="D2080" s="71"/>
      <c r="E2080" s="72"/>
    </row>
    <row r="2081" spans="4:5">
      <c r="D2081" s="71"/>
      <c r="E2081" s="72"/>
    </row>
    <row r="2082" spans="4:5">
      <c r="D2082" s="71"/>
      <c r="E2082" s="72"/>
    </row>
    <row r="2083" spans="4:5">
      <c r="D2083" s="71"/>
      <c r="E2083" s="72"/>
    </row>
    <row r="2084" spans="4:5">
      <c r="D2084" s="71"/>
      <c r="E2084" s="72"/>
    </row>
    <row r="2085" spans="4:5">
      <c r="D2085" s="71"/>
      <c r="E2085" s="72"/>
    </row>
    <row r="2086" spans="4:5">
      <c r="D2086" s="71"/>
      <c r="E2086" s="72"/>
    </row>
    <row r="2087" spans="4:5">
      <c r="D2087" s="71"/>
      <c r="E2087" s="72"/>
    </row>
    <row r="2088" spans="4:5">
      <c r="D2088" s="71"/>
      <c r="E2088" s="72"/>
    </row>
    <row r="2089" spans="4:5">
      <c r="D2089" s="71"/>
      <c r="E2089" s="72"/>
    </row>
    <row r="2090" spans="4:5">
      <c r="D2090" s="71"/>
      <c r="E2090" s="72"/>
    </row>
    <row r="2091" spans="4:5">
      <c r="D2091" s="71"/>
      <c r="E2091" s="72"/>
    </row>
    <row r="2092" spans="4:5">
      <c r="D2092" s="71"/>
      <c r="E2092" s="72"/>
    </row>
    <row r="2093" spans="4:5">
      <c r="D2093" s="71"/>
      <c r="E2093" s="72"/>
    </row>
    <row r="2094" spans="4:5">
      <c r="D2094" s="71"/>
      <c r="E2094" s="72"/>
    </row>
    <row r="2095" spans="4:5">
      <c r="D2095" s="71"/>
      <c r="E2095" s="72"/>
    </row>
    <row r="2096" spans="4:5">
      <c r="D2096" s="71"/>
      <c r="E2096" s="72"/>
    </row>
    <row r="2097" spans="4:5">
      <c r="D2097" s="71"/>
      <c r="E2097" s="72"/>
    </row>
    <row r="2098" spans="4:5">
      <c r="D2098" s="71"/>
      <c r="E2098" s="72"/>
    </row>
    <row r="2099" spans="4:5">
      <c r="D2099" s="71"/>
      <c r="E2099" s="72"/>
    </row>
    <row r="2100" spans="4:5">
      <c r="D2100" s="71"/>
      <c r="E2100" s="72"/>
    </row>
    <row r="2101" spans="4:5">
      <c r="D2101" s="71"/>
      <c r="E2101" s="72"/>
    </row>
    <row r="2102" spans="4:5">
      <c r="D2102" s="71"/>
      <c r="E2102" s="72"/>
    </row>
    <row r="2103" spans="4:5">
      <c r="D2103" s="71"/>
      <c r="E2103" s="72"/>
    </row>
    <row r="2104" spans="4:5">
      <c r="D2104" s="71"/>
      <c r="E2104" s="72"/>
    </row>
    <row r="2105" spans="4:5">
      <c r="D2105" s="71"/>
      <c r="E2105" s="72"/>
    </row>
    <row r="2106" spans="4:5">
      <c r="D2106" s="71"/>
      <c r="E2106" s="72"/>
    </row>
    <row r="2107" spans="4:5">
      <c r="D2107" s="71"/>
      <c r="E2107" s="72"/>
    </row>
    <row r="2108" spans="4:5">
      <c r="D2108" s="71"/>
      <c r="E2108" s="72"/>
    </row>
    <row r="2109" spans="4:5">
      <c r="D2109" s="71"/>
      <c r="E2109" s="72"/>
    </row>
    <row r="2110" spans="4:5">
      <c r="D2110" s="71"/>
      <c r="E2110" s="72"/>
    </row>
    <row r="2111" spans="4:5">
      <c r="D2111" s="71"/>
      <c r="E2111" s="72"/>
    </row>
    <row r="2112" spans="4:5">
      <c r="D2112" s="71"/>
      <c r="E2112" s="72"/>
    </row>
    <row r="2113" spans="4:5">
      <c r="D2113" s="71"/>
      <c r="E2113" s="72"/>
    </row>
    <row r="2114" spans="4:5">
      <c r="D2114" s="71"/>
      <c r="E2114" s="72"/>
    </row>
    <row r="2115" spans="4:5">
      <c r="D2115" s="71"/>
      <c r="E2115" s="72"/>
    </row>
    <row r="2116" spans="4:5">
      <c r="D2116" s="71"/>
      <c r="E2116" s="72"/>
    </row>
    <row r="2117" spans="4:5">
      <c r="D2117" s="71"/>
      <c r="E2117" s="72"/>
    </row>
    <row r="2118" spans="4:5">
      <c r="D2118" s="71"/>
      <c r="E2118" s="72"/>
    </row>
    <row r="2119" spans="4:5">
      <c r="D2119" s="71"/>
      <c r="E2119" s="72"/>
    </row>
    <row r="2120" spans="4:5">
      <c r="D2120" s="71"/>
      <c r="E2120" s="72"/>
    </row>
    <row r="2121" spans="4:5">
      <c r="D2121" s="71"/>
      <c r="E2121" s="72"/>
    </row>
    <row r="2122" spans="4:5">
      <c r="D2122" s="71"/>
      <c r="E2122" s="72"/>
    </row>
    <row r="2123" spans="4:5">
      <c r="D2123" s="71"/>
      <c r="E2123" s="72"/>
    </row>
    <row r="2124" spans="4:5">
      <c r="D2124" s="71"/>
      <c r="E2124" s="72"/>
    </row>
    <row r="2125" spans="4:5">
      <c r="D2125" s="71"/>
      <c r="E2125" s="72"/>
    </row>
    <row r="2126" spans="4:5">
      <c r="D2126" s="71"/>
      <c r="E2126" s="72"/>
    </row>
    <row r="2127" spans="4:5">
      <c r="D2127" s="71"/>
      <c r="E2127" s="72"/>
    </row>
    <row r="2128" spans="4:5">
      <c r="D2128" s="71"/>
      <c r="E2128" s="72"/>
    </row>
    <row r="2129" spans="4:5">
      <c r="D2129" s="71"/>
      <c r="E2129" s="72"/>
    </row>
    <row r="2130" spans="4:5">
      <c r="D2130" s="71"/>
      <c r="E2130" s="72"/>
    </row>
    <row r="2131" spans="4:5">
      <c r="D2131" s="71"/>
      <c r="E2131" s="72"/>
    </row>
    <row r="2132" spans="4:5">
      <c r="D2132" s="71"/>
      <c r="E2132" s="72"/>
    </row>
    <row r="2133" spans="4:5">
      <c r="D2133" s="71"/>
      <c r="E2133" s="72"/>
    </row>
    <row r="2134" spans="4:5">
      <c r="D2134" s="71"/>
      <c r="E2134" s="72"/>
    </row>
    <row r="2135" spans="4:5">
      <c r="D2135" s="71"/>
      <c r="E2135" s="72"/>
    </row>
    <row r="2136" spans="4:5">
      <c r="D2136" s="71"/>
      <c r="E2136" s="72"/>
    </row>
    <row r="2137" spans="4:5">
      <c r="D2137" s="71"/>
      <c r="E2137" s="72"/>
    </row>
    <row r="2138" spans="4:5">
      <c r="D2138" s="71"/>
      <c r="E2138" s="72"/>
    </row>
    <row r="2139" spans="4:5">
      <c r="D2139" s="71"/>
      <c r="E2139" s="72"/>
    </row>
    <row r="2140" spans="4:5">
      <c r="D2140" s="71"/>
      <c r="E2140" s="72"/>
    </row>
    <row r="2141" spans="4:5">
      <c r="D2141" s="71"/>
      <c r="E2141" s="72"/>
    </row>
    <row r="2142" spans="4:5">
      <c r="D2142" s="71"/>
      <c r="E2142" s="72"/>
    </row>
    <row r="2143" spans="4:5">
      <c r="D2143" s="71"/>
      <c r="E2143" s="72"/>
    </row>
    <row r="2144" spans="4:5">
      <c r="D2144" s="71"/>
      <c r="E2144" s="72"/>
    </row>
    <row r="2145" spans="4:5">
      <c r="D2145" s="71"/>
      <c r="E2145" s="72"/>
    </row>
    <row r="2146" spans="4:5">
      <c r="D2146" s="71"/>
      <c r="E2146" s="72"/>
    </row>
    <row r="2147" spans="4:5">
      <c r="D2147" s="71"/>
      <c r="E2147" s="72"/>
    </row>
    <row r="2148" spans="4:5">
      <c r="D2148" s="71"/>
      <c r="E2148" s="72"/>
    </row>
    <row r="2149" spans="4:5">
      <c r="D2149" s="71"/>
      <c r="E2149" s="72"/>
    </row>
    <row r="2150" spans="4:5">
      <c r="D2150" s="71"/>
      <c r="E2150" s="72"/>
    </row>
    <row r="2151" spans="4:5">
      <c r="D2151" s="71"/>
      <c r="E2151" s="72"/>
    </row>
    <row r="2152" spans="4:5">
      <c r="D2152" s="71"/>
      <c r="E2152" s="72"/>
    </row>
    <row r="2153" spans="4:5">
      <c r="D2153" s="71"/>
      <c r="E2153" s="72"/>
    </row>
    <row r="2154" spans="4:5">
      <c r="D2154" s="71"/>
      <c r="E2154" s="72"/>
    </row>
    <row r="2155" spans="4:5">
      <c r="D2155" s="71"/>
      <c r="E2155" s="72"/>
    </row>
    <row r="2156" spans="4:5">
      <c r="D2156" s="71"/>
      <c r="E2156" s="72"/>
    </row>
    <row r="2157" spans="4:5">
      <c r="D2157" s="71"/>
      <c r="E2157" s="72"/>
    </row>
    <row r="2158" spans="4:5">
      <c r="D2158" s="71"/>
      <c r="E2158" s="72"/>
    </row>
    <row r="2159" spans="4:5">
      <c r="D2159" s="71"/>
      <c r="E2159" s="72"/>
    </row>
    <row r="2160" spans="4:5">
      <c r="D2160" s="71"/>
      <c r="E2160" s="72"/>
    </row>
    <row r="2161" spans="4:5">
      <c r="D2161" s="71"/>
      <c r="E2161" s="72"/>
    </row>
    <row r="2162" spans="4:5">
      <c r="D2162" s="71"/>
      <c r="E2162" s="72"/>
    </row>
    <row r="2163" spans="4:5">
      <c r="D2163" s="71"/>
      <c r="E2163" s="72"/>
    </row>
    <row r="2164" spans="4:5">
      <c r="D2164" s="71"/>
      <c r="E2164" s="72"/>
    </row>
    <row r="2165" spans="4:5">
      <c r="D2165" s="71"/>
      <c r="E2165" s="72"/>
    </row>
    <row r="2166" spans="4:5">
      <c r="D2166" s="71"/>
      <c r="E2166" s="72"/>
    </row>
    <row r="2167" spans="4:5">
      <c r="D2167" s="71"/>
      <c r="E2167" s="72"/>
    </row>
    <row r="2168" spans="4:5">
      <c r="D2168" s="71"/>
      <c r="E2168" s="72"/>
    </row>
    <row r="2169" spans="4:5">
      <c r="D2169" s="71"/>
      <c r="E2169" s="72"/>
    </row>
    <row r="2170" spans="4:5">
      <c r="D2170" s="71"/>
      <c r="E2170" s="72"/>
    </row>
    <row r="2171" spans="4:5">
      <c r="D2171" s="71"/>
      <c r="E2171" s="72"/>
    </row>
    <row r="2172" spans="4:5">
      <c r="D2172" s="71"/>
      <c r="E2172" s="72"/>
    </row>
    <row r="2173" spans="4:5">
      <c r="D2173" s="71"/>
      <c r="E2173" s="72"/>
    </row>
    <row r="2174" spans="4:5">
      <c r="D2174" s="71"/>
      <c r="E2174" s="72"/>
    </row>
    <row r="2175" spans="4:5">
      <c r="D2175" s="71"/>
      <c r="E2175" s="72"/>
    </row>
    <row r="2176" spans="4:5">
      <c r="D2176" s="71"/>
      <c r="E2176" s="72"/>
    </row>
    <row r="2177" spans="4:5">
      <c r="D2177" s="71"/>
      <c r="E2177" s="72"/>
    </row>
    <row r="2178" spans="4:5">
      <c r="D2178" s="71"/>
      <c r="E2178" s="72"/>
    </row>
    <row r="2179" spans="4:5">
      <c r="D2179" s="71"/>
      <c r="E2179" s="72"/>
    </row>
    <row r="2180" spans="4:5">
      <c r="D2180" s="71"/>
      <c r="E2180" s="72"/>
    </row>
    <row r="2181" spans="4:5">
      <c r="D2181" s="71"/>
      <c r="E2181" s="72"/>
    </row>
    <row r="2182" spans="4:5">
      <c r="D2182" s="71"/>
      <c r="E2182" s="72"/>
    </row>
    <row r="2183" spans="4:5">
      <c r="D2183" s="71"/>
      <c r="E2183" s="72"/>
    </row>
    <row r="2184" spans="4:5">
      <c r="D2184" s="71"/>
      <c r="E2184" s="72"/>
    </row>
    <row r="2185" spans="4:5">
      <c r="D2185" s="71"/>
      <c r="E2185" s="72"/>
    </row>
    <row r="2186" spans="4:5">
      <c r="D2186" s="71"/>
      <c r="E2186" s="72"/>
    </row>
    <row r="2187" spans="4:5">
      <c r="D2187" s="71"/>
      <c r="E2187" s="72"/>
    </row>
    <row r="2188" spans="4:5">
      <c r="D2188" s="71"/>
      <c r="E2188" s="72"/>
    </row>
    <row r="2189" spans="4:5">
      <c r="D2189" s="71"/>
      <c r="E2189" s="72"/>
    </row>
    <row r="2190" spans="4:5">
      <c r="D2190" s="71"/>
      <c r="E2190" s="72"/>
    </row>
    <row r="2191" spans="4:5">
      <c r="D2191" s="71"/>
      <c r="E2191" s="72"/>
    </row>
    <row r="2192" spans="4:5">
      <c r="D2192" s="71"/>
      <c r="E2192" s="72"/>
    </row>
    <row r="2193" spans="4:5">
      <c r="D2193" s="71"/>
      <c r="E2193" s="72"/>
    </row>
    <row r="2194" spans="4:5">
      <c r="D2194" s="71"/>
      <c r="E2194" s="72"/>
    </row>
    <row r="2195" spans="4:5">
      <c r="D2195" s="71"/>
      <c r="E2195" s="72"/>
    </row>
    <row r="2196" spans="4:5">
      <c r="D2196" s="71"/>
      <c r="E2196" s="72"/>
    </row>
    <row r="2197" spans="4:5">
      <c r="D2197" s="71"/>
      <c r="E2197" s="72"/>
    </row>
    <row r="2198" spans="4:5">
      <c r="D2198" s="71"/>
      <c r="E2198" s="72"/>
    </row>
    <row r="2199" spans="4:5">
      <c r="D2199" s="71"/>
      <c r="E2199" s="72"/>
    </row>
    <row r="2200" spans="4:5">
      <c r="D2200" s="71"/>
      <c r="E2200" s="72"/>
    </row>
    <row r="2201" spans="4:5">
      <c r="D2201" s="71"/>
      <c r="E2201" s="72"/>
    </row>
    <row r="2202" spans="4:5">
      <c r="D2202" s="71"/>
      <c r="E2202" s="72"/>
    </row>
    <row r="2203" spans="4:5">
      <c r="D2203" s="71"/>
      <c r="E2203" s="72"/>
    </row>
    <row r="2204" spans="4:5">
      <c r="D2204" s="71"/>
      <c r="E2204" s="72"/>
    </row>
    <row r="2205" spans="4:5">
      <c r="D2205" s="71"/>
      <c r="E2205" s="72"/>
    </row>
    <row r="2206" spans="4:5">
      <c r="D2206" s="71"/>
      <c r="E2206" s="72"/>
    </row>
    <row r="2207" spans="4:5">
      <c r="D2207" s="71"/>
      <c r="E2207" s="72"/>
    </row>
    <row r="2208" spans="4:5">
      <c r="D2208" s="71"/>
      <c r="E2208" s="72"/>
    </row>
    <row r="2209" spans="4:5">
      <c r="D2209" s="71"/>
      <c r="E2209" s="72"/>
    </row>
    <row r="2210" spans="4:5">
      <c r="D2210" s="71"/>
      <c r="E2210" s="72"/>
    </row>
    <row r="2211" spans="4:5">
      <c r="D2211" s="71"/>
      <c r="E2211" s="72"/>
    </row>
    <row r="2212" spans="4:5">
      <c r="D2212" s="71"/>
      <c r="E2212" s="72"/>
    </row>
    <row r="2213" spans="4:5">
      <c r="D2213" s="71"/>
      <c r="E2213" s="72"/>
    </row>
    <row r="2214" spans="4:5">
      <c r="D2214" s="71"/>
      <c r="E2214" s="72"/>
    </row>
    <row r="2215" spans="4:5">
      <c r="D2215" s="71"/>
      <c r="E2215" s="72"/>
    </row>
    <row r="2216" spans="4:5">
      <c r="D2216" s="71"/>
      <c r="E2216" s="72"/>
    </row>
    <row r="2217" spans="4:5">
      <c r="D2217" s="71"/>
      <c r="E2217" s="72"/>
    </row>
    <row r="2218" spans="4:5">
      <c r="D2218" s="71"/>
      <c r="E2218" s="72"/>
    </row>
    <row r="2219" spans="4:5">
      <c r="D2219" s="71"/>
      <c r="E2219" s="72"/>
    </row>
    <row r="2220" spans="4:5">
      <c r="D2220" s="71"/>
      <c r="E2220" s="72"/>
    </row>
    <row r="2221" spans="4:5">
      <c r="D2221" s="71"/>
      <c r="E2221" s="72"/>
    </row>
    <row r="2222" spans="4:5">
      <c r="D2222" s="71"/>
      <c r="E2222" s="72"/>
    </row>
    <row r="2223" spans="4:5">
      <c r="D2223" s="71"/>
      <c r="E2223" s="72"/>
    </row>
    <row r="2224" spans="4:5">
      <c r="D2224" s="71"/>
      <c r="E2224" s="72"/>
    </row>
    <row r="2225" spans="4:5">
      <c r="D2225" s="71"/>
      <c r="E2225" s="72"/>
    </row>
    <row r="2226" spans="4:5">
      <c r="D2226" s="71"/>
      <c r="E2226" s="72"/>
    </row>
    <row r="2227" spans="4:5">
      <c r="D2227" s="71"/>
      <c r="E2227" s="72"/>
    </row>
    <row r="2228" spans="4:5">
      <c r="D2228" s="71"/>
      <c r="E2228" s="72"/>
    </row>
    <row r="2229" spans="4:5">
      <c r="D2229" s="71"/>
      <c r="E2229" s="72"/>
    </row>
    <row r="2230" spans="4:5">
      <c r="D2230" s="71"/>
      <c r="E2230" s="72"/>
    </row>
    <row r="2231" spans="4:5">
      <c r="D2231" s="71"/>
      <c r="E2231" s="72"/>
    </row>
    <row r="2232" spans="4:5">
      <c r="D2232" s="71"/>
      <c r="E2232" s="72"/>
    </row>
    <row r="2233" spans="4:5">
      <c r="D2233" s="71"/>
      <c r="E2233" s="72"/>
    </row>
    <row r="2234" spans="4:5">
      <c r="D2234" s="71"/>
      <c r="E2234" s="72"/>
    </row>
    <row r="2235" spans="4:5">
      <c r="D2235" s="71"/>
      <c r="E2235" s="72"/>
    </row>
    <row r="2236" spans="4:5">
      <c r="D2236" s="71"/>
      <c r="E2236" s="72"/>
    </row>
    <row r="2237" spans="4:5">
      <c r="D2237" s="71"/>
      <c r="E2237" s="72"/>
    </row>
    <row r="2238" spans="4:5">
      <c r="D2238" s="71"/>
      <c r="E2238" s="72"/>
    </row>
    <row r="2239" spans="4:5">
      <c r="D2239" s="71"/>
      <c r="E2239" s="72"/>
    </row>
    <row r="2240" spans="4:5">
      <c r="D2240" s="71"/>
      <c r="E2240" s="72"/>
    </row>
    <row r="2241" spans="4:5">
      <c r="D2241" s="71"/>
      <c r="E2241" s="72"/>
    </row>
    <row r="2242" spans="4:5">
      <c r="D2242" s="71"/>
      <c r="E2242" s="72"/>
    </row>
    <row r="2243" spans="4:5">
      <c r="D2243" s="71"/>
      <c r="E2243" s="72"/>
    </row>
    <row r="2244" spans="4:5">
      <c r="D2244" s="71"/>
      <c r="E2244" s="72"/>
    </row>
    <row r="2245" spans="4:5">
      <c r="D2245" s="71"/>
      <c r="E2245" s="72"/>
    </row>
    <row r="2246" spans="4:5">
      <c r="D2246" s="71"/>
      <c r="E2246" s="72"/>
    </row>
    <row r="2247" spans="4:5">
      <c r="D2247" s="71"/>
      <c r="E2247" s="72"/>
    </row>
    <row r="2248" spans="4:5">
      <c r="D2248" s="71"/>
      <c r="E2248" s="72"/>
    </row>
    <row r="2249" spans="4:5">
      <c r="D2249" s="71"/>
      <c r="E2249" s="72"/>
    </row>
    <row r="2250" spans="4:5">
      <c r="D2250" s="71"/>
      <c r="E2250" s="72"/>
    </row>
    <row r="2251" spans="4:5">
      <c r="D2251" s="71"/>
      <c r="E2251" s="72"/>
    </row>
    <row r="2252" spans="4:5">
      <c r="D2252" s="71"/>
      <c r="E2252" s="72"/>
    </row>
    <row r="2253" spans="4:5">
      <c r="D2253" s="71"/>
      <c r="E2253" s="72"/>
    </row>
    <row r="2254" spans="4:5">
      <c r="D2254" s="71"/>
      <c r="E2254" s="72"/>
    </row>
    <row r="2255" spans="4:5">
      <c r="D2255" s="71"/>
      <c r="E2255" s="72"/>
    </row>
    <row r="2256" spans="4:5">
      <c r="D2256" s="71"/>
      <c r="E2256" s="72"/>
    </row>
    <row r="2257" spans="4:5">
      <c r="D2257" s="71"/>
      <c r="E2257" s="72"/>
    </row>
    <row r="2258" spans="4:5">
      <c r="D2258" s="71"/>
      <c r="E2258" s="72"/>
    </row>
    <row r="2259" spans="4:5">
      <c r="D2259" s="71"/>
      <c r="E2259" s="72"/>
    </row>
    <row r="2260" spans="4:5">
      <c r="D2260" s="71"/>
      <c r="E2260" s="72"/>
    </row>
    <row r="2261" spans="4:5">
      <c r="D2261" s="71"/>
      <c r="E2261" s="72"/>
    </row>
    <row r="2262" spans="4:5">
      <c r="D2262" s="71"/>
      <c r="E2262" s="72"/>
    </row>
    <row r="2263" spans="4:5">
      <c r="D2263" s="71"/>
      <c r="E2263" s="72"/>
    </row>
    <row r="2264" spans="4:5">
      <c r="D2264" s="71"/>
      <c r="E2264" s="72"/>
    </row>
    <row r="2265" spans="4:5">
      <c r="D2265" s="71"/>
      <c r="E2265" s="72"/>
    </row>
    <row r="2266" spans="4:5">
      <c r="D2266" s="71"/>
      <c r="E2266" s="72"/>
    </row>
    <row r="2267" spans="4:5">
      <c r="D2267" s="71"/>
      <c r="E2267" s="72"/>
    </row>
    <row r="2268" spans="4:5">
      <c r="D2268" s="71"/>
      <c r="E2268" s="72"/>
    </row>
    <row r="2269" spans="4:5">
      <c r="D2269" s="71"/>
      <c r="E2269" s="72"/>
    </row>
    <row r="2270" spans="4:5">
      <c r="D2270" s="71"/>
      <c r="E2270" s="72"/>
    </row>
    <row r="2271" spans="4:5">
      <c r="D2271" s="71"/>
      <c r="E2271" s="72"/>
    </row>
    <row r="2272" spans="4:5">
      <c r="D2272" s="71"/>
      <c r="E2272" s="72"/>
    </row>
    <row r="2273" spans="4:5">
      <c r="D2273" s="71"/>
      <c r="E2273" s="72"/>
    </row>
    <row r="2274" spans="4:5">
      <c r="D2274" s="71"/>
      <c r="E2274" s="72"/>
    </row>
    <row r="2275" spans="4:5">
      <c r="D2275" s="71"/>
      <c r="E2275" s="72"/>
    </row>
    <row r="2276" spans="4:5">
      <c r="D2276" s="71"/>
      <c r="E2276" s="72"/>
    </row>
    <row r="2277" spans="4:5">
      <c r="D2277" s="71"/>
      <c r="E2277" s="72"/>
    </row>
    <row r="2278" spans="4:5">
      <c r="D2278" s="71"/>
      <c r="E2278" s="72"/>
    </row>
    <row r="2279" spans="4:5">
      <c r="D2279" s="71"/>
      <c r="E2279" s="72"/>
    </row>
    <row r="2280" spans="4:5">
      <c r="D2280" s="71"/>
      <c r="E2280" s="72"/>
    </row>
    <row r="2281" spans="4:5">
      <c r="D2281" s="71"/>
      <c r="E2281" s="72"/>
    </row>
    <row r="2282" spans="4:5">
      <c r="D2282" s="71"/>
      <c r="E2282" s="72"/>
    </row>
    <row r="2283" spans="4:5">
      <c r="D2283" s="71"/>
      <c r="E2283" s="72"/>
    </row>
    <row r="2284" spans="4:5">
      <c r="D2284" s="71"/>
      <c r="E2284" s="72"/>
    </row>
    <row r="2285" spans="4:5">
      <c r="D2285" s="71"/>
      <c r="E2285" s="72"/>
    </row>
    <row r="2286" spans="4:5">
      <c r="D2286" s="71"/>
      <c r="E2286" s="72"/>
    </row>
    <row r="2287" spans="4:5">
      <c r="D2287" s="71"/>
      <c r="E2287" s="72"/>
    </row>
    <row r="2288" spans="4:5">
      <c r="D2288" s="71"/>
      <c r="E2288" s="72"/>
    </row>
    <row r="2289" spans="4:5">
      <c r="D2289" s="71"/>
      <c r="E2289" s="72"/>
    </row>
    <row r="2290" spans="4:5">
      <c r="D2290" s="71"/>
      <c r="E2290" s="72"/>
    </row>
    <row r="2291" spans="4:5">
      <c r="D2291" s="71"/>
      <c r="E2291" s="72"/>
    </row>
    <row r="2292" spans="4:5">
      <c r="D2292" s="71"/>
      <c r="E2292" s="72"/>
    </row>
    <row r="2293" spans="4:5">
      <c r="D2293" s="71"/>
      <c r="E2293" s="72"/>
    </row>
    <row r="2294" spans="4:5">
      <c r="D2294" s="71"/>
      <c r="E2294" s="72"/>
    </row>
    <row r="2295" spans="4:5">
      <c r="D2295" s="71"/>
      <c r="E2295" s="72"/>
    </row>
    <row r="2296" spans="4:5">
      <c r="D2296" s="71"/>
      <c r="E2296" s="72"/>
    </row>
    <row r="2297" spans="4:5">
      <c r="D2297" s="71"/>
      <c r="E2297" s="72"/>
    </row>
    <row r="2298" spans="4:5">
      <c r="D2298" s="71"/>
      <c r="E2298" s="72"/>
    </row>
    <row r="2299" spans="4:5">
      <c r="D2299" s="71"/>
      <c r="E2299" s="72"/>
    </row>
    <row r="2300" spans="4:5">
      <c r="D2300" s="71"/>
      <c r="E2300" s="72"/>
    </row>
    <row r="2301" spans="4:5">
      <c r="D2301" s="71"/>
      <c r="E2301" s="72"/>
    </row>
    <row r="2302" spans="4:5">
      <c r="D2302" s="71"/>
      <c r="E2302" s="72"/>
    </row>
    <row r="2303" spans="4:5">
      <c r="D2303" s="71"/>
      <c r="E2303" s="72"/>
    </row>
    <row r="2304" spans="4:5">
      <c r="D2304" s="71"/>
      <c r="E2304" s="72"/>
    </row>
    <row r="2305" spans="4:5">
      <c r="D2305" s="71"/>
      <c r="E2305" s="72"/>
    </row>
    <row r="2306" spans="4:5">
      <c r="D2306" s="71"/>
      <c r="E2306" s="72"/>
    </row>
    <row r="2307" spans="4:5">
      <c r="D2307" s="71"/>
      <c r="E2307" s="72"/>
    </row>
    <row r="2308" spans="4:5">
      <c r="D2308" s="71"/>
      <c r="E2308" s="72"/>
    </row>
    <row r="2309" spans="4:5">
      <c r="D2309" s="71"/>
      <c r="E2309" s="72"/>
    </row>
    <row r="2310" spans="4:5">
      <c r="D2310" s="71"/>
      <c r="E2310" s="72"/>
    </row>
    <row r="2311" spans="4:5">
      <c r="D2311" s="71"/>
      <c r="E2311" s="72"/>
    </row>
    <row r="2312" spans="4:5">
      <c r="D2312" s="71"/>
      <c r="E2312" s="72"/>
    </row>
    <row r="2313" spans="4:5">
      <c r="D2313" s="71"/>
      <c r="E2313" s="72"/>
    </row>
    <row r="2314" spans="4:5">
      <c r="D2314" s="71"/>
      <c r="E2314" s="72"/>
    </row>
    <row r="2315" spans="4:5">
      <c r="D2315" s="71"/>
      <c r="E2315" s="72"/>
    </row>
    <row r="2316" spans="4:5">
      <c r="D2316" s="71"/>
      <c r="E2316" s="72"/>
    </row>
    <row r="2317" spans="4:5">
      <c r="D2317" s="71"/>
      <c r="E2317" s="72"/>
    </row>
    <row r="2318" spans="4:5">
      <c r="D2318" s="71"/>
      <c r="E2318" s="72"/>
    </row>
    <row r="2319" spans="4:5">
      <c r="D2319" s="71"/>
      <c r="E2319" s="72"/>
    </row>
    <row r="2320" spans="4:5">
      <c r="D2320" s="71"/>
      <c r="E2320" s="72"/>
    </row>
    <row r="2321" spans="4:5">
      <c r="D2321" s="71"/>
      <c r="E2321" s="72"/>
    </row>
    <row r="2322" spans="4:5">
      <c r="D2322" s="71"/>
      <c r="E2322" s="72"/>
    </row>
    <row r="2323" spans="4:5">
      <c r="D2323" s="71"/>
      <c r="E2323" s="72"/>
    </row>
    <row r="2324" spans="4:5">
      <c r="D2324" s="71"/>
      <c r="E2324" s="72"/>
    </row>
    <row r="2325" spans="4:5">
      <c r="D2325" s="71"/>
      <c r="E2325" s="72"/>
    </row>
    <row r="2326" spans="4:5">
      <c r="D2326" s="71"/>
      <c r="E2326" s="72"/>
    </row>
    <row r="2327" spans="4:5">
      <c r="D2327" s="71"/>
      <c r="E2327" s="72"/>
    </row>
    <row r="2328" spans="4:5">
      <c r="D2328" s="71"/>
      <c r="E2328" s="72"/>
    </row>
    <row r="2329" spans="4:5">
      <c r="D2329" s="71"/>
      <c r="E2329" s="72"/>
    </row>
    <row r="2330" spans="4:5">
      <c r="D2330" s="71"/>
      <c r="E2330" s="72"/>
    </row>
    <row r="2331" spans="4:5">
      <c r="D2331" s="71"/>
      <c r="E2331" s="72"/>
    </row>
    <row r="2332" spans="4:5">
      <c r="D2332" s="71"/>
      <c r="E2332" s="72"/>
    </row>
    <row r="2333" spans="4:5">
      <c r="D2333" s="71"/>
      <c r="E2333" s="72"/>
    </row>
    <row r="2334" spans="4:5">
      <c r="D2334" s="71"/>
      <c r="E2334" s="72"/>
    </row>
    <row r="2335" spans="4:5">
      <c r="D2335" s="71"/>
      <c r="E2335" s="72"/>
    </row>
    <row r="2336" spans="4:5">
      <c r="D2336" s="71"/>
      <c r="E2336" s="72"/>
    </row>
    <row r="2337" spans="4:5">
      <c r="D2337" s="71"/>
      <c r="E2337" s="72"/>
    </row>
    <row r="2338" spans="4:5">
      <c r="D2338" s="71"/>
      <c r="E2338" s="72"/>
    </row>
    <row r="2339" spans="4:5">
      <c r="D2339" s="71"/>
      <c r="E2339" s="72"/>
    </row>
    <row r="2340" spans="4:5">
      <c r="D2340" s="71"/>
      <c r="E2340" s="72"/>
    </row>
    <row r="2341" spans="4:5">
      <c r="D2341" s="71"/>
      <c r="E2341" s="72"/>
    </row>
    <row r="2342" spans="4:5">
      <c r="D2342" s="71"/>
      <c r="E2342" s="72"/>
    </row>
    <row r="2343" spans="4:5">
      <c r="D2343" s="71"/>
      <c r="E2343" s="72"/>
    </row>
    <row r="2344" spans="4:5">
      <c r="D2344" s="71"/>
      <c r="E2344" s="72"/>
    </row>
    <row r="2345" spans="4:5">
      <c r="D2345" s="71"/>
      <c r="E2345" s="72"/>
    </row>
    <row r="2346" spans="4:5">
      <c r="D2346" s="71"/>
      <c r="E2346" s="72"/>
    </row>
    <row r="2347" spans="4:5">
      <c r="D2347" s="71"/>
      <c r="E2347" s="72"/>
    </row>
    <row r="2348" spans="4:5">
      <c r="D2348" s="71"/>
      <c r="E2348" s="72"/>
    </row>
    <row r="2349" spans="4:5">
      <c r="D2349" s="71"/>
      <c r="E2349" s="72"/>
    </row>
    <row r="2350" spans="4:5">
      <c r="D2350" s="71"/>
      <c r="E2350" s="72"/>
    </row>
    <row r="2351" spans="4:5">
      <c r="D2351" s="71"/>
      <c r="E2351" s="72"/>
    </row>
    <row r="2352" spans="4:5">
      <c r="D2352" s="71"/>
      <c r="E2352" s="72"/>
    </row>
    <row r="2353" spans="4:5">
      <c r="D2353" s="71"/>
      <c r="E2353" s="72"/>
    </row>
    <row r="2354" spans="4:5">
      <c r="D2354" s="71"/>
      <c r="E2354" s="72"/>
    </row>
    <row r="2355" spans="4:5">
      <c r="D2355" s="71"/>
      <c r="E2355" s="72"/>
    </row>
    <row r="2356" spans="4:5">
      <c r="D2356" s="71"/>
      <c r="E2356" s="72"/>
    </row>
    <row r="2357" spans="4:5">
      <c r="D2357" s="71"/>
      <c r="E2357" s="72"/>
    </row>
    <row r="2358" spans="4:5">
      <c r="D2358" s="71"/>
      <c r="E2358" s="72"/>
    </row>
    <row r="2359" spans="4:5">
      <c r="D2359" s="71"/>
      <c r="E2359" s="72"/>
    </row>
    <row r="2360" spans="4:5">
      <c r="D2360" s="71"/>
      <c r="E2360" s="72"/>
    </row>
    <row r="2361" spans="4:5">
      <c r="D2361" s="71"/>
      <c r="E2361" s="72"/>
    </row>
    <row r="2362" spans="4:5">
      <c r="D2362" s="71"/>
      <c r="E2362" s="72"/>
    </row>
    <row r="2363" spans="4:5">
      <c r="D2363" s="71"/>
      <c r="E2363" s="72"/>
    </row>
    <row r="2364" spans="4:5">
      <c r="D2364" s="71"/>
      <c r="E2364" s="72"/>
    </row>
    <row r="2365" spans="4:5">
      <c r="D2365" s="71"/>
      <c r="E2365" s="72"/>
    </row>
    <row r="2366" spans="4:5">
      <c r="D2366" s="71"/>
      <c r="E2366" s="72"/>
    </row>
    <row r="2367" spans="4:5">
      <c r="D2367" s="71"/>
      <c r="E2367" s="72"/>
    </row>
    <row r="2368" spans="4:5">
      <c r="D2368" s="71"/>
      <c r="E2368" s="72"/>
    </row>
    <row r="2369" spans="4:5">
      <c r="D2369" s="71"/>
      <c r="E2369" s="72"/>
    </row>
    <row r="2370" spans="4:5">
      <c r="D2370" s="71"/>
      <c r="E2370" s="72"/>
    </row>
    <row r="2371" spans="4:5">
      <c r="D2371" s="71"/>
      <c r="E2371" s="72"/>
    </row>
    <row r="2372" spans="4:5">
      <c r="D2372" s="71"/>
      <c r="E2372" s="72"/>
    </row>
    <row r="2373" spans="4:5">
      <c r="D2373" s="71"/>
      <c r="E2373" s="72"/>
    </row>
    <row r="2374" spans="4:5">
      <c r="D2374" s="71"/>
      <c r="E2374" s="72"/>
    </row>
    <row r="2375" spans="4:5">
      <c r="D2375" s="71"/>
      <c r="E2375" s="72"/>
    </row>
    <row r="2376" spans="4:5">
      <c r="D2376" s="71"/>
      <c r="E2376" s="72"/>
    </row>
    <row r="2377" spans="4:5">
      <c r="D2377" s="71"/>
      <c r="E2377" s="72"/>
    </row>
    <row r="2378" spans="4:5">
      <c r="D2378" s="71"/>
      <c r="E2378" s="72"/>
    </row>
    <row r="2379" spans="4:5">
      <c r="D2379" s="71"/>
      <c r="E2379" s="72"/>
    </row>
    <row r="2380" spans="4:5">
      <c r="D2380" s="71"/>
      <c r="E2380" s="72"/>
    </row>
    <row r="2381" spans="4:5">
      <c r="D2381" s="71"/>
      <c r="E2381" s="72"/>
    </row>
    <row r="2382" spans="4:5">
      <c r="D2382" s="71"/>
      <c r="E2382" s="72"/>
    </row>
    <row r="2383" spans="4:5">
      <c r="D2383" s="71"/>
      <c r="E2383" s="72"/>
    </row>
    <row r="2384" spans="4:5">
      <c r="D2384" s="71"/>
      <c r="E2384" s="72"/>
    </row>
    <row r="2385" spans="4:5">
      <c r="D2385" s="71"/>
      <c r="E2385" s="72"/>
    </row>
    <row r="2386" spans="4:5">
      <c r="D2386" s="71"/>
      <c r="E2386" s="72"/>
    </row>
    <row r="2387" spans="4:5">
      <c r="D2387" s="71"/>
      <c r="E2387" s="72"/>
    </row>
    <row r="2388" spans="4:5">
      <c r="D2388" s="71"/>
      <c r="E2388" s="72"/>
    </row>
    <row r="2389" spans="4:5">
      <c r="D2389" s="71"/>
      <c r="E2389" s="72"/>
    </row>
    <row r="2390" spans="4:5">
      <c r="D2390" s="71"/>
      <c r="E2390" s="72"/>
    </row>
    <row r="2391" spans="4:5">
      <c r="D2391" s="71"/>
      <c r="E2391" s="72"/>
    </row>
    <row r="2392" spans="4:5">
      <c r="D2392" s="71"/>
      <c r="E2392" s="72"/>
    </row>
    <row r="2393" spans="4:5">
      <c r="D2393" s="71"/>
      <c r="E2393" s="72"/>
    </row>
    <row r="2394" spans="4:5">
      <c r="D2394" s="71"/>
      <c r="E2394" s="72"/>
    </row>
    <row r="2395" spans="4:5">
      <c r="D2395" s="71"/>
      <c r="E2395" s="72"/>
    </row>
    <row r="2396" spans="4:5">
      <c r="D2396" s="71"/>
      <c r="E2396" s="72"/>
    </row>
    <row r="2397" spans="4:5">
      <c r="D2397" s="71"/>
      <c r="E2397" s="72"/>
    </row>
    <row r="2398" spans="4:5">
      <c r="D2398" s="71"/>
      <c r="E2398" s="72"/>
    </row>
    <row r="2399" spans="4:5">
      <c r="D2399" s="71"/>
      <c r="E2399" s="72"/>
    </row>
    <row r="2400" spans="4:5">
      <c r="D2400" s="71"/>
      <c r="E2400" s="72"/>
    </row>
    <row r="2401" spans="4:5">
      <c r="D2401" s="71"/>
      <c r="E2401" s="72"/>
    </row>
    <row r="2402" spans="4:5">
      <c r="D2402" s="71"/>
      <c r="E2402" s="72"/>
    </row>
    <row r="2403" spans="4:5">
      <c r="D2403" s="71"/>
      <c r="E2403" s="72"/>
    </row>
    <row r="2404" spans="4:5">
      <c r="D2404" s="71"/>
      <c r="E2404" s="72"/>
    </row>
    <row r="2405" spans="4:5">
      <c r="D2405" s="71"/>
      <c r="E2405" s="72"/>
    </row>
    <row r="2406" spans="4:5">
      <c r="D2406" s="71"/>
      <c r="E2406" s="72"/>
    </row>
    <row r="2407" spans="4:5">
      <c r="D2407" s="71"/>
      <c r="E2407" s="72"/>
    </row>
    <row r="2408" spans="4:5">
      <c r="D2408" s="71"/>
      <c r="E2408" s="72"/>
    </row>
    <row r="2409" spans="4:5">
      <c r="D2409" s="71"/>
      <c r="E2409" s="72"/>
    </row>
    <row r="2410" spans="4:5">
      <c r="D2410" s="71"/>
      <c r="E2410" s="72"/>
    </row>
    <row r="2411" spans="4:5">
      <c r="D2411" s="71"/>
      <c r="E2411" s="72"/>
    </row>
    <row r="2412" spans="4:5">
      <c r="D2412" s="71"/>
      <c r="E2412" s="72"/>
    </row>
    <row r="2413" spans="4:5">
      <c r="D2413" s="71"/>
      <c r="E2413" s="72"/>
    </row>
    <row r="2414" spans="4:5">
      <c r="D2414" s="71"/>
      <c r="E2414" s="72"/>
    </row>
    <row r="2415" spans="4:5">
      <c r="D2415" s="71"/>
      <c r="E2415" s="72"/>
    </row>
    <row r="2416" spans="4:5">
      <c r="D2416" s="71"/>
      <c r="E2416" s="72"/>
    </row>
    <row r="2417" spans="4:5">
      <c r="D2417" s="71"/>
      <c r="E2417" s="72"/>
    </row>
    <row r="2418" spans="4:5">
      <c r="D2418" s="71"/>
      <c r="E2418" s="72"/>
    </row>
    <row r="2419" spans="4:5">
      <c r="D2419" s="71"/>
      <c r="E2419" s="72"/>
    </row>
    <row r="2420" spans="4:5">
      <c r="D2420" s="71"/>
      <c r="E2420" s="72"/>
    </row>
    <row r="2421" spans="4:5">
      <c r="D2421" s="71"/>
      <c r="E2421" s="72"/>
    </row>
    <row r="2422" spans="4:5">
      <c r="D2422" s="71"/>
      <c r="E2422" s="72"/>
    </row>
    <row r="2423" spans="4:5">
      <c r="D2423" s="71"/>
      <c r="E2423" s="72"/>
    </row>
    <row r="2424" spans="4:5">
      <c r="D2424" s="71"/>
      <c r="E2424" s="72"/>
    </row>
    <row r="2425" spans="4:5">
      <c r="D2425" s="71"/>
      <c r="E2425" s="72"/>
    </row>
    <row r="2426" spans="4:5">
      <c r="D2426" s="71"/>
      <c r="E2426" s="72"/>
    </row>
    <row r="2427" spans="4:5">
      <c r="D2427" s="71"/>
      <c r="E2427" s="72"/>
    </row>
    <row r="2428" spans="4:5">
      <c r="D2428" s="71"/>
      <c r="E2428" s="72"/>
    </row>
    <row r="2429" spans="4:5">
      <c r="D2429" s="71"/>
      <c r="E2429" s="72"/>
    </row>
    <row r="2430" spans="4:5">
      <c r="D2430" s="71"/>
      <c r="E2430" s="72"/>
    </row>
    <row r="2431" spans="4:5">
      <c r="D2431" s="71"/>
      <c r="E2431" s="72"/>
    </row>
    <row r="2432" spans="4:5">
      <c r="D2432" s="71"/>
      <c r="E2432" s="72"/>
    </row>
    <row r="2433" spans="4:5">
      <c r="D2433" s="71"/>
      <c r="E2433" s="72"/>
    </row>
    <row r="2434" spans="4:5">
      <c r="D2434" s="71"/>
      <c r="E2434" s="72"/>
    </row>
    <row r="2435" spans="4:5">
      <c r="D2435" s="71"/>
      <c r="E2435" s="72"/>
    </row>
    <row r="2436" spans="4:5">
      <c r="D2436" s="71"/>
      <c r="E2436" s="72"/>
    </row>
    <row r="2437" spans="4:5">
      <c r="D2437" s="71"/>
      <c r="E2437" s="72"/>
    </row>
    <row r="2438" spans="4:5">
      <c r="D2438" s="71"/>
      <c r="E2438" s="72"/>
    </row>
    <row r="2439" spans="4:5">
      <c r="D2439" s="71"/>
      <c r="E2439" s="72"/>
    </row>
    <row r="2440" spans="4:5">
      <c r="D2440" s="71"/>
      <c r="E2440" s="72"/>
    </row>
    <row r="2441" spans="4:5">
      <c r="D2441" s="71"/>
      <c r="E2441" s="72"/>
    </row>
    <row r="2442" spans="4:5">
      <c r="D2442" s="71"/>
      <c r="E2442" s="72"/>
    </row>
    <row r="2443" spans="4:5">
      <c r="D2443" s="71"/>
      <c r="E2443" s="72"/>
    </row>
    <row r="2444" spans="4:5">
      <c r="D2444" s="71"/>
      <c r="E2444" s="72"/>
    </row>
    <row r="2445" spans="4:5">
      <c r="D2445" s="71"/>
      <c r="E2445" s="72"/>
    </row>
    <row r="2446" spans="4:5">
      <c r="D2446" s="71"/>
      <c r="E2446" s="72"/>
    </row>
    <row r="2447" spans="4:5">
      <c r="D2447" s="71"/>
      <c r="E2447" s="72"/>
    </row>
    <row r="2448" spans="4:5">
      <c r="D2448" s="71"/>
      <c r="E2448" s="72"/>
    </row>
    <row r="2449" spans="4:5">
      <c r="D2449" s="71"/>
      <c r="E2449" s="72"/>
    </row>
    <row r="2450" spans="4:5">
      <c r="D2450" s="71"/>
      <c r="E2450" s="72"/>
    </row>
    <row r="2451" spans="4:5">
      <c r="D2451" s="71"/>
      <c r="E2451" s="72"/>
    </row>
    <row r="2452" spans="4:5">
      <c r="D2452" s="71"/>
      <c r="E2452" s="72"/>
    </row>
    <row r="2453" spans="4:5">
      <c r="D2453" s="71"/>
      <c r="E2453" s="72"/>
    </row>
    <row r="2454" spans="4:5">
      <c r="D2454" s="71"/>
      <c r="E2454" s="72"/>
    </row>
    <row r="2455" spans="4:5">
      <c r="D2455" s="71"/>
      <c r="E2455" s="72"/>
    </row>
    <row r="2456" spans="4:5">
      <c r="D2456" s="71"/>
      <c r="E2456" s="72"/>
    </row>
    <row r="2457" spans="4:5">
      <c r="D2457" s="71"/>
      <c r="E2457" s="72"/>
    </row>
    <row r="2458" spans="4:5">
      <c r="D2458" s="71"/>
      <c r="E2458" s="72"/>
    </row>
    <row r="2459" spans="4:5">
      <c r="D2459" s="71"/>
      <c r="E2459" s="72"/>
    </row>
    <row r="2460" spans="4:5">
      <c r="D2460" s="71"/>
      <c r="E2460" s="72"/>
    </row>
    <row r="2461" spans="4:5">
      <c r="D2461" s="71"/>
      <c r="E2461" s="72"/>
    </row>
    <row r="2462" spans="4:5">
      <c r="D2462" s="71"/>
      <c r="E2462" s="72"/>
    </row>
    <row r="2463" spans="4:5">
      <c r="D2463" s="71"/>
      <c r="E2463" s="72"/>
    </row>
    <row r="2464" spans="4:5">
      <c r="D2464" s="71"/>
      <c r="E2464" s="72"/>
    </row>
    <row r="2465" spans="4:5">
      <c r="D2465" s="71"/>
      <c r="E2465" s="72"/>
    </row>
    <row r="2466" spans="4:5">
      <c r="D2466" s="71"/>
      <c r="E2466" s="72"/>
    </row>
    <row r="2467" spans="4:5">
      <c r="D2467" s="71"/>
      <c r="E2467" s="72"/>
    </row>
    <row r="2468" spans="4:5">
      <c r="D2468" s="71"/>
      <c r="E2468" s="72"/>
    </row>
    <row r="2469" spans="4:5">
      <c r="D2469" s="71"/>
      <c r="E2469" s="72"/>
    </row>
    <row r="2470" spans="4:5">
      <c r="D2470" s="71"/>
      <c r="E2470" s="72"/>
    </row>
    <row r="2471" spans="4:5">
      <c r="D2471" s="71"/>
      <c r="E2471" s="72"/>
    </row>
    <row r="2472" spans="4:5">
      <c r="D2472" s="71"/>
      <c r="E2472" s="72"/>
    </row>
    <row r="2473" spans="4:5">
      <c r="D2473" s="71"/>
      <c r="E2473" s="72"/>
    </row>
    <row r="2474" spans="4:5">
      <c r="D2474" s="71"/>
      <c r="E2474" s="72"/>
    </row>
    <row r="2475" spans="4:5">
      <c r="D2475" s="71"/>
      <c r="E2475" s="72"/>
    </row>
    <row r="2476" spans="4:5">
      <c r="D2476" s="71"/>
      <c r="E2476" s="72"/>
    </row>
    <row r="2477" spans="4:5">
      <c r="D2477" s="71"/>
      <c r="E2477" s="72"/>
    </row>
    <row r="2478" spans="4:5">
      <c r="D2478" s="71"/>
      <c r="E2478" s="72"/>
    </row>
    <row r="2479" spans="4:5">
      <c r="D2479" s="71"/>
      <c r="E2479" s="72"/>
    </row>
    <row r="2480" spans="4:5">
      <c r="D2480" s="71"/>
      <c r="E2480" s="72"/>
    </row>
    <row r="2481" spans="4:5">
      <c r="D2481" s="71"/>
      <c r="E2481" s="72"/>
    </row>
    <row r="2482" spans="4:5">
      <c r="D2482" s="71"/>
      <c r="E2482" s="72"/>
    </row>
    <row r="2483" spans="4:5">
      <c r="D2483" s="71"/>
      <c r="E2483" s="72"/>
    </row>
    <row r="2484" spans="4:5">
      <c r="D2484" s="71"/>
      <c r="E2484" s="72"/>
    </row>
    <row r="2485" spans="4:5">
      <c r="D2485" s="71"/>
      <c r="E2485" s="72"/>
    </row>
    <row r="2486" spans="4:5">
      <c r="D2486" s="71"/>
      <c r="E2486" s="72"/>
    </row>
    <row r="2487" spans="4:5">
      <c r="D2487" s="71"/>
      <c r="E2487" s="72"/>
    </row>
    <row r="2488" spans="4:5">
      <c r="D2488" s="71"/>
      <c r="E2488" s="72"/>
    </row>
    <row r="2489" spans="4:5">
      <c r="D2489" s="71"/>
      <c r="E2489" s="72"/>
    </row>
    <row r="2490" spans="4:5">
      <c r="D2490" s="71"/>
      <c r="E2490" s="72"/>
    </row>
    <row r="2491" spans="4:5">
      <c r="D2491" s="71"/>
      <c r="E2491" s="72"/>
    </row>
    <row r="2492" spans="4:5">
      <c r="D2492" s="71"/>
      <c r="E2492" s="72"/>
    </row>
    <row r="2493" spans="4:5">
      <c r="D2493" s="71"/>
      <c r="E2493" s="72"/>
    </row>
    <row r="2494" spans="4:5">
      <c r="D2494" s="71"/>
      <c r="E2494" s="72"/>
    </row>
    <row r="2495" spans="4:5">
      <c r="D2495" s="71"/>
      <c r="E2495" s="72"/>
    </row>
    <row r="2496" spans="4:5">
      <c r="D2496" s="71"/>
      <c r="E2496" s="72"/>
    </row>
    <row r="2497" spans="4:5">
      <c r="D2497" s="71"/>
      <c r="E2497" s="72"/>
    </row>
    <row r="2498" spans="4:5">
      <c r="D2498" s="71"/>
      <c r="E2498" s="72"/>
    </row>
    <row r="2499" spans="4:5">
      <c r="D2499" s="71"/>
      <c r="E2499" s="72"/>
    </row>
    <row r="2500" spans="4:5">
      <c r="D2500" s="71"/>
      <c r="E2500" s="72"/>
    </row>
    <row r="2501" spans="4:5">
      <c r="D2501" s="71"/>
      <c r="E2501" s="72"/>
    </row>
    <row r="2502" spans="4:5">
      <c r="D2502" s="71"/>
      <c r="E2502" s="72"/>
    </row>
    <row r="2503" spans="4:5">
      <c r="D2503" s="71"/>
      <c r="E2503" s="72"/>
    </row>
    <row r="2504" spans="4:5">
      <c r="D2504" s="71"/>
      <c r="E2504" s="72"/>
    </row>
    <row r="2505" spans="4:5">
      <c r="D2505" s="71"/>
      <c r="E2505" s="72"/>
    </row>
    <row r="2506" spans="4:5">
      <c r="D2506" s="71"/>
      <c r="E2506" s="72"/>
    </row>
    <row r="2507" spans="4:5">
      <c r="D2507" s="71"/>
      <c r="E2507" s="72"/>
    </row>
    <row r="2508" spans="4:5">
      <c r="D2508" s="71"/>
      <c r="E2508" s="72"/>
    </row>
    <row r="2509" spans="4:5">
      <c r="D2509" s="71"/>
      <c r="E2509" s="72"/>
    </row>
    <row r="2510" spans="4:5">
      <c r="D2510" s="71"/>
      <c r="E2510" s="72"/>
    </row>
    <row r="2511" spans="4:5">
      <c r="D2511" s="71"/>
      <c r="E2511" s="72"/>
    </row>
    <row r="2512" spans="4:5">
      <c r="D2512" s="71"/>
      <c r="E2512" s="72"/>
    </row>
    <row r="2513" spans="4:5">
      <c r="D2513" s="71"/>
      <c r="E2513" s="72"/>
    </row>
    <row r="2514" spans="4:5">
      <c r="D2514" s="71"/>
      <c r="E2514" s="72"/>
    </row>
    <row r="2515" spans="4:5">
      <c r="D2515" s="71"/>
      <c r="E2515" s="72"/>
    </row>
    <row r="2516" spans="4:5">
      <c r="D2516" s="71"/>
      <c r="E2516" s="72"/>
    </row>
    <row r="2517" spans="4:5">
      <c r="D2517" s="71"/>
      <c r="E2517" s="72"/>
    </row>
    <row r="2518" spans="4:5">
      <c r="D2518" s="71"/>
      <c r="E2518" s="72"/>
    </row>
    <row r="2519" spans="4:5">
      <c r="D2519" s="71"/>
      <c r="E2519" s="72"/>
    </row>
    <row r="2520" spans="4:5">
      <c r="D2520" s="71"/>
      <c r="E2520" s="72"/>
    </row>
    <row r="2521" spans="4:5">
      <c r="D2521" s="71"/>
      <c r="E2521" s="72"/>
    </row>
    <row r="2522" spans="4:5">
      <c r="D2522" s="71"/>
      <c r="E2522" s="72"/>
    </row>
    <row r="2523" spans="4:5">
      <c r="D2523" s="71"/>
      <c r="E2523" s="72"/>
    </row>
    <row r="2524" spans="4:5">
      <c r="D2524" s="71"/>
      <c r="E2524" s="72"/>
    </row>
    <row r="2525" spans="4:5">
      <c r="D2525" s="71"/>
      <c r="E2525" s="72"/>
    </row>
    <row r="2526" spans="4:5">
      <c r="D2526" s="71"/>
      <c r="E2526" s="72"/>
    </row>
    <row r="2527" spans="4:5">
      <c r="D2527" s="71"/>
      <c r="E2527" s="72"/>
    </row>
    <row r="2528" spans="4:5">
      <c r="D2528" s="71"/>
      <c r="E2528" s="72"/>
    </row>
    <row r="2529" spans="4:5">
      <c r="D2529" s="71"/>
      <c r="E2529" s="72"/>
    </row>
    <row r="2530" spans="4:5">
      <c r="D2530" s="71"/>
      <c r="E2530" s="72"/>
    </row>
    <row r="2531" spans="4:5">
      <c r="D2531" s="71"/>
      <c r="E2531" s="72"/>
    </row>
    <row r="2532" spans="4:5">
      <c r="D2532" s="71"/>
      <c r="E2532" s="72"/>
    </row>
    <row r="2533" spans="4:5">
      <c r="D2533" s="71"/>
      <c r="E2533" s="72"/>
    </row>
    <row r="2534" spans="4:5">
      <c r="D2534" s="71"/>
      <c r="E2534" s="72"/>
    </row>
    <row r="2535" spans="4:5">
      <c r="D2535" s="71"/>
      <c r="E2535" s="72"/>
    </row>
    <row r="2536" spans="4:5">
      <c r="D2536" s="71"/>
      <c r="E2536" s="72"/>
    </row>
    <row r="2537" spans="4:5">
      <c r="D2537" s="71"/>
      <c r="E2537" s="72"/>
    </row>
    <row r="2538" spans="4:5">
      <c r="D2538" s="71"/>
      <c r="E2538" s="72"/>
    </row>
    <row r="2539" spans="4:5">
      <c r="D2539" s="71"/>
      <c r="E2539" s="72"/>
    </row>
    <row r="2540" spans="4:5">
      <c r="D2540" s="71"/>
      <c r="E2540" s="72"/>
    </row>
    <row r="2541" spans="4:5">
      <c r="D2541" s="71"/>
      <c r="E2541" s="72"/>
    </row>
    <row r="2542" spans="4:5">
      <c r="D2542" s="71"/>
      <c r="E2542" s="72"/>
    </row>
    <row r="2543" spans="4:5">
      <c r="D2543" s="71"/>
      <c r="E2543" s="72"/>
    </row>
    <row r="2544" spans="4:5">
      <c r="D2544" s="71"/>
      <c r="E2544" s="72"/>
    </row>
    <row r="2545" spans="4:5">
      <c r="D2545" s="71"/>
      <c r="E2545" s="72"/>
    </row>
    <row r="2546" spans="4:5">
      <c r="D2546" s="71"/>
      <c r="E2546" s="72"/>
    </row>
    <row r="2547" spans="4:5">
      <c r="D2547" s="71"/>
      <c r="E2547" s="72"/>
    </row>
  </sheetData>
  <sheetProtection formatCells="0" formatColumns="0" formatRows="0" insertColumns="0" insertRows="0" insertHyperlinks="0" deleteColumns="0" deleteRows="0" sort="0" autoFilter="0" pivotTables="0"/>
  <mergeCells count="7">
    <mergeCell ref="H97:I97"/>
    <mergeCell ref="A1:E1"/>
    <mergeCell ref="A2:E2"/>
    <mergeCell ref="A3:E3"/>
    <mergeCell ref="A4:E4"/>
    <mergeCell ref="C43:D43"/>
    <mergeCell ref="C44:D44"/>
  </mergeCells>
  <dataValidations count="6">
    <dataValidation allowBlank="1" showInputMessage="1" showErrorMessage="1" prompt="En los casos en que la inversión se localice en dos o mas tipos de instrumentos, se detallará cada una de ellas y el importe invertido."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E133 JA133 SW133 ACS133 AMO133 AWK133 BGG133 BQC133 BZY133 CJU133 CTQ133 DDM133 DNI133 DXE133 EHA133 EQW133 FAS133 FKO133 FUK133 GEG133 GOC133 GXY133 HHU133 HRQ133 IBM133 ILI133 IVE133 JFA133 JOW133 JYS133 KIO133 KSK133 LCG133 LMC133 LVY133 MFU133 MPQ133 MZM133 NJI133 NTE133 ODA133 OMW133 OWS133 PGO133 PQK133 QAG133 QKC133 QTY133 RDU133 RNQ133 RXM133 SHI133 SRE133 TBA133 TKW133 TUS133 UEO133 UOK133 UYG133 VIC133 VRY133 WBU133 WLQ133 WVM133 E65669 JA65669 SW65669 ACS65669 AMO65669 AWK65669 BGG65669 BQC65669 BZY65669 CJU65669 CTQ65669 DDM65669 DNI65669 DXE65669 EHA65669 EQW65669 FAS65669 FKO65669 FUK65669 GEG65669 GOC65669 GXY65669 HHU65669 HRQ65669 IBM65669 ILI65669 IVE65669 JFA65669 JOW65669 JYS65669 KIO65669 KSK65669 LCG65669 LMC65669 LVY65669 MFU65669 MPQ65669 MZM65669 NJI65669 NTE65669 ODA65669 OMW65669 OWS65669 PGO65669 PQK65669 QAG65669 QKC65669 QTY65669 RDU65669 RNQ65669 RXM65669 SHI65669 SRE65669 TBA65669 TKW65669 TUS65669 UEO65669 UOK65669 UYG65669 VIC65669 VRY65669 WBU65669 WLQ65669 WVM65669 E131205 JA131205 SW131205 ACS131205 AMO131205 AWK131205 BGG131205 BQC131205 BZY131205 CJU131205 CTQ131205 DDM131205 DNI131205 DXE131205 EHA131205 EQW131205 FAS131205 FKO131205 FUK131205 GEG131205 GOC131205 GXY131205 HHU131205 HRQ131205 IBM131205 ILI131205 IVE131205 JFA131205 JOW131205 JYS131205 KIO131205 KSK131205 LCG131205 LMC131205 LVY131205 MFU131205 MPQ131205 MZM131205 NJI131205 NTE131205 ODA131205 OMW131205 OWS131205 PGO131205 PQK131205 QAG131205 QKC131205 QTY131205 RDU131205 RNQ131205 RXM131205 SHI131205 SRE131205 TBA131205 TKW131205 TUS131205 UEO131205 UOK131205 UYG131205 VIC131205 VRY131205 WBU131205 WLQ131205 WVM131205 E196741 JA196741 SW196741 ACS196741 AMO196741 AWK196741 BGG196741 BQC196741 BZY196741 CJU196741 CTQ196741 DDM196741 DNI196741 DXE196741 EHA196741 EQW196741 FAS196741 FKO196741 FUK196741 GEG196741 GOC196741 GXY196741 HHU196741 HRQ196741 IBM196741 ILI196741 IVE196741 JFA196741 JOW196741 JYS196741 KIO196741 KSK196741 LCG196741 LMC196741 LVY196741 MFU196741 MPQ196741 MZM196741 NJI196741 NTE196741 ODA196741 OMW196741 OWS196741 PGO196741 PQK196741 QAG196741 QKC196741 QTY196741 RDU196741 RNQ196741 RXM196741 SHI196741 SRE196741 TBA196741 TKW196741 TUS196741 UEO196741 UOK196741 UYG196741 VIC196741 VRY196741 WBU196741 WLQ196741 WVM196741 E262277 JA262277 SW262277 ACS262277 AMO262277 AWK262277 BGG262277 BQC262277 BZY262277 CJU262277 CTQ262277 DDM262277 DNI262277 DXE262277 EHA262277 EQW262277 FAS262277 FKO262277 FUK262277 GEG262277 GOC262277 GXY262277 HHU262277 HRQ262277 IBM262277 ILI262277 IVE262277 JFA262277 JOW262277 JYS262277 KIO262277 KSK262277 LCG262277 LMC262277 LVY262277 MFU262277 MPQ262277 MZM262277 NJI262277 NTE262277 ODA262277 OMW262277 OWS262277 PGO262277 PQK262277 QAG262277 QKC262277 QTY262277 RDU262277 RNQ262277 RXM262277 SHI262277 SRE262277 TBA262277 TKW262277 TUS262277 UEO262277 UOK262277 UYG262277 VIC262277 VRY262277 WBU262277 WLQ262277 WVM262277 E327813 JA327813 SW327813 ACS327813 AMO327813 AWK327813 BGG327813 BQC327813 BZY327813 CJU327813 CTQ327813 DDM327813 DNI327813 DXE327813 EHA327813 EQW327813 FAS327813 FKO327813 FUK327813 GEG327813 GOC327813 GXY327813 HHU327813 HRQ327813 IBM327813 ILI327813 IVE327813 JFA327813 JOW327813 JYS327813 KIO327813 KSK327813 LCG327813 LMC327813 LVY327813 MFU327813 MPQ327813 MZM327813 NJI327813 NTE327813 ODA327813 OMW327813 OWS327813 PGO327813 PQK327813 QAG327813 QKC327813 QTY327813 RDU327813 RNQ327813 RXM327813 SHI327813 SRE327813 TBA327813 TKW327813 TUS327813 UEO327813 UOK327813 UYG327813 VIC327813 VRY327813 WBU327813 WLQ327813 WVM327813 E393349 JA393349 SW393349 ACS393349 AMO393349 AWK393349 BGG393349 BQC393349 BZY393349 CJU393349 CTQ393349 DDM393349 DNI393349 DXE393349 EHA393349 EQW393349 FAS393349 FKO393349 FUK393349 GEG393349 GOC393349 GXY393349 HHU393349 HRQ393349 IBM393349 ILI393349 IVE393349 JFA393349 JOW393349 JYS393349 KIO393349 KSK393349 LCG393349 LMC393349 LVY393349 MFU393349 MPQ393349 MZM393349 NJI393349 NTE393349 ODA393349 OMW393349 OWS393349 PGO393349 PQK393349 QAG393349 QKC393349 QTY393349 RDU393349 RNQ393349 RXM393349 SHI393349 SRE393349 TBA393349 TKW393349 TUS393349 UEO393349 UOK393349 UYG393349 VIC393349 VRY393349 WBU393349 WLQ393349 WVM393349 E458885 JA458885 SW458885 ACS458885 AMO458885 AWK458885 BGG458885 BQC458885 BZY458885 CJU458885 CTQ458885 DDM458885 DNI458885 DXE458885 EHA458885 EQW458885 FAS458885 FKO458885 FUK458885 GEG458885 GOC458885 GXY458885 HHU458885 HRQ458885 IBM458885 ILI458885 IVE458885 JFA458885 JOW458885 JYS458885 KIO458885 KSK458885 LCG458885 LMC458885 LVY458885 MFU458885 MPQ458885 MZM458885 NJI458885 NTE458885 ODA458885 OMW458885 OWS458885 PGO458885 PQK458885 QAG458885 QKC458885 QTY458885 RDU458885 RNQ458885 RXM458885 SHI458885 SRE458885 TBA458885 TKW458885 TUS458885 UEO458885 UOK458885 UYG458885 VIC458885 VRY458885 WBU458885 WLQ458885 WVM458885 E524421 JA524421 SW524421 ACS524421 AMO524421 AWK524421 BGG524421 BQC524421 BZY524421 CJU524421 CTQ524421 DDM524421 DNI524421 DXE524421 EHA524421 EQW524421 FAS524421 FKO524421 FUK524421 GEG524421 GOC524421 GXY524421 HHU524421 HRQ524421 IBM524421 ILI524421 IVE524421 JFA524421 JOW524421 JYS524421 KIO524421 KSK524421 LCG524421 LMC524421 LVY524421 MFU524421 MPQ524421 MZM524421 NJI524421 NTE524421 ODA524421 OMW524421 OWS524421 PGO524421 PQK524421 QAG524421 QKC524421 QTY524421 RDU524421 RNQ524421 RXM524421 SHI524421 SRE524421 TBA524421 TKW524421 TUS524421 UEO524421 UOK524421 UYG524421 VIC524421 VRY524421 WBU524421 WLQ524421 WVM524421 E589957 JA589957 SW589957 ACS589957 AMO589957 AWK589957 BGG589957 BQC589957 BZY589957 CJU589957 CTQ589957 DDM589957 DNI589957 DXE589957 EHA589957 EQW589957 FAS589957 FKO589957 FUK589957 GEG589957 GOC589957 GXY589957 HHU589957 HRQ589957 IBM589957 ILI589957 IVE589957 JFA589957 JOW589957 JYS589957 KIO589957 KSK589957 LCG589957 LMC589957 LVY589957 MFU589957 MPQ589957 MZM589957 NJI589957 NTE589957 ODA589957 OMW589957 OWS589957 PGO589957 PQK589957 QAG589957 QKC589957 QTY589957 RDU589957 RNQ589957 RXM589957 SHI589957 SRE589957 TBA589957 TKW589957 TUS589957 UEO589957 UOK589957 UYG589957 VIC589957 VRY589957 WBU589957 WLQ589957 WVM589957 E655493 JA655493 SW655493 ACS655493 AMO655493 AWK655493 BGG655493 BQC655493 BZY655493 CJU655493 CTQ655493 DDM655493 DNI655493 DXE655493 EHA655493 EQW655493 FAS655493 FKO655493 FUK655493 GEG655493 GOC655493 GXY655493 HHU655493 HRQ655493 IBM655493 ILI655493 IVE655493 JFA655493 JOW655493 JYS655493 KIO655493 KSK655493 LCG655493 LMC655493 LVY655493 MFU655493 MPQ655493 MZM655493 NJI655493 NTE655493 ODA655493 OMW655493 OWS655493 PGO655493 PQK655493 QAG655493 QKC655493 QTY655493 RDU655493 RNQ655493 RXM655493 SHI655493 SRE655493 TBA655493 TKW655493 TUS655493 UEO655493 UOK655493 UYG655493 VIC655493 VRY655493 WBU655493 WLQ655493 WVM655493 E721029 JA721029 SW721029 ACS721029 AMO721029 AWK721029 BGG721029 BQC721029 BZY721029 CJU721029 CTQ721029 DDM721029 DNI721029 DXE721029 EHA721029 EQW721029 FAS721029 FKO721029 FUK721029 GEG721029 GOC721029 GXY721029 HHU721029 HRQ721029 IBM721029 ILI721029 IVE721029 JFA721029 JOW721029 JYS721029 KIO721029 KSK721029 LCG721029 LMC721029 LVY721029 MFU721029 MPQ721029 MZM721029 NJI721029 NTE721029 ODA721029 OMW721029 OWS721029 PGO721029 PQK721029 QAG721029 QKC721029 QTY721029 RDU721029 RNQ721029 RXM721029 SHI721029 SRE721029 TBA721029 TKW721029 TUS721029 UEO721029 UOK721029 UYG721029 VIC721029 VRY721029 WBU721029 WLQ721029 WVM721029 E786565 JA786565 SW786565 ACS786565 AMO786565 AWK786565 BGG786565 BQC786565 BZY786565 CJU786565 CTQ786565 DDM786565 DNI786565 DXE786565 EHA786565 EQW786565 FAS786565 FKO786565 FUK786565 GEG786565 GOC786565 GXY786565 HHU786565 HRQ786565 IBM786565 ILI786565 IVE786565 JFA786565 JOW786565 JYS786565 KIO786565 KSK786565 LCG786565 LMC786565 LVY786565 MFU786565 MPQ786565 MZM786565 NJI786565 NTE786565 ODA786565 OMW786565 OWS786565 PGO786565 PQK786565 QAG786565 QKC786565 QTY786565 RDU786565 RNQ786565 RXM786565 SHI786565 SRE786565 TBA786565 TKW786565 TUS786565 UEO786565 UOK786565 UYG786565 VIC786565 VRY786565 WBU786565 WLQ786565 WVM786565 E852101 JA852101 SW852101 ACS852101 AMO852101 AWK852101 BGG852101 BQC852101 BZY852101 CJU852101 CTQ852101 DDM852101 DNI852101 DXE852101 EHA852101 EQW852101 FAS852101 FKO852101 FUK852101 GEG852101 GOC852101 GXY852101 HHU852101 HRQ852101 IBM852101 ILI852101 IVE852101 JFA852101 JOW852101 JYS852101 KIO852101 KSK852101 LCG852101 LMC852101 LVY852101 MFU852101 MPQ852101 MZM852101 NJI852101 NTE852101 ODA852101 OMW852101 OWS852101 PGO852101 PQK852101 QAG852101 QKC852101 QTY852101 RDU852101 RNQ852101 RXM852101 SHI852101 SRE852101 TBA852101 TKW852101 TUS852101 UEO852101 UOK852101 UYG852101 VIC852101 VRY852101 WBU852101 WLQ852101 WVM852101 E917637 JA917637 SW917637 ACS917637 AMO917637 AWK917637 BGG917637 BQC917637 BZY917637 CJU917637 CTQ917637 DDM917637 DNI917637 DXE917637 EHA917637 EQW917637 FAS917637 FKO917637 FUK917637 GEG917637 GOC917637 GXY917637 HHU917637 HRQ917637 IBM917637 ILI917637 IVE917637 JFA917637 JOW917637 JYS917637 KIO917637 KSK917637 LCG917637 LMC917637 LVY917637 MFU917637 MPQ917637 MZM917637 NJI917637 NTE917637 ODA917637 OMW917637 OWS917637 PGO917637 PQK917637 QAG917637 QKC917637 QTY917637 RDU917637 RNQ917637 RXM917637 SHI917637 SRE917637 TBA917637 TKW917637 TUS917637 UEO917637 UOK917637 UYG917637 VIC917637 VRY917637 WBU917637 WLQ917637 WVM917637 E983173 JA983173 SW983173 ACS983173 AMO983173 AWK983173 BGG983173 BQC983173 BZY983173 CJU983173 CTQ983173 DDM983173 DNI983173 DXE983173 EHA983173 EQW983173 FAS983173 FKO983173 FUK983173 GEG983173 GOC983173 GXY983173 HHU983173 HRQ983173 IBM983173 ILI983173 IVE983173 JFA983173 JOW983173 JYS983173 KIO983173 KSK983173 LCG983173 LMC983173 LVY983173 MFU983173 MPQ983173 MZM983173 NJI983173 NTE983173 ODA983173 OMW983173 OWS983173 PGO983173 PQK983173 QAG983173 QKC983173 QTY983173 RDU983173 RNQ983173 RXM983173 SHI983173 SRE983173 TBA983173 TKW983173 TUS983173 UEO983173 UOK983173 UYG983173 VIC983173 VRY983173 WBU983173 WLQ983173 WVM983173 E190 JA190 SW190 ACS190 AMO190 AWK190 BGG190 BQC190 BZY190 CJU190 CTQ190 DDM190 DNI190 DXE190 EHA190 EQW190 FAS190 FKO190 FUK190 GEG190 GOC190 GXY190 HHU190 HRQ190 IBM190 ILI190 IVE190 JFA190 JOW190 JYS190 KIO190 KSK190 LCG190 LMC190 LVY190 MFU190 MPQ190 MZM190 NJI190 NTE190 ODA190 OMW190 OWS190 PGO190 PQK190 QAG190 QKC190 QTY190 RDU190 RNQ190 RXM190 SHI190 SRE190 TBA190 TKW190 TUS190 UEO190 UOK190 UYG190 VIC190 VRY190 WBU190 WLQ190 WVM190 E65726 JA65726 SW65726 ACS65726 AMO65726 AWK65726 BGG65726 BQC65726 BZY65726 CJU65726 CTQ65726 DDM65726 DNI65726 DXE65726 EHA65726 EQW65726 FAS65726 FKO65726 FUK65726 GEG65726 GOC65726 GXY65726 HHU65726 HRQ65726 IBM65726 ILI65726 IVE65726 JFA65726 JOW65726 JYS65726 KIO65726 KSK65726 LCG65726 LMC65726 LVY65726 MFU65726 MPQ65726 MZM65726 NJI65726 NTE65726 ODA65726 OMW65726 OWS65726 PGO65726 PQK65726 QAG65726 QKC65726 QTY65726 RDU65726 RNQ65726 RXM65726 SHI65726 SRE65726 TBA65726 TKW65726 TUS65726 UEO65726 UOK65726 UYG65726 VIC65726 VRY65726 WBU65726 WLQ65726 WVM65726 E131262 JA131262 SW131262 ACS131262 AMO131262 AWK131262 BGG131262 BQC131262 BZY131262 CJU131262 CTQ131262 DDM131262 DNI131262 DXE131262 EHA131262 EQW131262 FAS131262 FKO131262 FUK131262 GEG131262 GOC131262 GXY131262 HHU131262 HRQ131262 IBM131262 ILI131262 IVE131262 JFA131262 JOW131262 JYS131262 KIO131262 KSK131262 LCG131262 LMC131262 LVY131262 MFU131262 MPQ131262 MZM131262 NJI131262 NTE131262 ODA131262 OMW131262 OWS131262 PGO131262 PQK131262 QAG131262 QKC131262 QTY131262 RDU131262 RNQ131262 RXM131262 SHI131262 SRE131262 TBA131262 TKW131262 TUS131262 UEO131262 UOK131262 UYG131262 VIC131262 VRY131262 WBU131262 WLQ131262 WVM131262 E196798 JA196798 SW196798 ACS196798 AMO196798 AWK196798 BGG196798 BQC196798 BZY196798 CJU196798 CTQ196798 DDM196798 DNI196798 DXE196798 EHA196798 EQW196798 FAS196798 FKO196798 FUK196798 GEG196798 GOC196798 GXY196798 HHU196798 HRQ196798 IBM196798 ILI196798 IVE196798 JFA196798 JOW196798 JYS196798 KIO196798 KSK196798 LCG196798 LMC196798 LVY196798 MFU196798 MPQ196798 MZM196798 NJI196798 NTE196798 ODA196798 OMW196798 OWS196798 PGO196798 PQK196798 QAG196798 QKC196798 QTY196798 RDU196798 RNQ196798 RXM196798 SHI196798 SRE196798 TBA196798 TKW196798 TUS196798 UEO196798 UOK196798 UYG196798 VIC196798 VRY196798 WBU196798 WLQ196798 WVM196798 E262334 JA262334 SW262334 ACS262334 AMO262334 AWK262334 BGG262334 BQC262334 BZY262334 CJU262334 CTQ262334 DDM262334 DNI262334 DXE262334 EHA262334 EQW262334 FAS262334 FKO262334 FUK262334 GEG262334 GOC262334 GXY262334 HHU262334 HRQ262334 IBM262334 ILI262334 IVE262334 JFA262334 JOW262334 JYS262334 KIO262334 KSK262334 LCG262334 LMC262334 LVY262334 MFU262334 MPQ262334 MZM262334 NJI262334 NTE262334 ODA262334 OMW262334 OWS262334 PGO262334 PQK262334 QAG262334 QKC262334 QTY262334 RDU262334 RNQ262334 RXM262334 SHI262334 SRE262334 TBA262334 TKW262334 TUS262334 UEO262334 UOK262334 UYG262334 VIC262334 VRY262334 WBU262334 WLQ262334 WVM262334 E327870 JA327870 SW327870 ACS327870 AMO327870 AWK327870 BGG327870 BQC327870 BZY327870 CJU327870 CTQ327870 DDM327870 DNI327870 DXE327870 EHA327870 EQW327870 FAS327870 FKO327870 FUK327870 GEG327870 GOC327870 GXY327870 HHU327870 HRQ327870 IBM327870 ILI327870 IVE327870 JFA327870 JOW327870 JYS327870 KIO327870 KSK327870 LCG327870 LMC327870 LVY327870 MFU327870 MPQ327870 MZM327870 NJI327870 NTE327870 ODA327870 OMW327870 OWS327870 PGO327870 PQK327870 QAG327870 QKC327870 QTY327870 RDU327870 RNQ327870 RXM327870 SHI327870 SRE327870 TBA327870 TKW327870 TUS327870 UEO327870 UOK327870 UYG327870 VIC327870 VRY327870 WBU327870 WLQ327870 WVM327870 E393406 JA393406 SW393406 ACS393406 AMO393406 AWK393406 BGG393406 BQC393406 BZY393406 CJU393406 CTQ393406 DDM393406 DNI393406 DXE393406 EHA393406 EQW393406 FAS393406 FKO393406 FUK393406 GEG393406 GOC393406 GXY393406 HHU393406 HRQ393406 IBM393406 ILI393406 IVE393406 JFA393406 JOW393406 JYS393406 KIO393406 KSK393406 LCG393406 LMC393406 LVY393406 MFU393406 MPQ393406 MZM393406 NJI393406 NTE393406 ODA393406 OMW393406 OWS393406 PGO393406 PQK393406 QAG393406 QKC393406 QTY393406 RDU393406 RNQ393406 RXM393406 SHI393406 SRE393406 TBA393406 TKW393406 TUS393406 UEO393406 UOK393406 UYG393406 VIC393406 VRY393406 WBU393406 WLQ393406 WVM393406 E458942 JA458942 SW458942 ACS458942 AMO458942 AWK458942 BGG458942 BQC458942 BZY458942 CJU458942 CTQ458942 DDM458942 DNI458942 DXE458942 EHA458942 EQW458942 FAS458942 FKO458942 FUK458942 GEG458942 GOC458942 GXY458942 HHU458942 HRQ458942 IBM458942 ILI458942 IVE458942 JFA458942 JOW458942 JYS458942 KIO458942 KSK458942 LCG458942 LMC458942 LVY458942 MFU458942 MPQ458942 MZM458942 NJI458942 NTE458942 ODA458942 OMW458942 OWS458942 PGO458942 PQK458942 QAG458942 QKC458942 QTY458942 RDU458942 RNQ458942 RXM458942 SHI458942 SRE458942 TBA458942 TKW458942 TUS458942 UEO458942 UOK458942 UYG458942 VIC458942 VRY458942 WBU458942 WLQ458942 WVM458942 E524478 JA524478 SW524478 ACS524478 AMO524478 AWK524478 BGG524478 BQC524478 BZY524478 CJU524478 CTQ524478 DDM524478 DNI524478 DXE524478 EHA524478 EQW524478 FAS524478 FKO524478 FUK524478 GEG524478 GOC524478 GXY524478 HHU524478 HRQ524478 IBM524478 ILI524478 IVE524478 JFA524478 JOW524478 JYS524478 KIO524478 KSK524478 LCG524478 LMC524478 LVY524478 MFU524478 MPQ524478 MZM524478 NJI524478 NTE524478 ODA524478 OMW524478 OWS524478 PGO524478 PQK524478 QAG524478 QKC524478 QTY524478 RDU524478 RNQ524478 RXM524478 SHI524478 SRE524478 TBA524478 TKW524478 TUS524478 UEO524478 UOK524478 UYG524478 VIC524478 VRY524478 WBU524478 WLQ524478 WVM524478 E590014 JA590014 SW590014 ACS590014 AMO590014 AWK590014 BGG590014 BQC590014 BZY590014 CJU590014 CTQ590014 DDM590014 DNI590014 DXE590014 EHA590014 EQW590014 FAS590014 FKO590014 FUK590014 GEG590014 GOC590014 GXY590014 HHU590014 HRQ590014 IBM590014 ILI590014 IVE590014 JFA590014 JOW590014 JYS590014 KIO590014 KSK590014 LCG590014 LMC590014 LVY590014 MFU590014 MPQ590014 MZM590014 NJI590014 NTE590014 ODA590014 OMW590014 OWS590014 PGO590014 PQK590014 QAG590014 QKC590014 QTY590014 RDU590014 RNQ590014 RXM590014 SHI590014 SRE590014 TBA590014 TKW590014 TUS590014 UEO590014 UOK590014 UYG590014 VIC590014 VRY590014 WBU590014 WLQ590014 WVM590014 E655550 JA655550 SW655550 ACS655550 AMO655550 AWK655550 BGG655550 BQC655550 BZY655550 CJU655550 CTQ655550 DDM655550 DNI655550 DXE655550 EHA655550 EQW655550 FAS655550 FKO655550 FUK655550 GEG655550 GOC655550 GXY655550 HHU655550 HRQ655550 IBM655550 ILI655550 IVE655550 JFA655550 JOW655550 JYS655550 KIO655550 KSK655550 LCG655550 LMC655550 LVY655550 MFU655550 MPQ655550 MZM655550 NJI655550 NTE655550 ODA655550 OMW655550 OWS655550 PGO655550 PQK655550 QAG655550 QKC655550 QTY655550 RDU655550 RNQ655550 RXM655550 SHI655550 SRE655550 TBA655550 TKW655550 TUS655550 UEO655550 UOK655550 UYG655550 VIC655550 VRY655550 WBU655550 WLQ655550 WVM655550 E721086 JA721086 SW721086 ACS721086 AMO721086 AWK721086 BGG721086 BQC721086 BZY721086 CJU721086 CTQ721086 DDM721086 DNI721086 DXE721086 EHA721086 EQW721086 FAS721086 FKO721086 FUK721086 GEG721086 GOC721086 GXY721086 HHU721086 HRQ721086 IBM721086 ILI721086 IVE721086 JFA721086 JOW721086 JYS721086 KIO721086 KSK721086 LCG721086 LMC721086 LVY721086 MFU721086 MPQ721086 MZM721086 NJI721086 NTE721086 ODA721086 OMW721086 OWS721086 PGO721086 PQK721086 QAG721086 QKC721086 QTY721086 RDU721086 RNQ721086 RXM721086 SHI721086 SRE721086 TBA721086 TKW721086 TUS721086 UEO721086 UOK721086 UYG721086 VIC721086 VRY721086 WBU721086 WLQ721086 WVM721086 E786622 JA786622 SW786622 ACS786622 AMO786622 AWK786622 BGG786622 BQC786622 BZY786622 CJU786622 CTQ786622 DDM786622 DNI786622 DXE786622 EHA786622 EQW786622 FAS786622 FKO786622 FUK786622 GEG786622 GOC786622 GXY786622 HHU786622 HRQ786622 IBM786622 ILI786622 IVE786622 JFA786622 JOW786622 JYS786622 KIO786622 KSK786622 LCG786622 LMC786622 LVY786622 MFU786622 MPQ786622 MZM786622 NJI786622 NTE786622 ODA786622 OMW786622 OWS786622 PGO786622 PQK786622 QAG786622 QKC786622 QTY786622 RDU786622 RNQ786622 RXM786622 SHI786622 SRE786622 TBA786622 TKW786622 TUS786622 UEO786622 UOK786622 UYG786622 VIC786622 VRY786622 WBU786622 WLQ786622 WVM786622 E852158 JA852158 SW852158 ACS852158 AMO852158 AWK852158 BGG852158 BQC852158 BZY852158 CJU852158 CTQ852158 DDM852158 DNI852158 DXE852158 EHA852158 EQW852158 FAS852158 FKO852158 FUK852158 GEG852158 GOC852158 GXY852158 HHU852158 HRQ852158 IBM852158 ILI852158 IVE852158 JFA852158 JOW852158 JYS852158 KIO852158 KSK852158 LCG852158 LMC852158 LVY852158 MFU852158 MPQ852158 MZM852158 NJI852158 NTE852158 ODA852158 OMW852158 OWS852158 PGO852158 PQK852158 QAG852158 QKC852158 QTY852158 RDU852158 RNQ852158 RXM852158 SHI852158 SRE852158 TBA852158 TKW852158 TUS852158 UEO852158 UOK852158 UYG852158 VIC852158 VRY852158 WBU852158 WLQ852158 WVM852158 E917694 JA917694 SW917694 ACS917694 AMO917694 AWK917694 BGG917694 BQC917694 BZY917694 CJU917694 CTQ917694 DDM917694 DNI917694 DXE917694 EHA917694 EQW917694 FAS917694 FKO917694 FUK917694 GEG917694 GOC917694 GXY917694 HHU917694 HRQ917694 IBM917694 ILI917694 IVE917694 JFA917694 JOW917694 JYS917694 KIO917694 KSK917694 LCG917694 LMC917694 LVY917694 MFU917694 MPQ917694 MZM917694 NJI917694 NTE917694 ODA917694 OMW917694 OWS917694 PGO917694 PQK917694 QAG917694 QKC917694 QTY917694 RDU917694 RNQ917694 RXM917694 SHI917694 SRE917694 TBA917694 TKW917694 TUS917694 UEO917694 UOK917694 UYG917694 VIC917694 VRY917694 WBU917694 WLQ917694 WVM917694 E983230 JA983230 SW983230 ACS983230 AMO983230 AWK983230 BGG983230 BQC983230 BZY983230 CJU983230 CTQ983230 DDM983230 DNI983230 DXE983230 EHA983230 EQW983230 FAS983230 FKO983230 FUK983230 GEG983230 GOC983230 GXY983230 HHU983230 HRQ983230 IBM983230 ILI983230 IVE983230 JFA983230 JOW983230 JYS983230 KIO983230 KSK983230 LCG983230 LMC983230 LVY983230 MFU983230 MPQ983230 MZM983230 NJI983230 NTE983230 ODA983230 OMW983230 OWS983230 PGO983230 PQK983230 QAG983230 QKC983230 QTY983230 RDU983230 RNQ983230 RXM983230 SHI983230 SRE983230 TBA983230 TKW983230 TUS983230 UEO983230 UOK983230 UYG983230 VIC983230 VRY983230 WBU983230 WLQ983230 WVM983230" xr:uid="{00000000-0002-0000-0100-000000000000}"/>
    <dataValidation allowBlank="1" showInputMessage="1" showErrorMessage="1" prompt="Especificar el tipo de instrumento de inversión: Bondes, Petrobonos, Cetes, Mesa de dinero, etc."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76 IZ76 SV76 ACR76 AMN76 AWJ76 BGF76 BQB76 BZX76 CJT76 CTP76 DDL76 DNH76 DXD76 EGZ76 EQV76 FAR76 FKN76 FUJ76 GEF76 GOB76 GXX76 HHT76 HRP76 IBL76 ILH76 IVD76 JEZ76 JOV76 JYR76 KIN76 KSJ76 LCF76 LMB76 LVX76 MFT76 MPP76 MZL76 NJH76 NTD76 OCZ76 OMV76 OWR76 PGN76 PQJ76 QAF76 QKB76 QTX76 RDT76 RNP76 RXL76 SHH76 SRD76 TAZ76 TKV76 TUR76 UEN76 UOJ76 UYF76 VIB76 VRX76 WBT76 WLP76 WVL76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D133 IZ133 SV133 ACR133 AMN133 AWJ133 BGF133 BQB133 BZX133 CJT133 CTP133 DDL133 DNH133 DXD133 EGZ133 EQV133 FAR133 FKN133 FUJ133 GEF133 GOB133 GXX133 HHT133 HRP133 IBL133 ILH133 IVD133 JEZ133 JOV133 JYR133 KIN133 KSJ133 LCF133 LMB133 LVX133 MFT133 MPP133 MZL133 NJH133 NTD133 OCZ133 OMV133 OWR133 PGN133 PQJ133 QAF133 QKB133 QTX133 RDT133 RNP133 RXL133 SHH133 SRD133 TAZ133 TKV133 TUR133 UEN133 UOJ133 UYF133 VIB133 VRX133 WBT133 WLP133 WVL133 D65669 IZ65669 SV65669 ACR65669 AMN65669 AWJ65669 BGF65669 BQB65669 BZX65669 CJT65669 CTP65669 DDL65669 DNH65669 DXD65669 EGZ65669 EQV65669 FAR65669 FKN65669 FUJ65669 GEF65669 GOB65669 GXX65669 HHT65669 HRP65669 IBL65669 ILH65669 IVD65669 JEZ65669 JOV65669 JYR65669 KIN65669 KSJ65669 LCF65669 LMB65669 LVX65669 MFT65669 MPP65669 MZL65669 NJH65669 NTD65669 OCZ65669 OMV65669 OWR65669 PGN65669 PQJ65669 QAF65669 QKB65669 QTX65669 RDT65669 RNP65669 RXL65669 SHH65669 SRD65669 TAZ65669 TKV65669 TUR65669 UEN65669 UOJ65669 UYF65669 VIB65669 VRX65669 WBT65669 WLP65669 WVL65669 D131205 IZ131205 SV131205 ACR131205 AMN131205 AWJ131205 BGF131205 BQB131205 BZX131205 CJT131205 CTP131205 DDL131205 DNH131205 DXD131205 EGZ131205 EQV131205 FAR131205 FKN131205 FUJ131205 GEF131205 GOB131205 GXX131205 HHT131205 HRP131205 IBL131205 ILH131205 IVD131205 JEZ131205 JOV131205 JYR131205 KIN131205 KSJ131205 LCF131205 LMB131205 LVX131205 MFT131205 MPP131205 MZL131205 NJH131205 NTD131205 OCZ131205 OMV131205 OWR131205 PGN131205 PQJ131205 QAF131205 QKB131205 QTX131205 RDT131205 RNP131205 RXL131205 SHH131205 SRD131205 TAZ131205 TKV131205 TUR131205 UEN131205 UOJ131205 UYF131205 VIB131205 VRX131205 WBT131205 WLP131205 WVL131205 D196741 IZ196741 SV196741 ACR196741 AMN196741 AWJ196741 BGF196741 BQB196741 BZX196741 CJT196741 CTP196741 DDL196741 DNH196741 DXD196741 EGZ196741 EQV196741 FAR196741 FKN196741 FUJ196741 GEF196741 GOB196741 GXX196741 HHT196741 HRP196741 IBL196741 ILH196741 IVD196741 JEZ196741 JOV196741 JYR196741 KIN196741 KSJ196741 LCF196741 LMB196741 LVX196741 MFT196741 MPP196741 MZL196741 NJH196741 NTD196741 OCZ196741 OMV196741 OWR196741 PGN196741 PQJ196741 QAF196741 QKB196741 QTX196741 RDT196741 RNP196741 RXL196741 SHH196741 SRD196741 TAZ196741 TKV196741 TUR196741 UEN196741 UOJ196741 UYF196741 VIB196741 VRX196741 WBT196741 WLP196741 WVL196741 D262277 IZ262277 SV262277 ACR262277 AMN262277 AWJ262277 BGF262277 BQB262277 BZX262277 CJT262277 CTP262277 DDL262277 DNH262277 DXD262277 EGZ262277 EQV262277 FAR262277 FKN262277 FUJ262277 GEF262277 GOB262277 GXX262277 HHT262277 HRP262277 IBL262277 ILH262277 IVD262277 JEZ262277 JOV262277 JYR262277 KIN262277 KSJ262277 LCF262277 LMB262277 LVX262277 MFT262277 MPP262277 MZL262277 NJH262277 NTD262277 OCZ262277 OMV262277 OWR262277 PGN262277 PQJ262277 QAF262277 QKB262277 QTX262277 RDT262277 RNP262277 RXL262277 SHH262277 SRD262277 TAZ262277 TKV262277 TUR262277 UEN262277 UOJ262277 UYF262277 VIB262277 VRX262277 WBT262277 WLP262277 WVL262277 D327813 IZ327813 SV327813 ACR327813 AMN327813 AWJ327813 BGF327813 BQB327813 BZX327813 CJT327813 CTP327813 DDL327813 DNH327813 DXD327813 EGZ327813 EQV327813 FAR327813 FKN327813 FUJ327813 GEF327813 GOB327813 GXX327813 HHT327813 HRP327813 IBL327813 ILH327813 IVD327813 JEZ327813 JOV327813 JYR327813 KIN327813 KSJ327813 LCF327813 LMB327813 LVX327813 MFT327813 MPP327813 MZL327813 NJH327813 NTD327813 OCZ327813 OMV327813 OWR327813 PGN327813 PQJ327813 QAF327813 QKB327813 QTX327813 RDT327813 RNP327813 RXL327813 SHH327813 SRD327813 TAZ327813 TKV327813 TUR327813 UEN327813 UOJ327813 UYF327813 VIB327813 VRX327813 WBT327813 WLP327813 WVL327813 D393349 IZ393349 SV393349 ACR393349 AMN393349 AWJ393349 BGF393349 BQB393349 BZX393349 CJT393349 CTP393349 DDL393349 DNH393349 DXD393349 EGZ393349 EQV393349 FAR393349 FKN393349 FUJ393349 GEF393349 GOB393349 GXX393349 HHT393349 HRP393349 IBL393349 ILH393349 IVD393349 JEZ393349 JOV393349 JYR393349 KIN393349 KSJ393349 LCF393349 LMB393349 LVX393349 MFT393349 MPP393349 MZL393349 NJH393349 NTD393349 OCZ393349 OMV393349 OWR393349 PGN393349 PQJ393349 QAF393349 QKB393349 QTX393349 RDT393349 RNP393349 RXL393349 SHH393349 SRD393349 TAZ393349 TKV393349 TUR393349 UEN393349 UOJ393349 UYF393349 VIB393349 VRX393349 WBT393349 WLP393349 WVL393349 D458885 IZ458885 SV458885 ACR458885 AMN458885 AWJ458885 BGF458885 BQB458885 BZX458885 CJT458885 CTP458885 DDL458885 DNH458885 DXD458885 EGZ458885 EQV458885 FAR458885 FKN458885 FUJ458885 GEF458885 GOB458885 GXX458885 HHT458885 HRP458885 IBL458885 ILH458885 IVD458885 JEZ458885 JOV458885 JYR458885 KIN458885 KSJ458885 LCF458885 LMB458885 LVX458885 MFT458885 MPP458885 MZL458885 NJH458885 NTD458885 OCZ458885 OMV458885 OWR458885 PGN458885 PQJ458885 QAF458885 QKB458885 QTX458885 RDT458885 RNP458885 RXL458885 SHH458885 SRD458885 TAZ458885 TKV458885 TUR458885 UEN458885 UOJ458885 UYF458885 VIB458885 VRX458885 WBT458885 WLP458885 WVL458885 D524421 IZ524421 SV524421 ACR524421 AMN524421 AWJ524421 BGF524421 BQB524421 BZX524421 CJT524421 CTP524421 DDL524421 DNH524421 DXD524421 EGZ524421 EQV524421 FAR524421 FKN524421 FUJ524421 GEF524421 GOB524421 GXX524421 HHT524421 HRP524421 IBL524421 ILH524421 IVD524421 JEZ524421 JOV524421 JYR524421 KIN524421 KSJ524421 LCF524421 LMB524421 LVX524421 MFT524421 MPP524421 MZL524421 NJH524421 NTD524421 OCZ524421 OMV524421 OWR524421 PGN524421 PQJ524421 QAF524421 QKB524421 QTX524421 RDT524421 RNP524421 RXL524421 SHH524421 SRD524421 TAZ524421 TKV524421 TUR524421 UEN524421 UOJ524421 UYF524421 VIB524421 VRX524421 WBT524421 WLP524421 WVL524421 D589957 IZ589957 SV589957 ACR589957 AMN589957 AWJ589957 BGF589957 BQB589957 BZX589957 CJT589957 CTP589957 DDL589957 DNH589957 DXD589957 EGZ589957 EQV589957 FAR589957 FKN589957 FUJ589957 GEF589957 GOB589957 GXX589957 HHT589957 HRP589957 IBL589957 ILH589957 IVD589957 JEZ589957 JOV589957 JYR589957 KIN589957 KSJ589957 LCF589957 LMB589957 LVX589957 MFT589957 MPP589957 MZL589957 NJH589957 NTD589957 OCZ589957 OMV589957 OWR589957 PGN589957 PQJ589957 QAF589957 QKB589957 QTX589957 RDT589957 RNP589957 RXL589957 SHH589957 SRD589957 TAZ589957 TKV589957 TUR589957 UEN589957 UOJ589957 UYF589957 VIB589957 VRX589957 WBT589957 WLP589957 WVL589957 D655493 IZ655493 SV655493 ACR655493 AMN655493 AWJ655493 BGF655493 BQB655493 BZX655493 CJT655493 CTP655493 DDL655493 DNH655493 DXD655493 EGZ655493 EQV655493 FAR655493 FKN655493 FUJ655493 GEF655493 GOB655493 GXX655493 HHT655493 HRP655493 IBL655493 ILH655493 IVD655493 JEZ655493 JOV655493 JYR655493 KIN655493 KSJ655493 LCF655493 LMB655493 LVX655493 MFT655493 MPP655493 MZL655493 NJH655493 NTD655493 OCZ655493 OMV655493 OWR655493 PGN655493 PQJ655493 QAF655493 QKB655493 QTX655493 RDT655493 RNP655493 RXL655493 SHH655493 SRD655493 TAZ655493 TKV655493 TUR655493 UEN655493 UOJ655493 UYF655493 VIB655493 VRX655493 WBT655493 WLP655493 WVL655493 D721029 IZ721029 SV721029 ACR721029 AMN721029 AWJ721029 BGF721029 BQB721029 BZX721029 CJT721029 CTP721029 DDL721029 DNH721029 DXD721029 EGZ721029 EQV721029 FAR721029 FKN721029 FUJ721029 GEF721029 GOB721029 GXX721029 HHT721029 HRP721029 IBL721029 ILH721029 IVD721029 JEZ721029 JOV721029 JYR721029 KIN721029 KSJ721029 LCF721029 LMB721029 LVX721029 MFT721029 MPP721029 MZL721029 NJH721029 NTD721029 OCZ721029 OMV721029 OWR721029 PGN721029 PQJ721029 QAF721029 QKB721029 QTX721029 RDT721029 RNP721029 RXL721029 SHH721029 SRD721029 TAZ721029 TKV721029 TUR721029 UEN721029 UOJ721029 UYF721029 VIB721029 VRX721029 WBT721029 WLP721029 WVL721029 D786565 IZ786565 SV786565 ACR786565 AMN786565 AWJ786565 BGF786565 BQB786565 BZX786565 CJT786565 CTP786565 DDL786565 DNH786565 DXD786565 EGZ786565 EQV786565 FAR786565 FKN786565 FUJ786565 GEF786565 GOB786565 GXX786565 HHT786565 HRP786565 IBL786565 ILH786565 IVD786565 JEZ786565 JOV786565 JYR786565 KIN786565 KSJ786565 LCF786565 LMB786565 LVX786565 MFT786565 MPP786565 MZL786565 NJH786565 NTD786565 OCZ786565 OMV786565 OWR786565 PGN786565 PQJ786565 QAF786565 QKB786565 QTX786565 RDT786565 RNP786565 RXL786565 SHH786565 SRD786565 TAZ786565 TKV786565 TUR786565 UEN786565 UOJ786565 UYF786565 VIB786565 VRX786565 WBT786565 WLP786565 WVL786565 D852101 IZ852101 SV852101 ACR852101 AMN852101 AWJ852101 BGF852101 BQB852101 BZX852101 CJT852101 CTP852101 DDL852101 DNH852101 DXD852101 EGZ852101 EQV852101 FAR852101 FKN852101 FUJ852101 GEF852101 GOB852101 GXX852101 HHT852101 HRP852101 IBL852101 ILH852101 IVD852101 JEZ852101 JOV852101 JYR852101 KIN852101 KSJ852101 LCF852101 LMB852101 LVX852101 MFT852101 MPP852101 MZL852101 NJH852101 NTD852101 OCZ852101 OMV852101 OWR852101 PGN852101 PQJ852101 QAF852101 QKB852101 QTX852101 RDT852101 RNP852101 RXL852101 SHH852101 SRD852101 TAZ852101 TKV852101 TUR852101 UEN852101 UOJ852101 UYF852101 VIB852101 VRX852101 WBT852101 WLP852101 WVL852101 D917637 IZ917637 SV917637 ACR917637 AMN917637 AWJ917637 BGF917637 BQB917637 BZX917637 CJT917637 CTP917637 DDL917637 DNH917637 DXD917637 EGZ917637 EQV917637 FAR917637 FKN917637 FUJ917637 GEF917637 GOB917637 GXX917637 HHT917637 HRP917637 IBL917637 ILH917637 IVD917637 JEZ917637 JOV917637 JYR917637 KIN917637 KSJ917637 LCF917637 LMB917637 LVX917637 MFT917637 MPP917637 MZL917637 NJH917637 NTD917637 OCZ917637 OMV917637 OWR917637 PGN917637 PQJ917637 QAF917637 QKB917637 QTX917637 RDT917637 RNP917637 RXL917637 SHH917637 SRD917637 TAZ917637 TKV917637 TUR917637 UEN917637 UOJ917637 UYF917637 VIB917637 VRX917637 WBT917637 WLP917637 WVL917637 D983173 IZ983173 SV983173 ACR983173 AMN983173 AWJ983173 BGF983173 BQB983173 BZX983173 CJT983173 CTP983173 DDL983173 DNH983173 DXD983173 EGZ983173 EQV983173 FAR983173 FKN983173 FUJ983173 GEF983173 GOB983173 GXX983173 HHT983173 HRP983173 IBL983173 ILH983173 IVD983173 JEZ983173 JOV983173 JYR983173 KIN983173 KSJ983173 LCF983173 LMB983173 LVX983173 MFT983173 MPP983173 MZL983173 NJH983173 NTD983173 OCZ983173 OMV983173 OWR983173 PGN983173 PQJ983173 QAF983173 QKB983173 QTX983173 RDT983173 RNP983173 RXL983173 SHH983173 SRD983173 TAZ983173 TKV983173 TUR983173 UEN983173 UOJ983173 UYF983173 VIB983173 VRX983173 WBT983173 WLP983173 WVL983173 D190 IZ190 SV190 ACR190 AMN190 AWJ190 BGF190 BQB190 BZX190 CJT190 CTP190 DDL190 DNH190 DXD190 EGZ190 EQV190 FAR190 FKN190 FUJ190 GEF190 GOB190 GXX190 HHT190 HRP190 IBL190 ILH190 IVD190 JEZ190 JOV190 JYR190 KIN190 KSJ190 LCF190 LMB190 LVX190 MFT190 MPP190 MZL190 NJH190 NTD190 OCZ190 OMV190 OWR190 PGN190 PQJ190 QAF190 QKB190 QTX190 RDT190 RNP190 RXL190 SHH190 SRD190 TAZ190 TKV190 TUR190 UEN190 UOJ190 UYF190 VIB190 VRX190 WBT190 WLP190 WVL190 D65726 IZ65726 SV65726 ACR65726 AMN65726 AWJ65726 BGF65726 BQB65726 BZX65726 CJT65726 CTP65726 DDL65726 DNH65726 DXD65726 EGZ65726 EQV65726 FAR65726 FKN65726 FUJ65726 GEF65726 GOB65726 GXX65726 HHT65726 HRP65726 IBL65726 ILH65726 IVD65726 JEZ65726 JOV65726 JYR65726 KIN65726 KSJ65726 LCF65726 LMB65726 LVX65726 MFT65726 MPP65726 MZL65726 NJH65726 NTD65726 OCZ65726 OMV65726 OWR65726 PGN65726 PQJ65726 QAF65726 QKB65726 QTX65726 RDT65726 RNP65726 RXL65726 SHH65726 SRD65726 TAZ65726 TKV65726 TUR65726 UEN65726 UOJ65726 UYF65726 VIB65726 VRX65726 WBT65726 WLP65726 WVL65726 D131262 IZ131262 SV131262 ACR131262 AMN131262 AWJ131262 BGF131262 BQB131262 BZX131262 CJT131262 CTP131262 DDL131262 DNH131262 DXD131262 EGZ131262 EQV131262 FAR131262 FKN131262 FUJ131262 GEF131262 GOB131262 GXX131262 HHT131262 HRP131262 IBL131262 ILH131262 IVD131262 JEZ131262 JOV131262 JYR131262 KIN131262 KSJ131262 LCF131262 LMB131262 LVX131262 MFT131262 MPP131262 MZL131262 NJH131262 NTD131262 OCZ131262 OMV131262 OWR131262 PGN131262 PQJ131262 QAF131262 QKB131262 QTX131262 RDT131262 RNP131262 RXL131262 SHH131262 SRD131262 TAZ131262 TKV131262 TUR131262 UEN131262 UOJ131262 UYF131262 VIB131262 VRX131262 WBT131262 WLP131262 WVL131262 D196798 IZ196798 SV196798 ACR196798 AMN196798 AWJ196798 BGF196798 BQB196798 BZX196798 CJT196798 CTP196798 DDL196798 DNH196798 DXD196798 EGZ196798 EQV196798 FAR196798 FKN196798 FUJ196798 GEF196798 GOB196798 GXX196798 HHT196798 HRP196798 IBL196798 ILH196798 IVD196798 JEZ196798 JOV196798 JYR196798 KIN196798 KSJ196798 LCF196798 LMB196798 LVX196798 MFT196798 MPP196798 MZL196798 NJH196798 NTD196798 OCZ196798 OMV196798 OWR196798 PGN196798 PQJ196798 QAF196798 QKB196798 QTX196798 RDT196798 RNP196798 RXL196798 SHH196798 SRD196798 TAZ196798 TKV196798 TUR196798 UEN196798 UOJ196798 UYF196798 VIB196798 VRX196798 WBT196798 WLP196798 WVL196798 D262334 IZ262334 SV262334 ACR262334 AMN262334 AWJ262334 BGF262334 BQB262334 BZX262334 CJT262334 CTP262334 DDL262334 DNH262334 DXD262334 EGZ262334 EQV262334 FAR262334 FKN262334 FUJ262334 GEF262334 GOB262334 GXX262334 HHT262334 HRP262334 IBL262334 ILH262334 IVD262334 JEZ262334 JOV262334 JYR262334 KIN262334 KSJ262334 LCF262334 LMB262334 LVX262334 MFT262334 MPP262334 MZL262334 NJH262334 NTD262334 OCZ262334 OMV262334 OWR262334 PGN262334 PQJ262334 QAF262334 QKB262334 QTX262334 RDT262334 RNP262334 RXL262334 SHH262334 SRD262334 TAZ262334 TKV262334 TUR262334 UEN262334 UOJ262334 UYF262334 VIB262334 VRX262334 WBT262334 WLP262334 WVL262334 D327870 IZ327870 SV327870 ACR327870 AMN327870 AWJ327870 BGF327870 BQB327870 BZX327870 CJT327870 CTP327870 DDL327870 DNH327870 DXD327870 EGZ327870 EQV327870 FAR327870 FKN327870 FUJ327870 GEF327870 GOB327870 GXX327870 HHT327870 HRP327870 IBL327870 ILH327870 IVD327870 JEZ327870 JOV327870 JYR327870 KIN327870 KSJ327870 LCF327870 LMB327870 LVX327870 MFT327870 MPP327870 MZL327870 NJH327870 NTD327870 OCZ327870 OMV327870 OWR327870 PGN327870 PQJ327870 QAF327870 QKB327870 QTX327870 RDT327870 RNP327870 RXL327870 SHH327870 SRD327870 TAZ327870 TKV327870 TUR327870 UEN327870 UOJ327870 UYF327870 VIB327870 VRX327870 WBT327870 WLP327870 WVL327870 D393406 IZ393406 SV393406 ACR393406 AMN393406 AWJ393406 BGF393406 BQB393406 BZX393406 CJT393406 CTP393406 DDL393406 DNH393406 DXD393406 EGZ393406 EQV393406 FAR393406 FKN393406 FUJ393406 GEF393406 GOB393406 GXX393406 HHT393406 HRP393406 IBL393406 ILH393406 IVD393406 JEZ393406 JOV393406 JYR393406 KIN393406 KSJ393406 LCF393406 LMB393406 LVX393406 MFT393406 MPP393406 MZL393406 NJH393406 NTD393406 OCZ393406 OMV393406 OWR393406 PGN393406 PQJ393406 QAF393406 QKB393406 QTX393406 RDT393406 RNP393406 RXL393406 SHH393406 SRD393406 TAZ393406 TKV393406 TUR393406 UEN393406 UOJ393406 UYF393406 VIB393406 VRX393406 WBT393406 WLP393406 WVL393406 D458942 IZ458942 SV458942 ACR458942 AMN458942 AWJ458942 BGF458942 BQB458942 BZX458942 CJT458942 CTP458942 DDL458942 DNH458942 DXD458942 EGZ458942 EQV458942 FAR458942 FKN458942 FUJ458942 GEF458942 GOB458942 GXX458942 HHT458942 HRP458942 IBL458942 ILH458942 IVD458942 JEZ458942 JOV458942 JYR458942 KIN458942 KSJ458942 LCF458942 LMB458942 LVX458942 MFT458942 MPP458942 MZL458942 NJH458942 NTD458942 OCZ458942 OMV458942 OWR458942 PGN458942 PQJ458942 QAF458942 QKB458942 QTX458942 RDT458942 RNP458942 RXL458942 SHH458942 SRD458942 TAZ458942 TKV458942 TUR458942 UEN458942 UOJ458942 UYF458942 VIB458942 VRX458942 WBT458942 WLP458942 WVL458942 D524478 IZ524478 SV524478 ACR524478 AMN524478 AWJ524478 BGF524478 BQB524478 BZX524478 CJT524478 CTP524478 DDL524478 DNH524478 DXD524478 EGZ524478 EQV524478 FAR524478 FKN524478 FUJ524478 GEF524478 GOB524478 GXX524478 HHT524478 HRP524478 IBL524478 ILH524478 IVD524478 JEZ524478 JOV524478 JYR524478 KIN524478 KSJ524478 LCF524478 LMB524478 LVX524478 MFT524478 MPP524478 MZL524478 NJH524478 NTD524478 OCZ524478 OMV524478 OWR524478 PGN524478 PQJ524478 QAF524478 QKB524478 QTX524478 RDT524478 RNP524478 RXL524478 SHH524478 SRD524478 TAZ524478 TKV524478 TUR524478 UEN524478 UOJ524478 UYF524478 VIB524478 VRX524478 WBT524478 WLP524478 WVL524478 D590014 IZ590014 SV590014 ACR590014 AMN590014 AWJ590014 BGF590014 BQB590014 BZX590014 CJT590014 CTP590014 DDL590014 DNH590014 DXD590014 EGZ590014 EQV590014 FAR590014 FKN590014 FUJ590014 GEF590014 GOB590014 GXX590014 HHT590014 HRP590014 IBL590014 ILH590014 IVD590014 JEZ590014 JOV590014 JYR590014 KIN590014 KSJ590014 LCF590014 LMB590014 LVX590014 MFT590014 MPP590014 MZL590014 NJH590014 NTD590014 OCZ590014 OMV590014 OWR590014 PGN590014 PQJ590014 QAF590014 QKB590014 QTX590014 RDT590014 RNP590014 RXL590014 SHH590014 SRD590014 TAZ590014 TKV590014 TUR590014 UEN590014 UOJ590014 UYF590014 VIB590014 VRX590014 WBT590014 WLP590014 WVL590014 D655550 IZ655550 SV655550 ACR655550 AMN655550 AWJ655550 BGF655550 BQB655550 BZX655550 CJT655550 CTP655550 DDL655550 DNH655550 DXD655550 EGZ655550 EQV655550 FAR655550 FKN655550 FUJ655550 GEF655550 GOB655550 GXX655550 HHT655550 HRP655550 IBL655550 ILH655550 IVD655550 JEZ655550 JOV655550 JYR655550 KIN655550 KSJ655550 LCF655550 LMB655550 LVX655550 MFT655550 MPP655550 MZL655550 NJH655550 NTD655550 OCZ655550 OMV655550 OWR655550 PGN655550 PQJ655550 QAF655550 QKB655550 QTX655550 RDT655550 RNP655550 RXL655550 SHH655550 SRD655550 TAZ655550 TKV655550 TUR655550 UEN655550 UOJ655550 UYF655550 VIB655550 VRX655550 WBT655550 WLP655550 WVL655550 D721086 IZ721086 SV721086 ACR721086 AMN721086 AWJ721086 BGF721086 BQB721086 BZX721086 CJT721086 CTP721086 DDL721086 DNH721086 DXD721086 EGZ721086 EQV721086 FAR721086 FKN721086 FUJ721086 GEF721086 GOB721086 GXX721086 HHT721086 HRP721086 IBL721086 ILH721086 IVD721086 JEZ721086 JOV721086 JYR721086 KIN721086 KSJ721086 LCF721086 LMB721086 LVX721086 MFT721086 MPP721086 MZL721086 NJH721086 NTD721086 OCZ721086 OMV721086 OWR721086 PGN721086 PQJ721086 QAF721086 QKB721086 QTX721086 RDT721086 RNP721086 RXL721086 SHH721086 SRD721086 TAZ721086 TKV721086 TUR721086 UEN721086 UOJ721086 UYF721086 VIB721086 VRX721086 WBT721086 WLP721086 WVL721086 D786622 IZ786622 SV786622 ACR786622 AMN786622 AWJ786622 BGF786622 BQB786622 BZX786622 CJT786622 CTP786622 DDL786622 DNH786622 DXD786622 EGZ786622 EQV786622 FAR786622 FKN786622 FUJ786622 GEF786622 GOB786622 GXX786622 HHT786622 HRP786622 IBL786622 ILH786622 IVD786622 JEZ786622 JOV786622 JYR786622 KIN786622 KSJ786622 LCF786622 LMB786622 LVX786622 MFT786622 MPP786622 MZL786622 NJH786622 NTD786622 OCZ786622 OMV786622 OWR786622 PGN786622 PQJ786622 QAF786622 QKB786622 QTX786622 RDT786622 RNP786622 RXL786622 SHH786622 SRD786622 TAZ786622 TKV786622 TUR786622 UEN786622 UOJ786622 UYF786622 VIB786622 VRX786622 WBT786622 WLP786622 WVL786622 D852158 IZ852158 SV852158 ACR852158 AMN852158 AWJ852158 BGF852158 BQB852158 BZX852158 CJT852158 CTP852158 DDL852158 DNH852158 DXD852158 EGZ852158 EQV852158 FAR852158 FKN852158 FUJ852158 GEF852158 GOB852158 GXX852158 HHT852158 HRP852158 IBL852158 ILH852158 IVD852158 JEZ852158 JOV852158 JYR852158 KIN852158 KSJ852158 LCF852158 LMB852158 LVX852158 MFT852158 MPP852158 MZL852158 NJH852158 NTD852158 OCZ852158 OMV852158 OWR852158 PGN852158 PQJ852158 QAF852158 QKB852158 QTX852158 RDT852158 RNP852158 RXL852158 SHH852158 SRD852158 TAZ852158 TKV852158 TUR852158 UEN852158 UOJ852158 UYF852158 VIB852158 VRX852158 WBT852158 WLP852158 WVL852158 D917694 IZ917694 SV917694 ACR917694 AMN917694 AWJ917694 BGF917694 BQB917694 BZX917694 CJT917694 CTP917694 DDL917694 DNH917694 DXD917694 EGZ917694 EQV917694 FAR917694 FKN917694 FUJ917694 GEF917694 GOB917694 GXX917694 HHT917694 HRP917694 IBL917694 ILH917694 IVD917694 JEZ917694 JOV917694 JYR917694 KIN917694 KSJ917694 LCF917694 LMB917694 LVX917694 MFT917694 MPP917694 MZL917694 NJH917694 NTD917694 OCZ917694 OMV917694 OWR917694 PGN917694 PQJ917694 QAF917694 QKB917694 QTX917694 RDT917694 RNP917694 RXL917694 SHH917694 SRD917694 TAZ917694 TKV917694 TUR917694 UEN917694 UOJ917694 UYF917694 VIB917694 VRX917694 WBT917694 WLP917694 WVL917694 D983230 IZ983230 SV983230 ACR983230 AMN983230 AWJ983230 BGF983230 BQB983230 BZX983230 CJT983230 CTP983230 DDL983230 DNH983230 DXD983230 EGZ983230 EQV983230 FAR983230 FKN983230 FUJ983230 GEF983230 GOB983230 GXX983230 HHT983230 HRP983230 IBL983230 ILH983230 IVD983230 JEZ983230 JOV983230 JYR983230 KIN983230 KSJ983230 LCF983230 LMB983230 LVX983230 MFT983230 MPP983230 MZL983230 NJH983230 NTD983230 OCZ983230 OMV983230 OWR983230 PGN983230 PQJ983230 QAF983230 QKB983230 QTX983230 RDT983230 RNP983230 RXL983230 SHH983230 SRD983230 TAZ983230 TKV983230 TUR983230 UEN983230 UOJ983230 UYF983230 VIB983230 VRX983230 WBT983230 WLP983230 WVL983230" xr:uid="{00000000-0002-0000-0100-000001000000}"/>
    <dataValidation allowBlank="1" showInputMessage="1" showErrorMessage="1" prompt="Saldo final de la Cuenta Pública presentada y el importe debe corresponder a la suma de la columna de monto parcial. (Municipios: enero, febrero, marzo, etc.; para Administración Estatal: 1er, 2do, 3ro. o 4to. trimestre.)" sqref="C190 IY190 SU190 ACQ190 AMM190 AWI190 BGE190 BQA190 BZW190 CJS190 CTO190 DDK190 DNG190 DXC190 EGY190 EQU190 FAQ190 FKM190 FUI190 GEE190 GOA190 GXW190 HHS190 HRO190 IBK190 ILG190 IVC190 JEY190 JOU190 JYQ190 KIM190 KSI190 LCE190 LMA190 LVW190 MFS190 MPO190 MZK190 NJG190 NTC190 OCY190 OMU190 OWQ190 PGM190 PQI190 QAE190 QKA190 QTW190 RDS190 RNO190 RXK190 SHG190 SRC190 TAY190 TKU190 TUQ190 UEM190 UOI190 UYE190 VIA190 VRW190 WBS190 WLO190 WVK190 C65726 IY65726 SU65726 ACQ65726 AMM65726 AWI65726 BGE65726 BQA65726 BZW65726 CJS65726 CTO65726 DDK65726 DNG65726 DXC65726 EGY65726 EQU65726 FAQ65726 FKM65726 FUI65726 GEE65726 GOA65726 GXW65726 HHS65726 HRO65726 IBK65726 ILG65726 IVC65726 JEY65726 JOU65726 JYQ65726 KIM65726 KSI65726 LCE65726 LMA65726 LVW65726 MFS65726 MPO65726 MZK65726 NJG65726 NTC65726 OCY65726 OMU65726 OWQ65726 PGM65726 PQI65726 QAE65726 QKA65726 QTW65726 RDS65726 RNO65726 RXK65726 SHG65726 SRC65726 TAY65726 TKU65726 TUQ65726 UEM65726 UOI65726 UYE65726 VIA65726 VRW65726 WBS65726 WLO65726 WVK65726 C131262 IY131262 SU131262 ACQ131262 AMM131262 AWI131262 BGE131262 BQA131262 BZW131262 CJS131262 CTO131262 DDK131262 DNG131262 DXC131262 EGY131262 EQU131262 FAQ131262 FKM131262 FUI131262 GEE131262 GOA131262 GXW131262 HHS131262 HRO131262 IBK131262 ILG131262 IVC131262 JEY131262 JOU131262 JYQ131262 KIM131262 KSI131262 LCE131262 LMA131262 LVW131262 MFS131262 MPO131262 MZK131262 NJG131262 NTC131262 OCY131262 OMU131262 OWQ131262 PGM131262 PQI131262 QAE131262 QKA131262 QTW131262 RDS131262 RNO131262 RXK131262 SHG131262 SRC131262 TAY131262 TKU131262 TUQ131262 UEM131262 UOI131262 UYE131262 VIA131262 VRW131262 WBS131262 WLO131262 WVK131262 C196798 IY196798 SU196798 ACQ196798 AMM196798 AWI196798 BGE196798 BQA196798 BZW196798 CJS196798 CTO196798 DDK196798 DNG196798 DXC196798 EGY196798 EQU196798 FAQ196798 FKM196798 FUI196798 GEE196798 GOA196798 GXW196798 HHS196798 HRO196798 IBK196798 ILG196798 IVC196798 JEY196798 JOU196798 JYQ196798 KIM196798 KSI196798 LCE196798 LMA196798 LVW196798 MFS196798 MPO196798 MZK196798 NJG196798 NTC196798 OCY196798 OMU196798 OWQ196798 PGM196798 PQI196798 QAE196798 QKA196798 QTW196798 RDS196798 RNO196798 RXK196798 SHG196798 SRC196798 TAY196798 TKU196798 TUQ196798 UEM196798 UOI196798 UYE196798 VIA196798 VRW196798 WBS196798 WLO196798 WVK196798 C262334 IY262334 SU262334 ACQ262334 AMM262334 AWI262334 BGE262334 BQA262334 BZW262334 CJS262334 CTO262334 DDK262334 DNG262334 DXC262334 EGY262334 EQU262334 FAQ262334 FKM262334 FUI262334 GEE262334 GOA262334 GXW262334 HHS262334 HRO262334 IBK262334 ILG262334 IVC262334 JEY262334 JOU262334 JYQ262334 KIM262334 KSI262334 LCE262334 LMA262334 LVW262334 MFS262334 MPO262334 MZK262334 NJG262334 NTC262334 OCY262334 OMU262334 OWQ262334 PGM262334 PQI262334 QAE262334 QKA262334 QTW262334 RDS262334 RNO262334 RXK262334 SHG262334 SRC262334 TAY262334 TKU262334 TUQ262334 UEM262334 UOI262334 UYE262334 VIA262334 VRW262334 WBS262334 WLO262334 WVK262334 C327870 IY327870 SU327870 ACQ327870 AMM327870 AWI327870 BGE327870 BQA327870 BZW327870 CJS327870 CTO327870 DDK327870 DNG327870 DXC327870 EGY327870 EQU327870 FAQ327870 FKM327870 FUI327870 GEE327870 GOA327870 GXW327870 HHS327870 HRO327870 IBK327870 ILG327870 IVC327870 JEY327870 JOU327870 JYQ327870 KIM327870 KSI327870 LCE327870 LMA327870 LVW327870 MFS327870 MPO327870 MZK327870 NJG327870 NTC327870 OCY327870 OMU327870 OWQ327870 PGM327870 PQI327870 QAE327870 QKA327870 QTW327870 RDS327870 RNO327870 RXK327870 SHG327870 SRC327870 TAY327870 TKU327870 TUQ327870 UEM327870 UOI327870 UYE327870 VIA327870 VRW327870 WBS327870 WLO327870 WVK327870 C393406 IY393406 SU393406 ACQ393406 AMM393406 AWI393406 BGE393406 BQA393406 BZW393406 CJS393406 CTO393406 DDK393406 DNG393406 DXC393406 EGY393406 EQU393406 FAQ393406 FKM393406 FUI393406 GEE393406 GOA393406 GXW393406 HHS393406 HRO393406 IBK393406 ILG393406 IVC393406 JEY393406 JOU393406 JYQ393406 KIM393406 KSI393406 LCE393406 LMA393406 LVW393406 MFS393406 MPO393406 MZK393406 NJG393406 NTC393406 OCY393406 OMU393406 OWQ393406 PGM393406 PQI393406 QAE393406 QKA393406 QTW393406 RDS393406 RNO393406 RXK393406 SHG393406 SRC393406 TAY393406 TKU393406 TUQ393406 UEM393406 UOI393406 UYE393406 VIA393406 VRW393406 WBS393406 WLO393406 WVK393406 C458942 IY458942 SU458942 ACQ458942 AMM458942 AWI458942 BGE458942 BQA458942 BZW458942 CJS458942 CTO458942 DDK458942 DNG458942 DXC458942 EGY458942 EQU458942 FAQ458942 FKM458942 FUI458942 GEE458942 GOA458942 GXW458942 HHS458942 HRO458942 IBK458942 ILG458942 IVC458942 JEY458942 JOU458942 JYQ458942 KIM458942 KSI458942 LCE458942 LMA458942 LVW458942 MFS458942 MPO458942 MZK458942 NJG458942 NTC458942 OCY458942 OMU458942 OWQ458942 PGM458942 PQI458942 QAE458942 QKA458942 QTW458942 RDS458942 RNO458942 RXK458942 SHG458942 SRC458942 TAY458942 TKU458942 TUQ458942 UEM458942 UOI458942 UYE458942 VIA458942 VRW458942 WBS458942 WLO458942 WVK458942 C524478 IY524478 SU524478 ACQ524478 AMM524478 AWI524478 BGE524478 BQA524478 BZW524478 CJS524478 CTO524478 DDK524478 DNG524478 DXC524478 EGY524478 EQU524478 FAQ524478 FKM524478 FUI524478 GEE524478 GOA524478 GXW524478 HHS524478 HRO524478 IBK524478 ILG524478 IVC524478 JEY524478 JOU524478 JYQ524478 KIM524478 KSI524478 LCE524478 LMA524478 LVW524478 MFS524478 MPO524478 MZK524478 NJG524478 NTC524478 OCY524478 OMU524478 OWQ524478 PGM524478 PQI524478 QAE524478 QKA524478 QTW524478 RDS524478 RNO524478 RXK524478 SHG524478 SRC524478 TAY524478 TKU524478 TUQ524478 UEM524478 UOI524478 UYE524478 VIA524478 VRW524478 WBS524478 WLO524478 WVK524478 C590014 IY590014 SU590014 ACQ590014 AMM590014 AWI590014 BGE590014 BQA590014 BZW590014 CJS590014 CTO590014 DDK590014 DNG590014 DXC590014 EGY590014 EQU590014 FAQ590014 FKM590014 FUI590014 GEE590014 GOA590014 GXW590014 HHS590014 HRO590014 IBK590014 ILG590014 IVC590014 JEY590014 JOU590014 JYQ590014 KIM590014 KSI590014 LCE590014 LMA590014 LVW590014 MFS590014 MPO590014 MZK590014 NJG590014 NTC590014 OCY590014 OMU590014 OWQ590014 PGM590014 PQI590014 QAE590014 QKA590014 QTW590014 RDS590014 RNO590014 RXK590014 SHG590014 SRC590014 TAY590014 TKU590014 TUQ590014 UEM590014 UOI590014 UYE590014 VIA590014 VRW590014 WBS590014 WLO590014 WVK590014 C655550 IY655550 SU655550 ACQ655550 AMM655550 AWI655550 BGE655550 BQA655550 BZW655550 CJS655550 CTO655550 DDK655550 DNG655550 DXC655550 EGY655550 EQU655550 FAQ655550 FKM655550 FUI655550 GEE655550 GOA655550 GXW655550 HHS655550 HRO655550 IBK655550 ILG655550 IVC655550 JEY655550 JOU655550 JYQ655550 KIM655550 KSI655550 LCE655550 LMA655550 LVW655550 MFS655550 MPO655550 MZK655550 NJG655550 NTC655550 OCY655550 OMU655550 OWQ655550 PGM655550 PQI655550 QAE655550 QKA655550 QTW655550 RDS655550 RNO655550 RXK655550 SHG655550 SRC655550 TAY655550 TKU655550 TUQ655550 UEM655550 UOI655550 UYE655550 VIA655550 VRW655550 WBS655550 WLO655550 WVK655550 C721086 IY721086 SU721086 ACQ721086 AMM721086 AWI721086 BGE721086 BQA721086 BZW721086 CJS721086 CTO721086 DDK721086 DNG721086 DXC721086 EGY721086 EQU721086 FAQ721086 FKM721086 FUI721086 GEE721086 GOA721086 GXW721086 HHS721086 HRO721086 IBK721086 ILG721086 IVC721086 JEY721086 JOU721086 JYQ721086 KIM721086 KSI721086 LCE721086 LMA721086 LVW721086 MFS721086 MPO721086 MZK721086 NJG721086 NTC721086 OCY721086 OMU721086 OWQ721086 PGM721086 PQI721086 QAE721086 QKA721086 QTW721086 RDS721086 RNO721086 RXK721086 SHG721086 SRC721086 TAY721086 TKU721086 TUQ721086 UEM721086 UOI721086 UYE721086 VIA721086 VRW721086 WBS721086 WLO721086 WVK721086 C786622 IY786622 SU786622 ACQ786622 AMM786622 AWI786622 BGE786622 BQA786622 BZW786622 CJS786622 CTO786622 DDK786622 DNG786622 DXC786622 EGY786622 EQU786622 FAQ786622 FKM786622 FUI786622 GEE786622 GOA786622 GXW786622 HHS786622 HRO786622 IBK786622 ILG786622 IVC786622 JEY786622 JOU786622 JYQ786622 KIM786622 KSI786622 LCE786622 LMA786622 LVW786622 MFS786622 MPO786622 MZK786622 NJG786622 NTC786622 OCY786622 OMU786622 OWQ786622 PGM786622 PQI786622 QAE786622 QKA786622 QTW786622 RDS786622 RNO786622 RXK786622 SHG786622 SRC786622 TAY786622 TKU786622 TUQ786622 UEM786622 UOI786622 UYE786622 VIA786622 VRW786622 WBS786622 WLO786622 WVK786622 C852158 IY852158 SU852158 ACQ852158 AMM852158 AWI852158 BGE852158 BQA852158 BZW852158 CJS852158 CTO852158 DDK852158 DNG852158 DXC852158 EGY852158 EQU852158 FAQ852158 FKM852158 FUI852158 GEE852158 GOA852158 GXW852158 HHS852158 HRO852158 IBK852158 ILG852158 IVC852158 JEY852158 JOU852158 JYQ852158 KIM852158 KSI852158 LCE852158 LMA852158 LVW852158 MFS852158 MPO852158 MZK852158 NJG852158 NTC852158 OCY852158 OMU852158 OWQ852158 PGM852158 PQI852158 QAE852158 QKA852158 QTW852158 RDS852158 RNO852158 RXK852158 SHG852158 SRC852158 TAY852158 TKU852158 TUQ852158 UEM852158 UOI852158 UYE852158 VIA852158 VRW852158 WBS852158 WLO852158 WVK852158 C917694 IY917694 SU917694 ACQ917694 AMM917694 AWI917694 BGE917694 BQA917694 BZW917694 CJS917694 CTO917694 DDK917694 DNG917694 DXC917694 EGY917694 EQU917694 FAQ917694 FKM917694 FUI917694 GEE917694 GOA917694 GXW917694 HHS917694 HRO917694 IBK917694 ILG917694 IVC917694 JEY917694 JOU917694 JYQ917694 KIM917694 KSI917694 LCE917694 LMA917694 LVW917694 MFS917694 MPO917694 MZK917694 NJG917694 NTC917694 OCY917694 OMU917694 OWQ917694 PGM917694 PQI917694 QAE917694 QKA917694 QTW917694 RDS917694 RNO917694 RXK917694 SHG917694 SRC917694 TAY917694 TKU917694 TUQ917694 UEM917694 UOI917694 UYE917694 VIA917694 VRW917694 WBS917694 WLO917694 WVK917694 C983230 IY983230 SU983230 ACQ983230 AMM983230 AWI983230 BGE983230 BQA983230 BZW983230 CJS983230 CTO983230 DDK983230 DNG983230 DXC983230 EGY983230 EQU983230 FAQ983230 FKM983230 FUI983230 GEE983230 GOA983230 GXW983230 HHS983230 HRO983230 IBK983230 ILG983230 IVC983230 JEY983230 JOU983230 JYQ983230 KIM983230 KSI983230 LCE983230 LMA983230 LVW983230 MFS983230 MPO983230 MZK983230 NJG983230 NTC983230 OCY983230 OMU983230 OWQ983230 PGM983230 PQI983230 QAE983230 QKA983230 QTW983230 RDS983230 RNO983230 RXK983230 SHG983230 SRC983230 TAY983230 TKU983230 TUQ983230 UEM983230 UOI983230 UYE983230 VIA983230 VRW983230 WBS983230 WLO983230 WVK983230" xr:uid="{00000000-0002-0000-0100-000002000000}"/>
    <dataValidation allowBlank="1" showInputMessage="1" showErrorMessage="1" prompt="Corresponde al nombre o descripción de la cuenta de acuerdo al Plan de Cuentas emitido por el CONAC."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WBR76 WLN76 WVJ76 B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B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B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B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B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B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B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B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B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B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B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B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B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B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B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B133 IX133 ST133 ACP133 AML133 AWH133 BGD133 BPZ133 BZV133 CJR133 CTN133 DDJ133 DNF133 DXB133 EGX133 EQT133 FAP133 FKL133 FUH133 GED133 GNZ133 GXV133 HHR133 HRN133 IBJ133 ILF133 IVB133 JEX133 JOT133 JYP133 KIL133 KSH133 LCD133 LLZ133 LVV133 MFR133 MPN133 MZJ133 NJF133 NTB133 OCX133 OMT133 OWP133 PGL133 PQH133 QAD133 QJZ133 QTV133 RDR133 RNN133 RXJ133 SHF133 SRB133 TAX133 TKT133 TUP133 UEL133 UOH133 UYD133 VHZ133 VRV133 WBR133 WLN133 WVJ133 B65669 IX65669 ST65669 ACP65669 AML65669 AWH65669 BGD65669 BPZ65669 BZV65669 CJR65669 CTN65669 DDJ65669 DNF65669 DXB65669 EGX65669 EQT65669 FAP65669 FKL65669 FUH65669 GED65669 GNZ65669 GXV65669 HHR65669 HRN65669 IBJ65669 ILF65669 IVB65669 JEX65669 JOT65669 JYP65669 KIL65669 KSH65669 LCD65669 LLZ65669 LVV65669 MFR65669 MPN65669 MZJ65669 NJF65669 NTB65669 OCX65669 OMT65669 OWP65669 PGL65669 PQH65669 QAD65669 QJZ65669 QTV65669 RDR65669 RNN65669 RXJ65669 SHF65669 SRB65669 TAX65669 TKT65669 TUP65669 UEL65669 UOH65669 UYD65669 VHZ65669 VRV65669 WBR65669 WLN65669 WVJ65669 B131205 IX131205 ST131205 ACP131205 AML131205 AWH131205 BGD131205 BPZ131205 BZV131205 CJR131205 CTN131205 DDJ131205 DNF131205 DXB131205 EGX131205 EQT131205 FAP131205 FKL131205 FUH131205 GED131205 GNZ131205 GXV131205 HHR131205 HRN131205 IBJ131205 ILF131205 IVB131205 JEX131205 JOT131205 JYP131205 KIL131205 KSH131205 LCD131205 LLZ131205 LVV131205 MFR131205 MPN131205 MZJ131205 NJF131205 NTB131205 OCX131205 OMT131205 OWP131205 PGL131205 PQH131205 QAD131205 QJZ131205 QTV131205 RDR131205 RNN131205 RXJ131205 SHF131205 SRB131205 TAX131205 TKT131205 TUP131205 UEL131205 UOH131205 UYD131205 VHZ131205 VRV131205 WBR131205 WLN131205 WVJ131205 B196741 IX196741 ST196741 ACP196741 AML196741 AWH196741 BGD196741 BPZ196741 BZV196741 CJR196741 CTN196741 DDJ196741 DNF196741 DXB196741 EGX196741 EQT196741 FAP196741 FKL196741 FUH196741 GED196741 GNZ196741 GXV196741 HHR196741 HRN196741 IBJ196741 ILF196741 IVB196741 JEX196741 JOT196741 JYP196741 KIL196741 KSH196741 LCD196741 LLZ196741 LVV196741 MFR196741 MPN196741 MZJ196741 NJF196741 NTB196741 OCX196741 OMT196741 OWP196741 PGL196741 PQH196741 QAD196741 QJZ196741 QTV196741 RDR196741 RNN196741 RXJ196741 SHF196741 SRB196741 TAX196741 TKT196741 TUP196741 UEL196741 UOH196741 UYD196741 VHZ196741 VRV196741 WBR196741 WLN196741 WVJ196741 B262277 IX262277 ST262277 ACP262277 AML262277 AWH262277 BGD262277 BPZ262277 BZV262277 CJR262277 CTN262277 DDJ262277 DNF262277 DXB262277 EGX262277 EQT262277 FAP262277 FKL262277 FUH262277 GED262277 GNZ262277 GXV262277 HHR262277 HRN262277 IBJ262277 ILF262277 IVB262277 JEX262277 JOT262277 JYP262277 KIL262277 KSH262277 LCD262277 LLZ262277 LVV262277 MFR262277 MPN262277 MZJ262277 NJF262277 NTB262277 OCX262277 OMT262277 OWP262277 PGL262277 PQH262277 QAD262277 QJZ262277 QTV262277 RDR262277 RNN262277 RXJ262277 SHF262277 SRB262277 TAX262277 TKT262277 TUP262277 UEL262277 UOH262277 UYD262277 VHZ262277 VRV262277 WBR262277 WLN262277 WVJ262277 B327813 IX327813 ST327813 ACP327813 AML327813 AWH327813 BGD327813 BPZ327813 BZV327813 CJR327813 CTN327813 DDJ327813 DNF327813 DXB327813 EGX327813 EQT327813 FAP327813 FKL327813 FUH327813 GED327813 GNZ327813 GXV327813 HHR327813 HRN327813 IBJ327813 ILF327813 IVB327813 JEX327813 JOT327813 JYP327813 KIL327813 KSH327813 LCD327813 LLZ327813 LVV327813 MFR327813 MPN327813 MZJ327813 NJF327813 NTB327813 OCX327813 OMT327813 OWP327813 PGL327813 PQH327813 QAD327813 QJZ327813 QTV327813 RDR327813 RNN327813 RXJ327813 SHF327813 SRB327813 TAX327813 TKT327813 TUP327813 UEL327813 UOH327813 UYD327813 VHZ327813 VRV327813 WBR327813 WLN327813 WVJ327813 B393349 IX393349 ST393349 ACP393349 AML393349 AWH393349 BGD393349 BPZ393349 BZV393349 CJR393349 CTN393349 DDJ393349 DNF393349 DXB393349 EGX393349 EQT393349 FAP393349 FKL393349 FUH393349 GED393349 GNZ393349 GXV393349 HHR393349 HRN393349 IBJ393349 ILF393349 IVB393349 JEX393349 JOT393349 JYP393349 KIL393349 KSH393349 LCD393349 LLZ393349 LVV393349 MFR393349 MPN393349 MZJ393349 NJF393349 NTB393349 OCX393349 OMT393349 OWP393349 PGL393349 PQH393349 QAD393349 QJZ393349 QTV393349 RDR393349 RNN393349 RXJ393349 SHF393349 SRB393349 TAX393349 TKT393349 TUP393349 UEL393349 UOH393349 UYD393349 VHZ393349 VRV393349 WBR393349 WLN393349 WVJ393349 B458885 IX458885 ST458885 ACP458885 AML458885 AWH458885 BGD458885 BPZ458885 BZV458885 CJR458885 CTN458885 DDJ458885 DNF458885 DXB458885 EGX458885 EQT458885 FAP458885 FKL458885 FUH458885 GED458885 GNZ458885 GXV458885 HHR458885 HRN458885 IBJ458885 ILF458885 IVB458885 JEX458885 JOT458885 JYP458885 KIL458885 KSH458885 LCD458885 LLZ458885 LVV458885 MFR458885 MPN458885 MZJ458885 NJF458885 NTB458885 OCX458885 OMT458885 OWP458885 PGL458885 PQH458885 QAD458885 QJZ458885 QTV458885 RDR458885 RNN458885 RXJ458885 SHF458885 SRB458885 TAX458885 TKT458885 TUP458885 UEL458885 UOH458885 UYD458885 VHZ458885 VRV458885 WBR458885 WLN458885 WVJ458885 B524421 IX524421 ST524421 ACP524421 AML524421 AWH524421 BGD524421 BPZ524421 BZV524421 CJR524421 CTN524421 DDJ524421 DNF524421 DXB524421 EGX524421 EQT524421 FAP524421 FKL524421 FUH524421 GED524421 GNZ524421 GXV524421 HHR524421 HRN524421 IBJ524421 ILF524421 IVB524421 JEX524421 JOT524421 JYP524421 KIL524421 KSH524421 LCD524421 LLZ524421 LVV524421 MFR524421 MPN524421 MZJ524421 NJF524421 NTB524421 OCX524421 OMT524421 OWP524421 PGL524421 PQH524421 QAD524421 QJZ524421 QTV524421 RDR524421 RNN524421 RXJ524421 SHF524421 SRB524421 TAX524421 TKT524421 TUP524421 UEL524421 UOH524421 UYD524421 VHZ524421 VRV524421 WBR524421 WLN524421 WVJ524421 B589957 IX589957 ST589957 ACP589957 AML589957 AWH589957 BGD589957 BPZ589957 BZV589957 CJR589957 CTN589957 DDJ589957 DNF589957 DXB589957 EGX589957 EQT589957 FAP589957 FKL589957 FUH589957 GED589957 GNZ589957 GXV589957 HHR589957 HRN589957 IBJ589957 ILF589957 IVB589957 JEX589957 JOT589957 JYP589957 KIL589957 KSH589957 LCD589957 LLZ589957 LVV589957 MFR589957 MPN589957 MZJ589957 NJF589957 NTB589957 OCX589957 OMT589957 OWP589957 PGL589957 PQH589957 QAD589957 QJZ589957 QTV589957 RDR589957 RNN589957 RXJ589957 SHF589957 SRB589957 TAX589957 TKT589957 TUP589957 UEL589957 UOH589957 UYD589957 VHZ589957 VRV589957 WBR589957 WLN589957 WVJ589957 B655493 IX655493 ST655493 ACP655493 AML655493 AWH655493 BGD655493 BPZ655493 BZV655493 CJR655493 CTN655493 DDJ655493 DNF655493 DXB655493 EGX655493 EQT655493 FAP655493 FKL655493 FUH655493 GED655493 GNZ655493 GXV655493 HHR655493 HRN655493 IBJ655493 ILF655493 IVB655493 JEX655493 JOT655493 JYP655493 KIL655493 KSH655493 LCD655493 LLZ655493 LVV655493 MFR655493 MPN655493 MZJ655493 NJF655493 NTB655493 OCX655493 OMT655493 OWP655493 PGL655493 PQH655493 QAD655493 QJZ655493 QTV655493 RDR655493 RNN655493 RXJ655493 SHF655493 SRB655493 TAX655493 TKT655493 TUP655493 UEL655493 UOH655493 UYD655493 VHZ655493 VRV655493 WBR655493 WLN655493 WVJ655493 B721029 IX721029 ST721029 ACP721029 AML721029 AWH721029 BGD721029 BPZ721029 BZV721029 CJR721029 CTN721029 DDJ721029 DNF721029 DXB721029 EGX721029 EQT721029 FAP721029 FKL721029 FUH721029 GED721029 GNZ721029 GXV721029 HHR721029 HRN721029 IBJ721029 ILF721029 IVB721029 JEX721029 JOT721029 JYP721029 KIL721029 KSH721029 LCD721029 LLZ721029 LVV721029 MFR721029 MPN721029 MZJ721029 NJF721029 NTB721029 OCX721029 OMT721029 OWP721029 PGL721029 PQH721029 QAD721029 QJZ721029 QTV721029 RDR721029 RNN721029 RXJ721029 SHF721029 SRB721029 TAX721029 TKT721029 TUP721029 UEL721029 UOH721029 UYD721029 VHZ721029 VRV721029 WBR721029 WLN721029 WVJ721029 B786565 IX786565 ST786565 ACP786565 AML786565 AWH786565 BGD786565 BPZ786565 BZV786565 CJR786565 CTN786565 DDJ786565 DNF786565 DXB786565 EGX786565 EQT786565 FAP786565 FKL786565 FUH786565 GED786565 GNZ786565 GXV786565 HHR786565 HRN786565 IBJ786565 ILF786565 IVB786565 JEX786565 JOT786565 JYP786565 KIL786565 KSH786565 LCD786565 LLZ786565 LVV786565 MFR786565 MPN786565 MZJ786565 NJF786565 NTB786565 OCX786565 OMT786565 OWP786565 PGL786565 PQH786565 QAD786565 QJZ786565 QTV786565 RDR786565 RNN786565 RXJ786565 SHF786565 SRB786565 TAX786565 TKT786565 TUP786565 UEL786565 UOH786565 UYD786565 VHZ786565 VRV786565 WBR786565 WLN786565 WVJ786565 B852101 IX852101 ST852101 ACP852101 AML852101 AWH852101 BGD852101 BPZ852101 BZV852101 CJR852101 CTN852101 DDJ852101 DNF852101 DXB852101 EGX852101 EQT852101 FAP852101 FKL852101 FUH852101 GED852101 GNZ852101 GXV852101 HHR852101 HRN852101 IBJ852101 ILF852101 IVB852101 JEX852101 JOT852101 JYP852101 KIL852101 KSH852101 LCD852101 LLZ852101 LVV852101 MFR852101 MPN852101 MZJ852101 NJF852101 NTB852101 OCX852101 OMT852101 OWP852101 PGL852101 PQH852101 QAD852101 QJZ852101 QTV852101 RDR852101 RNN852101 RXJ852101 SHF852101 SRB852101 TAX852101 TKT852101 TUP852101 UEL852101 UOH852101 UYD852101 VHZ852101 VRV852101 WBR852101 WLN852101 WVJ852101 B917637 IX917637 ST917637 ACP917637 AML917637 AWH917637 BGD917637 BPZ917637 BZV917637 CJR917637 CTN917637 DDJ917637 DNF917637 DXB917637 EGX917637 EQT917637 FAP917637 FKL917637 FUH917637 GED917637 GNZ917637 GXV917637 HHR917637 HRN917637 IBJ917637 ILF917637 IVB917637 JEX917637 JOT917637 JYP917637 KIL917637 KSH917637 LCD917637 LLZ917637 LVV917637 MFR917637 MPN917637 MZJ917637 NJF917637 NTB917637 OCX917637 OMT917637 OWP917637 PGL917637 PQH917637 QAD917637 QJZ917637 QTV917637 RDR917637 RNN917637 RXJ917637 SHF917637 SRB917637 TAX917637 TKT917637 TUP917637 UEL917637 UOH917637 UYD917637 VHZ917637 VRV917637 WBR917637 WLN917637 WVJ917637 B983173 IX983173 ST983173 ACP983173 AML983173 AWH983173 BGD983173 BPZ983173 BZV983173 CJR983173 CTN983173 DDJ983173 DNF983173 DXB983173 EGX983173 EQT983173 FAP983173 FKL983173 FUH983173 GED983173 GNZ983173 GXV983173 HHR983173 HRN983173 IBJ983173 ILF983173 IVB983173 JEX983173 JOT983173 JYP983173 KIL983173 KSH983173 LCD983173 LLZ983173 LVV983173 MFR983173 MPN983173 MZJ983173 NJF983173 NTB983173 OCX983173 OMT983173 OWP983173 PGL983173 PQH983173 QAD983173 QJZ983173 QTV983173 RDR983173 RNN983173 RXJ983173 SHF983173 SRB983173 TAX983173 TKT983173 TUP983173 UEL983173 UOH983173 UYD983173 VHZ983173 VRV983173 WBR983173 WLN983173 WVJ983173 B190 IX190 ST190 ACP190 AML190 AWH190 BGD190 BPZ190 BZV190 CJR190 CTN190 DDJ190 DNF190 DXB190 EGX190 EQT190 FAP190 FKL190 FUH190 GED190 GNZ190 GXV190 HHR190 HRN190 IBJ190 ILF190 IVB190 JEX190 JOT190 JYP190 KIL190 KSH190 LCD190 LLZ190 LVV190 MFR190 MPN190 MZJ190 NJF190 NTB190 OCX190 OMT190 OWP190 PGL190 PQH190 QAD190 QJZ190 QTV190 RDR190 RNN190 RXJ190 SHF190 SRB190 TAX190 TKT190 TUP190 UEL190 UOH190 UYD190 VHZ190 VRV190 WBR190 WLN190 WVJ190 B65726 IX65726 ST65726 ACP65726 AML65726 AWH65726 BGD65726 BPZ65726 BZV65726 CJR65726 CTN65726 DDJ65726 DNF65726 DXB65726 EGX65726 EQT65726 FAP65726 FKL65726 FUH65726 GED65726 GNZ65726 GXV65726 HHR65726 HRN65726 IBJ65726 ILF65726 IVB65726 JEX65726 JOT65726 JYP65726 KIL65726 KSH65726 LCD65726 LLZ65726 LVV65726 MFR65726 MPN65726 MZJ65726 NJF65726 NTB65726 OCX65726 OMT65726 OWP65726 PGL65726 PQH65726 QAD65726 QJZ65726 QTV65726 RDR65726 RNN65726 RXJ65726 SHF65726 SRB65726 TAX65726 TKT65726 TUP65726 UEL65726 UOH65726 UYD65726 VHZ65726 VRV65726 WBR65726 WLN65726 WVJ65726 B131262 IX131262 ST131262 ACP131262 AML131262 AWH131262 BGD131262 BPZ131262 BZV131262 CJR131262 CTN131262 DDJ131262 DNF131262 DXB131262 EGX131262 EQT131262 FAP131262 FKL131262 FUH131262 GED131262 GNZ131262 GXV131262 HHR131262 HRN131262 IBJ131262 ILF131262 IVB131262 JEX131262 JOT131262 JYP131262 KIL131262 KSH131262 LCD131262 LLZ131262 LVV131262 MFR131262 MPN131262 MZJ131262 NJF131262 NTB131262 OCX131262 OMT131262 OWP131262 PGL131262 PQH131262 QAD131262 QJZ131262 QTV131262 RDR131262 RNN131262 RXJ131262 SHF131262 SRB131262 TAX131262 TKT131262 TUP131262 UEL131262 UOH131262 UYD131262 VHZ131262 VRV131262 WBR131262 WLN131262 WVJ131262 B196798 IX196798 ST196798 ACP196798 AML196798 AWH196798 BGD196798 BPZ196798 BZV196798 CJR196798 CTN196798 DDJ196798 DNF196798 DXB196798 EGX196798 EQT196798 FAP196798 FKL196798 FUH196798 GED196798 GNZ196798 GXV196798 HHR196798 HRN196798 IBJ196798 ILF196798 IVB196798 JEX196798 JOT196798 JYP196798 KIL196798 KSH196798 LCD196798 LLZ196798 LVV196798 MFR196798 MPN196798 MZJ196798 NJF196798 NTB196798 OCX196798 OMT196798 OWP196798 PGL196798 PQH196798 QAD196798 QJZ196798 QTV196798 RDR196798 RNN196798 RXJ196798 SHF196798 SRB196798 TAX196798 TKT196798 TUP196798 UEL196798 UOH196798 UYD196798 VHZ196798 VRV196798 WBR196798 WLN196798 WVJ196798 B262334 IX262334 ST262334 ACP262334 AML262334 AWH262334 BGD262334 BPZ262334 BZV262334 CJR262334 CTN262334 DDJ262334 DNF262334 DXB262334 EGX262334 EQT262334 FAP262334 FKL262334 FUH262334 GED262334 GNZ262334 GXV262334 HHR262334 HRN262334 IBJ262334 ILF262334 IVB262334 JEX262334 JOT262334 JYP262334 KIL262334 KSH262334 LCD262334 LLZ262334 LVV262334 MFR262334 MPN262334 MZJ262334 NJF262334 NTB262334 OCX262334 OMT262334 OWP262334 PGL262334 PQH262334 QAD262334 QJZ262334 QTV262334 RDR262334 RNN262334 RXJ262334 SHF262334 SRB262334 TAX262334 TKT262334 TUP262334 UEL262334 UOH262334 UYD262334 VHZ262334 VRV262334 WBR262334 WLN262334 WVJ262334 B327870 IX327870 ST327870 ACP327870 AML327870 AWH327870 BGD327870 BPZ327870 BZV327870 CJR327870 CTN327870 DDJ327870 DNF327870 DXB327870 EGX327870 EQT327870 FAP327870 FKL327870 FUH327870 GED327870 GNZ327870 GXV327870 HHR327870 HRN327870 IBJ327870 ILF327870 IVB327870 JEX327870 JOT327870 JYP327870 KIL327870 KSH327870 LCD327870 LLZ327870 LVV327870 MFR327870 MPN327870 MZJ327870 NJF327870 NTB327870 OCX327870 OMT327870 OWP327870 PGL327870 PQH327870 QAD327870 QJZ327870 QTV327870 RDR327870 RNN327870 RXJ327870 SHF327870 SRB327870 TAX327870 TKT327870 TUP327870 UEL327870 UOH327870 UYD327870 VHZ327870 VRV327870 WBR327870 WLN327870 WVJ327870 B393406 IX393406 ST393406 ACP393406 AML393406 AWH393406 BGD393406 BPZ393406 BZV393406 CJR393406 CTN393406 DDJ393406 DNF393406 DXB393406 EGX393406 EQT393406 FAP393406 FKL393406 FUH393406 GED393406 GNZ393406 GXV393406 HHR393406 HRN393406 IBJ393406 ILF393406 IVB393406 JEX393406 JOT393406 JYP393406 KIL393406 KSH393406 LCD393406 LLZ393406 LVV393406 MFR393406 MPN393406 MZJ393406 NJF393406 NTB393406 OCX393406 OMT393406 OWP393406 PGL393406 PQH393406 QAD393406 QJZ393406 QTV393406 RDR393406 RNN393406 RXJ393406 SHF393406 SRB393406 TAX393406 TKT393406 TUP393406 UEL393406 UOH393406 UYD393406 VHZ393406 VRV393406 WBR393406 WLN393406 WVJ393406 B458942 IX458942 ST458942 ACP458942 AML458942 AWH458942 BGD458942 BPZ458942 BZV458942 CJR458942 CTN458942 DDJ458942 DNF458942 DXB458942 EGX458942 EQT458942 FAP458942 FKL458942 FUH458942 GED458942 GNZ458942 GXV458942 HHR458942 HRN458942 IBJ458942 ILF458942 IVB458942 JEX458942 JOT458942 JYP458942 KIL458942 KSH458942 LCD458942 LLZ458942 LVV458942 MFR458942 MPN458942 MZJ458942 NJF458942 NTB458942 OCX458942 OMT458942 OWP458942 PGL458942 PQH458942 QAD458942 QJZ458942 QTV458942 RDR458942 RNN458942 RXJ458942 SHF458942 SRB458942 TAX458942 TKT458942 TUP458942 UEL458942 UOH458942 UYD458942 VHZ458942 VRV458942 WBR458942 WLN458942 WVJ458942 B524478 IX524478 ST524478 ACP524478 AML524478 AWH524478 BGD524478 BPZ524478 BZV524478 CJR524478 CTN524478 DDJ524478 DNF524478 DXB524478 EGX524478 EQT524478 FAP524478 FKL524478 FUH524478 GED524478 GNZ524478 GXV524478 HHR524478 HRN524478 IBJ524478 ILF524478 IVB524478 JEX524478 JOT524478 JYP524478 KIL524478 KSH524478 LCD524478 LLZ524478 LVV524478 MFR524478 MPN524478 MZJ524478 NJF524478 NTB524478 OCX524478 OMT524478 OWP524478 PGL524478 PQH524478 QAD524478 QJZ524478 QTV524478 RDR524478 RNN524478 RXJ524478 SHF524478 SRB524478 TAX524478 TKT524478 TUP524478 UEL524478 UOH524478 UYD524478 VHZ524478 VRV524478 WBR524478 WLN524478 WVJ524478 B590014 IX590014 ST590014 ACP590014 AML590014 AWH590014 BGD590014 BPZ590014 BZV590014 CJR590014 CTN590014 DDJ590014 DNF590014 DXB590014 EGX590014 EQT590014 FAP590014 FKL590014 FUH590014 GED590014 GNZ590014 GXV590014 HHR590014 HRN590014 IBJ590014 ILF590014 IVB590014 JEX590014 JOT590014 JYP590014 KIL590014 KSH590014 LCD590014 LLZ590014 LVV590014 MFR590014 MPN590014 MZJ590014 NJF590014 NTB590014 OCX590014 OMT590014 OWP590014 PGL590014 PQH590014 QAD590014 QJZ590014 QTV590014 RDR590014 RNN590014 RXJ590014 SHF590014 SRB590014 TAX590014 TKT590014 TUP590014 UEL590014 UOH590014 UYD590014 VHZ590014 VRV590014 WBR590014 WLN590014 WVJ590014 B655550 IX655550 ST655550 ACP655550 AML655550 AWH655550 BGD655550 BPZ655550 BZV655550 CJR655550 CTN655550 DDJ655550 DNF655550 DXB655550 EGX655550 EQT655550 FAP655550 FKL655550 FUH655550 GED655550 GNZ655550 GXV655550 HHR655550 HRN655550 IBJ655550 ILF655550 IVB655550 JEX655550 JOT655550 JYP655550 KIL655550 KSH655550 LCD655550 LLZ655550 LVV655550 MFR655550 MPN655550 MZJ655550 NJF655550 NTB655550 OCX655550 OMT655550 OWP655550 PGL655550 PQH655550 QAD655550 QJZ655550 QTV655550 RDR655550 RNN655550 RXJ655550 SHF655550 SRB655550 TAX655550 TKT655550 TUP655550 UEL655550 UOH655550 UYD655550 VHZ655550 VRV655550 WBR655550 WLN655550 WVJ655550 B721086 IX721086 ST721086 ACP721086 AML721086 AWH721086 BGD721086 BPZ721086 BZV721086 CJR721086 CTN721086 DDJ721086 DNF721086 DXB721086 EGX721086 EQT721086 FAP721086 FKL721086 FUH721086 GED721086 GNZ721086 GXV721086 HHR721086 HRN721086 IBJ721086 ILF721086 IVB721086 JEX721086 JOT721086 JYP721086 KIL721086 KSH721086 LCD721086 LLZ721086 LVV721086 MFR721086 MPN721086 MZJ721086 NJF721086 NTB721086 OCX721086 OMT721086 OWP721086 PGL721086 PQH721086 QAD721086 QJZ721086 QTV721086 RDR721086 RNN721086 RXJ721086 SHF721086 SRB721086 TAX721086 TKT721086 TUP721086 UEL721086 UOH721086 UYD721086 VHZ721086 VRV721086 WBR721086 WLN721086 WVJ721086 B786622 IX786622 ST786622 ACP786622 AML786622 AWH786622 BGD786622 BPZ786622 BZV786622 CJR786622 CTN786622 DDJ786622 DNF786622 DXB786622 EGX786622 EQT786622 FAP786622 FKL786622 FUH786622 GED786622 GNZ786622 GXV786622 HHR786622 HRN786622 IBJ786622 ILF786622 IVB786622 JEX786622 JOT786622 JYP786622 KIL786622 KSH786622 LCD786622 LLZ786622 LVV786622 MFR786622 MPN786622 MZJ786622 NJF786622 NTB786622 OCX786622 OMT786622 OWP786622 PGL786622 PQH786622 QAD786622 QJZ786622 QTV786622 RDR786622 RNN786622 RXJ786622 SHF786622 SRB786622 TAX786622 TKT786622 TUP786622 UEL786622 UOH786622 UYD786622 VHZ786622 VRV786622 WBR786622 WLN786622 WVJ786622 B852158 IX852158 ST852158 ACP852158 AML852158 AWH852158 BGD852158 BPZ852158 BZV852158 CJR852158 CTN852158 DDJ852158 DNF852158 DXB852158 EGX852158 EQT852158 FAP852158 FKL852158 FUH852158 GED852158 GNZ852158 GXV852158 HHR852158 HRN852158 IBJ852158 ILF852158 IVB852158 JEX852158 JOT852158 JYP852158 KIL852158 KSH852158 LCD852158 LLZ852158 LVV852158 MFR852158 MPN852158 MZJ852158 NJF852158 NTB852158 OCX852158 OMT852158 OWP852158 PGL852158 PQH852158 QAD852158 QJZ852158 QTV852158 RDR852158 RNN852158 RXJ852158 SHF852158 SRB852158 TAX852158 TKT852158 TUP852158 UEL852158 UOH852158 UYD852158 VHZ852158 VRV852158 WBR852158 WLN852158 WVJ852158 B917694 IX917694 ST917694 ACP917694 AML917694 AWH917694 BGD917694 BPZ917694 BZV917694 CJR917694 CTN917694 DDJ917694 DNF917694 DXB917694 EGX917694 EQT917694 FAP917694 FKL917694 FUH917694 GED917694 GNZ917694 GXV917694 HHR917694 HRN917694 IBJ917694 ILF917694 IVB917694 JEX917694 JOT917694 JYP917694 KIL917694 KSH917694 LCD917694 LLZ917694 LVV917694 MFR917694 MPN917694 MZJ917694 NJF917694 NTB917694 OCX917694 OMT917694 OWP917694 PGL917694 PQH917694 QAD917694 QJZ917694 QTV917694 RDR917694 RNN917694 RXJ917694 SHF917694 SRB917694 TAX917694 TKT917694 TUP917694 UEL917694 UOH917694 UYD917694 VHZ917694 VRV917694 WBR917694 WLN917694 WVJ917694 B983230 IX983230 ST983230 ACP983230 AML983230 AWH983230 BGD983230 BPZ983230 BZV983230 CJR983230 CTN983230 DDJ983230 DNF983230 DXB983230 EGX983230 EQT983230 FAP983230 FKL983230 FUH983230 GED983230 GNZ983230 GXV983230 HHR983230 HRN983230 IBJ983230 ILF983230 IVB983230 JEX983230 JOT983230 JYP983230 KIL983230 KSH983230 LCD983230 LLZ983230 LVV983230 MFR983230 MPN983230 MZJ983230 NJF983230 NTB983230 OCX983230 OMT983230 OWP983230 PGL983230 PQH983230 QAD983230 QJZ983230 QTV983230 RDR983230 RNN983230 RXJ983230 SHF983230 SRB983230 TAX983230 TKT983230 TUP983230 UEL983230 UOH983230 UYD983230 VHZ983230 VRV983230 WBR983230 WLN983230 WVJ983230" xr:uid="{00000000-0002-0000-0100-000003000000}"/>
    <dataValidation allowBlank="1" showInputMessage="1" showErrorMessage="1" prompt="Corresponde al número de la cuenta de acuerdo al Plan de Cuentas emitido por el CONAC (DOF 22/11/2010)."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133 IW133 SS133 ACO133 AMK133 AWG133 BGC133 BPY133 BZU133 CJQ133 CTM133 DDI133 DNE133 DXA133 EGW133 EQS133 FAO133 FKK133 FUG133 GEC133 GNY133 GXU133 HHQ133 HRM133 IBI133 ILE133 IVA133 JEW133 JOS133 JYO133 KIK133 KSG133 LCC133 LLY133 LVU133 MFQ133 MPM133 MZI133 NJE133 NTA133 OCW133 OMS133 OWO133 PGK133 PQG133 QAC133 QJY133 QTU133 RDQ133 RNM133 RXI133 SHE133 SRA133 TAW133 TKS133 TUO133 UEK133 UOG133 UYC133 VHY133 VRU133 WBQ133 WLM133 WVI133 A65669 IW65669 SS65669 ACO65669 AMK65669 AWG65669 BGC65669 BPY65669 BZU65669 CJQ65669 CTM65669 DDI65669 DNE65669 DXA65669 EGW65669 EQS65669 FAO65669 FKK65669 FUG65669 GEC65669 GNY65669 GXU65669 HHQ65669 HRM65669 IBI65669 ILE65669 IVA65669 JEW65669 JOS65669 JYO65669 KIK65669 KSG65669 LCC65669 LLY65669 LVU65669 MFQ65669 MPM65669 MZI65669 NJE65669 NTA65669 OCW65669 OMS65669 OWO65669 PGK65669 PQG65669 QAC65669 QJY65669 QTU65669 RDQ65669 RNM65669 RXI65669 SHE65669 SRA65669 TAW65669 TKS65669 TUO65669 UEK65669 UOG65669 UYC65669 VHY65669 VRU65669 WBQ65669 WLM65669 WVI65669 A131205 IW131205 SS131205 ACO131205 AMK131205 AWG131205 BGC131205 BPY131205 BZU131205 CJQ131205 CTM131205 DDI131205 DNE131205 DXA131205 EGW131205 EQS131205 FAO131205 FKK131205 FUG131205 GEC131205 GNY131205 GXU131205 HHQ131205 HRM131205 IBI131205 ILE131205 IVA131205 JEW131205 JOS131205 JYO131205 KIK131205 KSG131205 LCC131205 LLY131205 LVU131205 MFQ131205 MPM131205 MZI131205 NJE131205 NTA131205 OCW131205 OMS131205 OWO131205 PGK131205 PQG131205 QAC131205 QJY131205 QTU131205 RDQ131205 RNM131205 RXI131205 SHE131205 SRA131205 TAW131205 TKS131205 TUO131205 UEK131205 UOG131205 UYC131205 VHY131205 VRU131205 WBQ131205 WLM131205 WVI131205 A196741 IW196741 SS196741 ACO196741 AMK196741 AWG196741 BGC196741 BPY196741 BZU196741 CJQ196741 CTM196741 DDI196741 DNE196741 DXA196741 EGW196741 EQS196741 FAO196741 FKK196741 FUG196741 GEC196741 GNY196741 GXU196741 HHQ196741 HRM196741 IBI196741 ILE196741 IVA196741 JEW196741 JOS196741 JYO196741 KIK196741 KSG196741 LCC196741 LLY196741 LVU196741 MFQ196741 MPM196741 MZI196741 NJE196741 NTA196741 OCW196741 OMS196741 OWO196741 PGK196741 PQG196741 QAC196741 QJY196741 QTU196741 RDQ196741 RNM196741 RXI196741 SHE196741 SRA196741 TAW196741 TKS196741 TUO196741 UEK196741 UOG196741 UYC196741 VHY196741 VRU196741 WBQ196741 WLM196741 WVI196741 A262277 IW262277 SS262277 ACO262277 AMK262277 AWG262277 BGC262277 BPY262277 BZU262277 CJQ262277 CTM262277 DDI262277 DNE262277 DXA262277 EGW262277 EQS262277 FAO262277 FKK262277 FUG262277 GEC262277 GNY262277 GXU262277 HHQ262277 HRM262277 IBI262277 ILE262277 IVA262277 JEW262277 JOS262277 JYO262277 KIK262277 KSG262277 LCC262277 LLY262277 LVU262277 MFQ262277 MPM262277 MZI262277 NJE262277 NTA262277 OCW262277 OMS262277 OWO262277 PGK262277 PQG262277 QAC262277 QJY262277 QTU262277 RDQ262277 RNM262277 RXI262277 SHE262277 SRA262277 TAW262277 TKS262277 TUO262277 UEK262277 UOG262277 UYC262277 VHY262277 VRU262277 WBQ262277 WLM262277 WVI262277 A327813 IW327813 SS327813 ACO327813 AMK327813 AWG327813 BGC327813 BPY327813 BZU327813 CJQ327813 CTM327813 DDI327813 DNE327813 DXA327813 EGW327813 EQS327813 FAO327813 FKK327813 FUG327813 GEC327813 GNY327813 GXU327813 HHQ327813 HRM327813 IBI327813 ILE327813 IVA327813 JEW327813 JOS327813 JYO327813 KIK327813 KSG327813 LCC327813 LLY327813 LVU327813 MFQ327813 MPM327813 MZI327813 NJE327813 NTA327813 OCW327813 OMS327813 OWO327813 PGK327813 PQG327813 QAC327813 QJY327813 QTU327813 RDQ327813 RNM327813 RXI327813 SHE327813 SRA327813 TAW327813 TKS327813 TUO327813 UEK327813 UOG327813 UYC327813 VHY327813 VRU327813 WBQ327813 WLM327813 WVI327813 A393349 IW393349 SS393349 ACO393349 AMK393349 AWG393349 BGC393349 BPY393349 BZU393349 CJQ393349 CTM393349 DDI393349 DNE393349 DXA393349 EGW393349 EQS393349 FAO393349 FKK393349 FUG393349 GEC393349 GNY393349 GXU393349 HHQ393349 HRM393349 IBI393349 ILE393349 IVA393349 JEW393349 JOS393349 JYO393349 KIK393349 KSG393349 LCC393349 LLY393349 LVU393349 MFQ393349 MPM393349 MZI393349 NJE393349 NTA393349 OCW393349 OMS393349 OWO393349 PGK393349 PQG393349 QAC393349 QJY393349 QTU393349 RDQ393349 RNM393349 RXI393349 SHE393349 SRA393349 TAW393349 TKS393349 TUO393349 UEK393349 UOG393349 UYC393349 VHY393349 VRU393349 WBQ393349 WLM393349 WVI393349 A458885 IW458885 SS458885 ACO458885 AMK458885 AWG458885 BGC458885 BPY458885 BZU458885 CJQ458885 CTM458885 DDI458885 DNE458885 DXA458885 EGW458885 EQS458885 FAO458885 FKK458885 FUG458885 GEC458885 GNY458885 GXU458885 HHQ458885 HRM458885 IBI458885 ILE458885 IVA458885 JEW458885 JOS458885 JYO458885 KIK458885 KSG458885 LCC458885 LLY458885 LVU458885 MFQ458885 MPM458885 MZI458885 NJE458885 NTA458885 OCW458885 OMS458885 OWO458885 PGK458885 PQG458885 QAC458885 QJY458885 QTU458885 RDQ458885 RNM458885 RXI458885 SHE458885 SRA458885 TAW458885 TKS458885 TUO458885 UEK458885 UOG458885 UYC458885 VHY458885 VRU458885 WBQ458885 WLM458885 WVI458885 A524421 IW524421 SS524421 ACO524421 AMK524421 AWG524421 BGC524421 BPY524421 BZU524421 CJQ524421 CTM524421 DDI524421 DNE524421 DXA524421 EGW524421 EQS524421 FAO524421 FKK524421 FUG524421 GEC524421 GNY524421 GXU524421 HHQ524421 HRM524421 IBI524421 ILE524421 IVA524421 JEW524421 JOS524421 JYO524421 KIK524421 KSG524421 LCC524421 LLY524421 LVU524421 MFQ524421 MPM524421 MZI524421 NJE524421 NTA524421 OCW524421 OMS524421 OWO524421 PGK524421 PQG524421 QAC524421 QJY524421 QTU524421 RDQ524421 RNM524421 RXI524421 SHE524421 SRA524421 TAW524421 TKS524421 TUO524421 UEK524421 UOG524421 UYC524421 VHY524421 VRU524421 WBQ524421 WLM524421 WVI524421 A589957 IW589957 SS589957 ACO589957 AMK589957 AWG589957 BGC589957 BPY589957 BZU589957 CJQ589957 CTM589957 DDI589957 DNE589957 DXA589957 EGW589957 EQS589957 FAO589957 FKK589957 FUG589957 GEC589957 GNY589957 GXU589957 HHQ589957 HRM589957 IBI589957 ILE589957 IVA589957 JEW589957 JOS589957 JYO589957 KIK589957 KSG589957 LCC589957 LLY589957 LVU589957 MFQ589957 MPM589957 MZI589957 NJE589957 NTA589957 OCW589957 OMS589957 OWO589957 PGK589957 PQG589957 QAC589957 QJY589957 QTU589957 RDQ589957 RNM589957 RXI589957 SHE589957 SRA589957 TAW589957 TKS589957 TUO589957 UEK589957 UOG589957 UYC589957 VHY589957 VRU589957 WBQ589957 WLM589957 WVI589957 A655493 IW655493 SS655493 ACO655493 AMK655493 AWG655493 BGC655493 BPY655493 BZU655493 CJQ655493 CTM655493 DDI655493 DNE655493 DXA655493 EGW655493 EQS655493 FAO655493 FKK655493 FUG655493 GEC655493 GNY655493 GXU655493 HHQ655493 HRM655493 IBI655493 ILE655493 IVA655493 JEW655493 JOS655493 JYO655493 KIK655493 KSG655493 LCC655493 LLY655493 LVU655493 MFQ655493 MPM655493 MZI655493 NJE655493 NTA655493 OCW655493 OMS655493 OWO655493 PGK655493 PQG655493 QAC655493 QJY655493 QTU655493 RDQ655493 RNM655493 RXI655493 SHE655493 SRA655493 TAW655493 TKS655493 TUO655493 UEK655493 UOG655493 UYC655493 VHY655493 VRU655493 WBQ655493 WLM655493 WVI655493 A721029 IW721029 SS721029 ACO721029 AMK721029 AWG721029 BGC721029 BPY721029 BZU721029 CJQ721029 CTM721029 DDI721029 DNE721029 DXA721029 EGW721029 EQS721029 FAO721029 FKK721029 FUG721029 GEC721029 GNY721029 GXU721029 HHQ721029 HRM721029 IBI721029 ILE721029 IVA721029 JEW721029 JOS721029 JYO721029 KIK721029 KSG721029 LCC721029 LLY721029 LVU721029 MFQ721029 MPM721029 MZI721029 NJE721029 NTA721029 OCW721029 OMS721029 OWO721029 PGK721029 PQG721029 QAC721029 QJY721029 QTU721029 RDQ721029 RNM721029 RXI721029 SHE721029 SRA721029 TAW721029 TKS721029 TUO721029 UEK721029 UOG721029 UYC721029 VHY721029 VRU721029 WBQ721029 WLM721029 WVI721029 A786565 IW786565 SS786565 ACO786565 AMK786565 AWG786565 BGC786565 BPY786565 BZU786565 CJQ786565 CTM786565 DDI786565 DNE786565 DXA786565 EGW786565 EQS786565 FAO786565 FKK786565 FUG786565 GEC786565 GNY786565 GXU786565 HHQ786565 HRM786565 IBI786565 ILE786565 IVA786565 JEW786565 JOS786565 JYO786565 KIK786565 KSG786565 LCC786565 LLY786565 LVU786565 MFQ786565 MPM786565 MZI786565 NJE786565 NTA786565 OCW786565 OMS786565 OWO786565 PGK786565 PQG786565 QAC786565 QJY786565 QTU786565 RDQ786565 RNM786565 RXI786565 SHE786565 SRA786565 TAW786565 TKS786565 TUO786565 UEK786565 UOG786565 UYC786565 VHY786565 VRU786565 WBQ786565 WLM786565 WVI786565 A852101 IW852101 SS852101 ACO852101 AMK852101 AWG852101 BGC852101 BPY852101 BZU852101 CJQ852101 CTM852101 DDI852101 DNE852101 DXA852101 EGW852101 EQS852101 FAO852101 FKK852101 FUG852101 GEC852101 GNY852101 GXU852101 HHQ852101 HRM852101 IBI852101 ILE852101 IVA852101 JEW852101 JOS852101 JYO852101 KIK852101 KSG852101 LCC852101 LLY852101 LVU852101 MFQ852101 MPM852101 MZI852101 NJE852101 NTA852101 OCW852101 OMS852101 OWO852101 PGK852101 PQG852101 QAC852101 QJY852101 QTU852101 RDQ852101 RNM852101 RXI852101 SHE852101 SRA852101 TAW852101 TKS852101 TUO852101 UEK852101 UOG852101 UYC852101 VHY852101 VRU852101 WBQ852101 WLM852101 WVI852101 A917637 IW917637 SS917637 ACO917637 AMK917637 AWG917637 BGC917637 BPY917637 BZU917637 CJQ917637 CTM917637 DDI917637 DNE917637 DXA917637 EGW917637 EQS917637 FAO917637 FKK917637 FUG917637 GEC917637 GNY917637 GXU917637 HHQ917637 HRM917637 IBI917637 ILE917637 IVA917637 JEW917637 JOS917637 JYO917637 KIK917637 KSG917637 LCC917637 LLY917637 LVU917637 MFQ917637 MPM917637 MZI917637 NJE917637 NTA917637 OCW917637 OMS917637 OWO917637 PGK917637 PQG917637 QAC917637 QJY917637 QTU917637 RDQ917637 RNM917637 RXI917637 SHE917637 SRA917637 TAW917637 TKS917637 TUO917637 UEK917637 UOG917637 UYC917637 VHY917637 VRU917637 WBQ917637 WLM917637 WVI917637 A983173 IW983173 SS983173 ACO983173 AMK983173 AWG983173 BGC983173 BPY983173 BZU983173 CJQ983173 CTM983173 DDI983173 DNE983173 DXA983173 EGW983173 EQS983173 FAO983173 FKK983173 FUG983173 GEC983173 GNY983173 GXU983173 HHQ983173 HRM983173 IBI983173 ILE983173 IVA983173 JEW983173 JOS983173 JYO983173 KIK983173 KSG983173 LCC983173 LLY983173 LVU983173 MFQ983173 MPM983173 MZI983173 NJE983173 NTA983173 OCW983173 OMS983173 OWO983173 PGK983173 PQG983173 QAC983173 QJY983173 QTU983173 RDQ983173 RNM983173 RXI983173 SHE983173 SRA983173 TAW983173 TKS983173 TUO983173 UEK983173 UOG983173 UYC983173 VHY983173 VRU983173 WBQ983173 WLM983173 WVI983173 A190 IW190 SS190 ACO190 AMK190 AWG190 BGC190 BPY190 BZU190 CJQ190 CTM190 DDI190 DNE190 DXA190 EGW190 EQS190 FAO190 FKK190 FUG190 GEC190 GNY190 GXU190 HHQ190 HRM190 IBI190 ILE190 IVA190 JEW190 JOS190 JYO190 KIK190 KSG190 LCC190 LLY190 LVU190 MFQ190 MPM190 MZI190 NJE190 NTA190 OCW190 OMS190 OWO190 PGK190 PQG190 QAC190 QJY190 QTU190 RDQ190 RNM190 RXI190 SHE190 SRA190 TAW190 TKS190 TUO190 UEK190 UOG190 UYC190 VHY190 VRU190 WBQ190 WLM190 WVI190 A65726 IW65726 SS65726 ACO65726 AMK65726 AWG65726 BGC65726 BPY65726 BZU65726 CJQ65726 CTM65726 DDI65726 DNE65726 DXA65726 EGW65726 EQS65726 FAO65726 FKK65726 FUG65726 GEC65726 GNY65726 GXU65726 HHQ65726 HRM65726 IBI65726 ILE65726 IVA65726 JEW65726 JOS65726 JYO65726 KIK65726 KSG65726 LCC65726 LLY65726 LVU65726 MFQ65726 MPM65726 MZI65726 NJE65726 NTA65726 OCW65726 OMS65726 OWO65726 PGK65726 PQG65726 QAC65726 QJY65726 QTU65726 RDQ65726 RNM65726 RXI65726 SHE65726 SRA65726 TAW65726 TKS65726 TUO65726 UEK65726 UOG65726 UYC65726 VHY65726 VRU65726 WBQ65726 WLM65726 WVI65726 A131262 IW131262 SS131262 ACO131262 AMK131262 AWG131262 BGC131262 BPY131262 BZU131262 CJQ131262 CTM131262 DDI131262 DNE131262 DXA131262 EGW131262 EQS131262 FAO131262 FKK131262 FUG131262 GEC131262 GNY131262 GXU131262 HHQ131262 HRM131262 IBI131262 ILE131262 IVA131262 JEW131262 JOS131262 JYO131262 KIK131262 KSG131262 LCC131262 LLY131262 LVU131262 MFQ131262 MPM131262 MZI131262 NJE131262 NTA131262 OCW131262 OMS131262 OWO131262 PGK131262 PQG131262 QAC131262 QJY131262 QTU131262 RDQ131262 RNM131262 RXI131262 SHE131262 SRA131262 TAW131262 TKS131262 TUO131262 UEK131262 UOG131262 UYC131262 VHY131262 VRU131262 WBQ131262 WLM131262 WVI131262 A196798 IW196798 SS196798 ACO196798 AMK196798 AWG196798 BGC196798 BPY196798 BZU196798 CJQ196798 CTM196798 DDI196798 DNE196798 DXA196798 EGW196798 EQS196798 FAO196798 FKK196798 FUG196798 GEC196798 GNY196798 GXU196798 HHQ196798 HRM196798 IBI196798 ILE196798 IVA196798 JEW196798 JOS196798 JYO196798 KIK196798 KSG196798 LCC196798 LLY196798 LVU196798 MFQ196798 MPM196798 MZI196798 NJE196798 NTA196798 OCW196798 OMS196798 OWO196798 PGK196798 PQG196798 QAC196798 QJY196798 QTU196798 RDQ196798 RNM196798 RXI196798 SHE196798 SRA196798 TAW196798 TKS196798 TUO196798 UEK196798 UOG196798 UYC196798 VHY196798 VRU196798 WBQ196798 WLM196798 WVI196798 A262334 IW262334 SS262334 ACO262334 AMK262334 AWG262334 BGC262334 BPY262334 BZU262334 CJQ262334 CTM262334 DDI262334 DNE262334 DXA262334 EGW262334 EQS262334 FAO262334 FKK262334 FUG262334 GEC262334 GNY262334 GXU262334 HHQ262334 HRM262334 IBI262334 ILE262334 IVA262334 JEW262334 JOS262334 JYO262334 KIK262334 KSG262334 LCC262334 LLY262334 LVU262334 MFQ262334 MPM262334 MZI262334 NJE262334 NTA262334 OCW262334 OMS262334 OWO262334 PGK262334 PQG262334 QAC262334 QJY262334 QTU262334 RDQ262334 RNM262334 RXI262334 SHE262334 SRA262334 TAW262334 TKS262334 TUO262334 UEK262334 UOG262334 UYC262334 VHY262334 VRU262334 WBQ262334 WLM262334 WVI262334 A327870 IW327870 SS327870 ACO327870 AMK327870 AWG327870 BGC327870 BPY327870 BZU327870 CJQ327870 CTM327870 DDI327870 DNE327870 DXA327870 EGW327870 EQS327870 FAO327870 FKK327870 FUG327870 GEC327870 GNY327870 GXU327870 HHQ327870 HRM327870 IBI327870 ILE327870 IVA327870 JEW327870 JOS327870 JYO327870 KIK327870 KSG327870 LCC327870 LLY327870 LVU327870 MFQ327870 MPM327870 MZI327870 NJE327870 NTA327870 OCW327870 OMS327870 OWO327870 PGK327870 PQG327870 QAC327870 QJY327870 QTU327870 RDQ327870 RNM327870 RXI327870 SHE327870 SRA327870 TAW327870 TKS327870 TUO327870 UEK327870 UOG327870 UYC327870 VHY327870 VRU327870 WBQ327870 WLM327870 WVI327870 A393406 IW393406 SS393406 ACO393406 AMK393406 AWG393406 BGC393406 BPY393406 BZU393406 CJQ393406 CTM393406 DDI393406 DNE393406 DXA393406 EGW393406 EQS393406 FAO393406 FKK393406 FUG393406 GEC393406 GNY393406 GXU393406 HHQ393406 HRM393406 IBI393406 ILE393406 IVA393406 JEW393406 JOS393406 JYO393406 KIK393406 KSG393406 LCC393406 LLY393406 LVU393406 MFQ393406 MPM393406 MZI393406 NJE393406 NTA393406 OCW393406 OMS393406 OWO393406 PGK393406 PQG393406 QAC393406 QJY393406 QTU393406 RDQ393406 RNM393406 RXI393406 SHE393406 SRA393406 TAW393406 TKS393406 TUO393406 UEK393406 UOG393406 UYC393406 VHY393406 VRU393406 WBQ393406 WLM393406 WVI393406 A458942 IW458942 SS458942 ACO458942 AMK458942 AWG458942 BGC458942 BPY458942 BZU458942 CJQ458942 CTM458942 DDI458942 DNE458942 DXA458942 EGW458942 EQS458942 FAO458942 FKK458942 FUG458942 GEC458942 GNY458942 GXU458942 HHQ458942 HRM458942 IBI458942 ILE458942 IVA458942 JEW458942 JOS458942 JYO458942 KIK458942 KSG458942 LCC458942 LLY458942 LVU458942 MFQ458942 MPM458942 MZI458942 NJE458942 NTA458942 OCW458942 OMS458942 OWO458942 PGK458942 PQG458942 QAC458942 QJY458942 QTU458942 RDQ458942 RNM458942 RXI458942 SHE458942 SRA458942 TAW458942 TKS458942 TUO458942 UEK458942 UOG458942 UYC458942 VHY458942 VRU458942 WBQ458942 WLM458942 WVI458942 A524478 IW524478 SS524478 ACO524478 AMK524478 AWG524478 BGC524478 BPY524478 BZU524478 CJQ524478 CTM524478 DDI524478 DNE524478 DXA524478 EGW524478 EQS524478 FAO524478 FKK524478 FUG524478 GEC524478 GNY524478 GXU524478 HHQ524478 HRM524478 IBI524478 ILE524478 IVA524478 JEW524478 JOS524478 JYO524478 KIK524478 KSG524478 LCC524478 LLY524478 LVU524478 MFQ524478 MPM524478 MZI524478 NJE524478 NTA524478 OCW524478 OMS524478 OWO524478 PGK524478 PQG524478 QAC524478 QJY524478 QTU524478 RDQ524478 RNM524478 RXI524478 SHE524478 SRA524478 TAW524478 TKS524478 TUO524478 UEK524478 UOG524478 UYC524478 VHY524478 VRU524478 WBQ524478 WLM524478 WVI524478 A590014 IW590014 SS590014 ACO590014 AMK590014 AWG590014 BGC590014 BPY590014 BZU590014 CJQ590014 CTM590014 DDI590014 DNE590014 DXA590014 EGW590014 EQS590014 FAO590014 FKK590014 FUG590014 GEC590014 GNY590014 GXU590014 HHQ590014 HRM590014 IBI590014 ILE590014 IVA590014 JEW590014 JOS590014 JYO590014 KIK590014 KSG590014 LCC590014 LLY590014 LVU590014 MFQ590014 MPM590014 MZI590014 NJE590014 NTA590014 OCW590014 OMS590014 OWO590014 PGK590014 PQG590014 QAC590014 QJY590014 QTU590014 RDQ590014 RNM590014 RXI590014 SHE590014 SRA590014 TAW590014 TKS590014 TUO590014 UEK590014 UOG590014 UYC590014 VHY590014 VRU590014 WBQ590014 WLM590014 WVI590014 A655550 IW655550 SS655550 ACO655550 AMK655550 AWG655550 BGC655550 BPY655550 BZU655550 CJQ655550 CTM655550 DDI655550 DNE655550 DXA655550 EGW655550 EQS655550 FAO655550 FKK655550 FUG655550 GEC655550 GNY655550 GXU655550 HHQ655550 HRM655550 IBI655550 ILE655550 IVA655550 JEW655550 JOS655550 JYO655550 KIK655550 KSG655550 LCC655550 LLY655550 LVU655550 MFQ655550 MPM655550 MZI655550 NJE655550 NTA655550 OCW655550 OMS655550 OWO655550 PGK655550 PQG655550 QAC655550 QJY655550 QTU655550 RDQ655550 RNM655550 RXI655550 SHE655550 SRA655550 TAW655550 TKS655550 TUO655550 UEK655550 UOG655550 UYC655550 VHY655550 VRU655550 WBQ655550 WLM655550 WVI655550 A721086 IW721086 SS721086 ACO721086 AMK721086 AWG721086 BGC721086 BPY721086 BZU721086 CJQ721086 CTM721086 DDI721086 DNE721086 DXA721086 EGW721086 EQS721086 FAO721086 FKK721086 FUG721086 GEC721086 GNY721086 GXU721086 HHQ721086 HRM721086 IBI721086 ILE721086 IVA721086 JEW721086 JOS721086 JYO721086 KIK721086 KSG721086 LCC721086 LLY721086 LVU721086 MFQ721086 MPM721086 MZI721086 NJE721086 NTA721086 OCW721086 OMS721086 OWO721086 PGK721086 PQG721086 QAC721086 QJY721086 QTU721086 RDQ721086 RNM721086 RXI721086 SHE721086 SRA721086 TAW721086 TKS721086 TUO721086 UEK721086 UOG721086 UYC721086 VHY721086 VRU721086 WBQ721086 WLM721086 WVI721086 A786622 IW786622 SS786622 ACO786622 AMK786622 AWG786622 BGC786622 BPY786622 BZU786622 CJQ786622 CTM786622 DDI786622 DNE786622 DXA786622 EGW786622 EQS786622 FAO786622 FKK786622 FUG786622 GEC786622 GNY786622 GXU786622 HHQ786622 HRM786622 IBI786622 ILE786622 IVA786622 JEW786622 JOS786622 JYO786622 KIK786622 KSG786622 LCC786622 LLY786622 LVU786622 MFQ786622 MPM786622 MZI786622 NJE786622 NTA786622 OCW786622 OMS786622 OWO786622 PGK786622 PQG786622 QAC786622 QJY786622 QTU786622 RDQ786622 RNM786622 RXI786622 SHE786622 SRA786622 TAW786622 TKS786622 TUO786622 UEK786622 UOG786622 UYC786622 VHY786622 VRU786622 WBQ786622 WLM786622 WVI786622 A852158 IW852158 SS852158 ACO852158 AMK852158 AWG852158 BGC852158 BPY852158 BZU852158 CJQ852158 CTM852158 DDI852158 DNE852158 DXA852158 EGW852158 EQS852158 FAO852158 FKK852158 FUG852158 GEC852158 GNY852158 GXU852158 HHQ852158 HRM852158 IBI852158 ILE852158 IVA852158 JEW852158 JOS852158 JYO852158 KIK852158 KSG852158 LCC852158 LLY852158 LVU852158 MFQ852158 MPM852158 MZI852158 NJE852158 NTA852158 OCW852158 OMS852158 OWO852158 PGK852158 PQG852158 QAC852158 QJY852158 QTU852158 RDQ852158 RNM852158 RXI852158 SHE852158 SRA852158 TAW852158 TKS852158 TUO852158 UEK852158 UOG852158 UYC852158 VHY852158 VRU852158 WBQ852158 WLM852158 WVI852158 A917694 IW917694 SS917694 ACO917694 AMK917694 AWG917694 BGC917694 BPY917694 BZU917694 CJQ917694 CTM917694 DDI917694 DNE917694 DXA917694 EGW917694 EQS917694 FAO917694 FKK917694 FUG917694 GEC917694 GNY917694 GXU917694 HHQ917694 HRM917694 IBI917694 ILE917694 IVA917694 JEW917694 JOS917694 JYO917694 KIK917694 KSG917694 LCC917694 LLY917694 LVU917694 MFQ917694 MPM917694 MZI917694 NJE917694 NTA917694 OCW917694 OMS917694 OWO917694 PGK917694 PQG917694 QAC917694 QJY917694 QTU917694 RDQ917694 RNM917694 RXI917694 SHE917694 SRA917694 TAW917694 TKS917694 TUO917694 UEK917694 UOG917694 UYC917694 VHY917694 VRU917694 WBQ917694 WLM917694 WVI917694 A983230 IW983230 SS983230 ACO983230 AMK983230 AWG983230 BGC983230 BPY983230 BZU983230 CJQ983230 CTM983230 DDI983230 DNE983230 DXA983230 EGW983230 EQS983230 FAO983230 FKK983230 FUG983230 GEC983230 GNY983230 GXU983230 HHQ983230 HRM983230 IBI983230 ILE983230 IVA983230 JEW983230 JOS983230 JYO983230 KIK983230 KSG983230 LCC983230 LLY983230 LVU983230 MFQ983230 MPM983230 MZI983230 NJE983230 NTA983230 OCW983230 OMS983230 OWO983230 PGK983230 PQG983230 QAC983230 QJY983230 QTU983230 RDQ983230 RNM983230 RXI983230 SHE983230 SRA983230 TAW983230 TKS983230 TUO983230 UEK983230 UOG983230 UYC983230 VHY983230 VRU983230 WBQ983230 WLM983230 WVI983230" xr:uid="{00000000-0002-0000-0100-000004000000}"/>
    <dataValidation allowBlank="1" showInputMessage="1" showErrorMessage="1" prompt="Saldo final de la Cuenta Pública presentada y en su caso, el importe debe corresponder a la suma de la columna de monto parcial (mensual:  enero, febrero, marzo, etc.; trimestral: 1er, 2do, 3ro. o 4to.)."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76 IY76 SU76 ACQ76 AMM76 AWI76 BGE76 BQA76 BZW76 CJS76 CTO76 DDK76 DNG76 DXC76 EGY76 EQU76 FAQ76 FKM76 FUI76 GEE76 GOA76 GXW76 HHS76 HRO76 IBK76 ILG76 IVC76 JEY76 JOU76 JYQ76 KIM76 KSI76 LCE76 LMA76 LVW76 MFS76 MPO76 MZK76 NJG76 NTC76 OCY76 OMU76 OWQ76 PGM76 PQI76 QAE76 QKA76 QTW76 RDS76 RNO76 RXK76 SHG76 SRC76 TAY76 TKU76 TUQ76 UEM76 UOI76 UYE76 VIA76 VRW76 WBS76 WLO76 WVK76 C65612 IY65612 SU65612 ACQ65612 AMM65612 AWI65612 BGE65612 BQA65612 BZW65612 CJS65612 CTO65612 DDK65612 DNG65612 DXC65612 EGY65612 EQU65612 FAQ65612 FKM65612 FUI65612 GEE65612 GOA65612 GXW65612 HHS65612 HRO65612 IBK65612 ILG65612 IVC65612 JEY65612 JOU65612 JYQ65612 KIM65612 KSI65612 LCE65612 LMA65612 LVW65612 MFS65612 MPO65612 MZK65612 NJG65612 NTC65612 OCY65612 OMU65612 OWQ65612 PGM65612 PQI65612 QAE65612 QKA65612 QTW65612 RDS65612 RNO65612 RXK65612 SHG65612 SRC65612 TAY65612 TKU65612 TUQ65612 UEM65612 UOI65612 UYE65612 VIA65612 VRW65612 WBS65612 WLO65612 WVK65612 C131148 IY131148 SU131148 ACQ131148 AMM131148 AWI131148 BGE131148 BQA131148 BZW131148 CJS131148 CTO131148 DDK131148 DNG131148 DXC131148 EGY131148 EQU131148 FAQ131148 FKM131148 FUI131148 GEE131148 GOA131148 GXW131148 HHS131148 HRO131148 IBK131148 ILG131148 IVC131148 JEY131148 JOU131148 JYQ131148 KIM131148 KSI131148 LCE131148 LMA131148 LVW131148 MFS131148 MPO131148 MZK131148 NJG131148 NTC131148 OCY131148 OMU131148 OWQ131148 PGM131148 PQI131148 QAE131148 QKA131148 QTW131148 RDS131148 RNO131148 RXK131148 SHG131148 SRC131148 TAY131148 TKU131148 TUQ131148 UEM131148 UOI131148 UYE131148 VIA131148 VRW131148 WBS131148 WLO131148 WVK131148 C196684 IY196684 SU196684 ACQ196684 AMM196684 AWI196684 BGE196684 BQA196684 BZW196684 CJS196684 CTO196684 DDK196684 DNG196684 DXC196684 EGY196684 EQU196684 FAQ196684 FKM196684 FUI196684 GEE196684 GOA196684 GXW196684 HHS196684 HRO196684 IBK196684 ILG196684 IVC196684 JEY196684 JOU196684 JYQ196684 KIM196684 KSI196684 LCE196684 LMA196684 LVW196684 MFS196684 MPO196684 MZK196684 NJG196684 NTC196684 OCY196684 OMU196684 OWQ196684 PGM196684 PQI196684 QAE196684 QKA196684 QTW196684 RDS196684 RNO196684 RXK196684 SHG196684 SRC196684 TAY196684 TKU196684 TUQ196684 UEM196684 UOI196684 UYE196684 VIA196684 VRW196684 WBS196684 WLO196684 WVK196684 C262220 IY262220 SU262220 ACQ262220 AMM262220 AWI262220 BGE262220 BQA262220 BZW262220 CJS262220 CTO262220 DDK262220 DNG262220 DXC262220 EGY262220 EQU262220 FAQ262220 FKM262220 FUI262220 GEE262220 GOA262220 GXW262220 HHS262220 HRO262220 IBK262220 ILG262220 IVC262220 JEY262220 JOU262220 JYQ262220 KIM262220 KSI262220 LCE262220 LMA262220 LVW262220 MFS262220 MPO262220 MZK262220 NJG262220 NTC262220 OCY262220 OMU262220 OWQ262220 PGM262220 PQI262220 QAE262220 QKA262220 QTW262220 RDS262220 RNO262220 RXK262220 SHG262220 SRC262220 TAY262220 TKU262220 TUQ262220 UEM262220 UOI262220 UYE262220 VIA262220 VRW262220 WBS262220 WLO262220 WVK262220 C327756 IY327756 SU327756 ACQ327756 AMM327756 AWI327756 BGE327756 BQA327756 BZW327756 CJS327756 CTO327756 DDK327756 DNG327756 DXC327756 EGY327756 EQU327756 FAQ327756 FKM327756 FUI327756 GEE327756 GOA327756 GXW327756 HHS327756 HRO327756 IBK327756 ILG327756 IVC327756 JEY327756 JOU327756 JYQ327756 KIM327756 KSI327756 LCE327756 LMA327756 LVW327756 MFS327756 MPO327756 MZK327756 NJG327756 NTC327756 OCY327756 OMU327756 OWQ327756 PGM327756 PQI327756 QAE327756 QKA327756 QTW327756 RDS327756 RNO327756 RXK327756 SHG327756 SRC327756 TAY327756 TKU327756 TUQ327756 UEM327756 UOI327756 UYE327756 VIA327756 VRW327756 WBS327756 WLO327756 WVK327756 C393292 IY393292 SU393292 ACQ393292 AMM393292 AWI393292 BGE393292 BQA393292 BZW393292 CJS393292 CTO393292 DDK393292 DNG393292 DXC393292 EGY393292 EQU393292 FAQ393292 FKM393292 FUI393292 GEE393292 GOA393292 GXW393292 HHS393292 HRO393292 IBK393292 ILG393292 IVC393292 JEY393292 JOU393292 JYQ393292 KIM393292 KSI393292 LCE393292 LMA393292 LVW393292 MFS393292 MPO393292 MZK393292 NJG393292 NTC393292 OCY393292 OMU393292 OWQ393292 PGM393292 PQI393292 QAE393292 QKA393292 QTW393292 RDS393292 RNO393292 RXK393292 SHG393292 SRC393292 TAY393292 TKU393292 TUQ393292 UEM393292 UOI393292 UYE393292 VIA393292 VRW393292 WBS393292 WLO393292 WVK393292 C458828 IY458828 SU458828 ACQ458828 AMM458828 AWI458828 BGE458828 BQA458828 BZW458828 CJS458828 CTO458828 DDK458828 DNG458828 DXC458828 EGY458828 EQU458828 FAQ458828 FKM458828 FUI458828 GEE458828 GOA458828 GXW458828 HHS458828 HRO458828 IBK458828 ILG458828 IVC458828 JEY458828 JOU458828 JYQ458828 KIM458828 KSI458828 LCE458828 LMA458828 LVW458828 MFS458828 MPO458828 MZK458828 NJG458828 NTC458828 OCY458828 OMU458828 OWQ458828 PGM458828 PQI458828 QAE458828 QKA458828 QTW458828 RDS458828 RNO458828 RXK458828 SHG458828 SRC458828 TAY458828 TKU458828 TUQ458828 UEM458828 UOI458828 UYE458828 VIA458828 VRW458828 WBS458828 WLO458828 WVK458828 C524364 IY524364 SU524364 ACQ524364 AMM524364 AWI524364 BGE524364 BQA524364 BZW524364 CJS524364 CTO524364 DDK524364 DNG524364 DXC524364 EGY524364 EQU524364 FAQ524364 FKM524364 FUI524364 GEE524364 GOA524364 GXW524364 HHS524364 HRO524364 IBK524364 ILG524364 IVC524364 JEY524364 JOU524364 JYQ524364 KIM524364 KSI524364 LCE524364 LMA524364 LVW524364 MFS524364 MPO524364 MZK524364 NJG524364 NTC524364 OCY524364 OMU524364 OWQ524364 PGM524364 PQI524364 QAE524364 QKA524364 QTW524364 RDS524364 RNO524364 RXK524364 SHG524364 SRC524364 TAY524364 TKU524364 TUQ524364 UEM524364 UOI524364 UYE524364 VIA524364 VRW524364 WBS524364 WLO524364 WVK524364 C589900 IY589900 SU589900 ACQ589900 AMM589900 AWI589900 BGE589900 BQA589900 BZW589900 CJS589900 CTO589900 DDK589900 DNG589900 DXC589900 EGY589900 EQU589900 FAQ589900 FKM589900 FUI589900 GEE589900 GOA589900 GXW589900 HHS589900 HRO589900 IBK589900 ILG589900 IVC589900 JEY589900 JOU589900 JYQ589900 KIM589900 KSI589900 LCE589900 LMA589900 LVW589900 MFS589900 MPO589900 MZK589900 NJG589900 NTC589900 OCY589900 OMU589900 OWQ589900 PGM589900 PQI589900 QAE589900 QKA589900 QTW589900 RDS589900 RNO589900 RXK589900 SHG589900 SRC589900 TAY589900 TKU589900 TUQ589900 UEM589900 UOI589900 UYE589900 VIA589900 VRW589900 WBS589900 WLO589900 WVK589900 C655436 IY655436 SU655436 ACQ655436 AMM655436 AWI655436 BGE655436 BQA655436 BZW655436 CJS655436 CTO655436 DDK655436 DNG655436 DXC655436 EGY655436 EQU655436 FAQ655436 FKM655436 FUI655436 GEE655436 GOA655436 GXW655436 HHS655436 HRO655436 IBK655436 ILG655436 IVC655436 JEY655436 JOU655436 JYQ655436 KIM655436 KSI655436 LCE655436 LMA655436 LVW655436 MFS655436 MPO655436 MZK655436 NJG655436 NTC655436 OCY655436 OMU655436 OWQ655436 PGM655436 PQI655436 QAE655436 QKA655436 QTW655436 RDS655436 RNO655436 RXK655436 SHG655436 SRC655436 TAY655436 TKU655436 TUQ655436 UEM655436 UOI655436 UYE655436 VIA655436 VRW655436 WBS655436 WLO655436 WVK655436 C720972 IY720972 SU720972 ACQ720972 AMM720972 AWI720972 BGE720972 BQA720972 BZW720972 CJS720972 CTO720972 DDK720972 DNG720972 DXC720972 EGY720972 EQU720972 FAQ720972 FKM720972 FUI720972 GEE720972 GOA720972 GXW720972 HHS720972 HRO720972 IBK720972 ILG720972 IVC720972 JEY720972 JOU720972 JYQ720972 KIM720972 KSI720972 LCE720972 LMA720972 LVW720972 MFS720972 MPO720972 MZK720972 NJG720972 NTC720972 OCY720972 OMU720972 OWQ720972 PGM720972 PQI720972 QAE720972 QKA720972 QTW720972 RDS720972 RNO720972 RXK720972 SHG720972 SRC720972 TAY720972 TKU720972 TUQ720972 UEM720972 UOI720972 UYE720972 VIA720972 VRW720972 WBS720972 WLO720972 WVK720972 C786508 IY786508 SU786508 ACQ786508 AMM786508 AWI786508 BGE786508 BQA786508 BZW786508 CJS786508 CTO786508 DDK786508 DNG786508 DXC786508 EGY786508 EQU786508 FAQ786508 FKM786508 FUI786508 GEE786508 GOA786508 GXW786508 HHS786508 HRO786508 IBK786508 ILG786508 IVC786508 JEY786508 JOU786508 JYQ786508 KIM786508 KSI786508 LCE786508 LMA786508 LVW786508 MFS786508 MPO786508 MZK786508 NJG786508 NTC786508 OCY786508 OMU786508 OWQ786508 PGM786508 PQI786508 QAE786508 QKA786508 QTW786508 RDS786508 RNO786508 RXK786508 SHG786508 SRC786508 TAY786508 TKU786508 TUQ786508 UEM786508 UOI786508 UYE786508 VIA786508 VRW786508 WBS786508 WLO786508 WVK786508 C852044 IY852044 SU852044 ACQ852044 AMM852044 AWI852044 BGE852044 BQA852044 BZW852044 CJS852044 CTO852044 DDK852044 DNG852044 DXC852044 EGY852044 EQU852044 FAQ852044 FKM852044 FUI852044 GEE852044 GOA852044 GXW852044 HHS852044 HRO852044 IBK852044 ILG852044 IVC852044 JEY852044 JOU852044 JYQ852044 KIM852044 KSI852044 LCE852044 LMA852044 LVW852044 MFS852044 MPO852044 MZK852044 NJG852044 NTC852044 OCY852044 OMU852044 OWQ852044 PGM852044 PQI852044 QAE852044 QKA852044 QTW852044 RDS852044 RNO852044 RXK852044 SHG852044 SRC852044 TAY852044 TKU852044 TUQ852044 UEM852044 UOI852044 UYE852044 VIA852044 VRW852044 WBS852044 WLO852044 WVK852044 C917580 IY917580 SU917580 ACQ917580 AMM917580 AWI917580 BGE917580 BQA917580 BZW917580 CJS917580 CTO917580 DDK917580 DNG917580 DXC917580 EGY917580 EQU917580 FAQ917580 FKM917580 FUI917580 GEE917580 GOA917580 GXW917580 HHS917580 HRO917580 IBK917580 ILG917580 IVC917580 JEY917580 JOU917580 JYQ917580 KIM917580 KSI917580 LCE917580 LMA917580 LVW917580 MFS917580 MPO917580 MZK917580 NJG917580 NTC917580 OCY917580 OMU917580 OWQ917580 PGM917580 PQI917580 QAE917580 QKA917580 QTW917580 RDS917580 RNO917580 RXK917580 SHG917580 SRC917580 TAY917580 TKU917580 TUQ917580 UEM917580 UOI917580 UYE917580 VIA917580 VRW917580 WBS917580 WLO917580 WVK917580 C983116 IY983116 SU983116 ACQ983116 AMM983116 AWI983116 BGE983116 BQA983116 BZW983116 CJS983116 CTO983116 DDK983116 DNG983116 DXC983116 EGY983116 EQU983116 FAQ983116 FKM983116 FUI983116 GEE983116 GOA983116 GXW983116 HHS983116 HRO983116 IBK983116 ILG983116 IVC983116 JEY983116 JOU983116 JYQ983116 KIM983116 KSI983116 LCE983116 LMA983116 LVW983116 MFS983116 MPO983116 MZK983116 NJG983116 NTC983116 OCY983116 OMU983116 OWQ983116 PGM983116 PQI983116 QAE983116 QKA983116 QTW983116 RDS983116 RNO983116 RXK983116 SHG983116 SRC983116 TAY983116 TKU983116 TUQ983116 UEM983116 UOI983116 UYE983116 VIA983116 VRW983116 WBS983116 WLO983116 WVK983116 C133 IY133 SU133 ACQ133 AMM133 AWI133 BGE133 BQA133 BZW133 CJS133 CTO133 DDK133 DNG133 DXC133 EGY133 EQU133 FAQ133 FKM133 FUI133 GEE133 GOA133 GXW133 HHS133 HRO133 IBK133 ILG133 IVC133 JEY133 JOU133 JYQ133 KIM133 KSI133 LCE133 LMA133 LVW133 MFS133 MPO133 MZK133 NJG133 NTC133 OCY133 OMU133 OWQ133 PGM133 PQI133 QAE133 QKA133 QTW133 RDS133 RNO133 RXK133 SHG133 SRC133 TAY133 TKU133 TUQ133 UEM133 UOI133 UYE133 VIA133 VRW133 WBS133 WLO133 WVK133 C65669 IY65669 SU65669 ACQ65669 AMM65669 AWI65669 BGE65669 BQA65669 BZW65669 CJS65669 CTO65669 DDK65669 DNG65669 DXC65669 EGY65669 EQU65669 FAQ65669 FKM65669 FUI65669 GEE65669 GOA65669 GXW65669 HHS65669 HRO65669 IBK65669 ILG65669 IVC65669 JEY65669 JOU65669 JYQ65669 KIM65669 KSI65669 LCE65669 LMA65669 LVW65669 MFS65669 MPO65669 MZK65669 NJG65669 NTC65669 OCY65669 OMU65669 OWQ65669 PGM65669 PQI65669 QAE65669 QKA65669 QTW65669 RDS65669 RNO65669 RXK65669 SHG65669 SRC65669 TAY65669 TKU65669 TUQ65669 UEM65669 UOI65669 UYE65669 VIA65669 VRW65669 WBS65669 WLO65669 WVK65669 C131205 IY131205 SU131205 ACQ131205 AMM131205 AWI131205 BGE131205 BQA131205 BZW131205 CJS131205 CTO131205 DDK131205 DNG131205 DXC131205 EGY131205 EQU131205 FAQ131205 FKM131205 FUI131205 GEE131205 GOA131205 GXW131205 HHS131205 HRO131205 IBK131205 ILG131205 IVC131205 JEY131205 JOU131205 JYQ131205 KIM131205 KSI131205 LCE131205 LMA131205 LVW131205 MFS131205 MPO131205 MZK131205 NJG131205 NTC131205 OCY131205 OMU131205 OWQ131205 PGM131205 PQI131205 QAE131205 QKA131205 QTW131205 RDS131205 RNO131205 RXK131205 SHG131205 SRC131205 TAY131205 TKU131205 TUQ131205 UEM131205 UOI131205 UYE131205 VIA131205 VRW131205 WBS131205 WLO131205 WVK131205 C196741 IY196741 SU196741 ACQ196741 AMM196741 AWI196741 BGE196741 BQA196741 BZW196741 CJS196741 CTO196741 DDK196741 DNG196741 DXC196741 EGY196741 EQU196741 FAQ196741 FKM196741 FUI196741 GEE196741 GOA196741 GXW196741 HHS196741 HRO196741 IBK196741 ILG196741 IVC196741 JEY196741 JOU196741 JYQ196741 KIM196741 KSI196741 LCE196741 LMA196741 LVW196741 MFS196741 MPO196741 MZK196741 NJG196741 NTC196741 OCY196741 OMU196741 OWQ196741 PGM196741 PQI196741 QAE196741 QKA196741 QTW196741 RDS196741 RNO196741 RXK196741 SHG196741 SRC196741 TAY196741 TKU196741 TUQ196741 UEM196741 UOI196741 UYE196741 VIA196741 VRW196741 WBS196741 WLO196741 WVK196741 C262277 IY262277 SU262277 ACQ262277 AMM262277 AWI262277 BGE262277 BQA262277 BZW262277 CJS262277 CTO262277 DDK262277 DNG262277 DXC262277 EGY262277 EQU262277 FAQ262277 FKM262277 FUI262277 GEE262277 GOA262277 GXW262277 HHS262277 HRO262277 IBK262277 ILG262277 IVC262277 JEY262277 JOU262277 JYQ262277 KIM262277 KSI262277 LCE262277 LMA262277 LVW262277 MFS262277 MPO262277 MZK262277 NJG262277 NTC262277 OCY262277 OMU262277 OWQ262277 PGM262277 PQI262277 QAE262277 QKA262277 QTW262277 RDS262277 RNO262277 RXK262277 SHG262277 SRC262277 TAY262277 TKU262277 TUQ262277 UEM262277 UOI262277 UYE262277 VIA262277 VRW262277 WBS262277 WLO262277 WVK262277 C327813 IY327813 SU327813 ACQ327813 AMM327813 AWI327813 BGE327813 BQA327813 BZW327813 CJS327813 CTO327813 DDK327813 DNG327813 DXC327813 EGY327813 EQU327813 FAQ327813 FKM327813 FUI327813 GEE327813 GOA327813 GXW327813 HHS327813 HRO327813 IBK327813 ILG327813 IVC327813 JEY327813 JOU327813 JYQ327813 KIM327813 KSI327813 LCE327813 LMA327813 LVW327813 MFS327813 MPO327813 MZK327813 NJG327813 NTC327813 OCY327813 OMU327813 OWQ327813 PGM327813 PQI327813 QAE327813 QKA327813 QTW327813 RDS327813 RNO327813 RXK327813 SHG327813 SRC327813 TAY327813 TKU327813 TUQ327813 UEM327813 UOI327813 UYE327813 VIA327813 VRW327813 WBS327813 WLO327813 WVK327813 C393349 IY393349 SU393349 ACQ393349 AMM393349 AWI393349 BGE393349 BQA393349 BZW393349 CJS393349 CTO393349 DDK393349 DNG393349 DXC393349 EGY393349 EQU393349 FAQ393349 FKM393349 FUI393349 GEE393349 GOA393349 GXW393349 HHS393349 HRO393349 IBK393349 ILG393349 IVC393349 JEY393349 JOU393349 JYQ393349 KIM393349 KSI393349 LCE393349 LMA393349 LVW393349 MFS393349 MPO393349 MZK393349 NJG393349 NTC393349 OCY393349 OMU393349 OWQ393349 PGM393349 PQI393349 QAE393349 QKA393349 QTW393349 RDS393349 RNO393349 RXK393349 SHG393349 SRC393349 TAY393349 TKU393349 TUQ393349 UEM393349 UOI393349 UYE393349 VIA393349 VRW393349 WBS393349 WLO393349 WVK393349 C458885 IY458885 SU458885 ACQ458885 AMM458885 AWI458885 BGE458885 BQA458885 BZW458885 CJS458885 CTO458885 DDK458885 DNG458885 DXC458885 EGY458885 EQU458885 FAQ458885 FKM458885 FUI458885 GEE458885 GOA458885 GXW458885 HHS458885 HRO458885 IBK458885 ILG458885 IVC458885 JEY458885 JOU458885 JYQ458885 KIM458885 KSI458885 LCE458885 LMA458885 LVW458885 MFS458885 MPO458885 MZK458885 NJG458885 NTC458885 OCY458885 OMU458885 OWQ458885 PGM458885 PQI458885 QAE458885 QKA458885 QTW458885 RDS458885 RNO458885 RXK458885 SHG458885 SRC458885 TAY458885 TKU458885 TUQ458885 UEM458885 UOI458885 UYE458885 VIA458885 VRW458885 WBS458885 WLO458885 WVK458885 C524421 IY524421 SU524421 ACQ524421 AMM524421 AWI524421 BGE524421 BQA524421 BZW524421 CJS524421 CTO524421 DDK524421 DNG524421 DXC524421 EGY524421 EQU524421 FAQ524421 FKM524421 FUI524421 GEE524421 GOA524421 GXW524421 HHS524421 HRO524421 IBK524421 ILG524421 IVC524421 JEY524421 JOU524421 JYQ524421 KIM524421 KSI524421 LCE524421 LMA524421 LVW524421 MFS524421 MPO524421 MZK524421 NJG524421 NTC524421 OCY524421 OMU524421 OWQ524421 PGM524421 PQI524421 QAE524421 QKA524421 QTW524421 RDS524421 RNO524421 RXK524421 SHG524421 SRC524421 TAY524421 TKU524421 TUQ524421 UEM524421 UOI524421 UYE524421 VIA524421 VRW524421 WBS524421 WLO524421 WVK524421 C589957 IY589957 SU589957 ACQ589957 AMM589957 AWI589957 BGE589957 BQA589957 BZW589957 CJS589957 CTO589957 DDK589957 DNG589957 DXC589957 EGY589957 EQU589957 FAQ589957 FKM589957 FUI589957 GEE589957 GOA589957 GXW589957 HHS589957 HRO589957 IBK589957 ILG589957 IVC589957 JEY589957 JOU589957 JYQ589957 KIM589957 KSI589957 LCE589957 LMA589957 LVW589957 MFS589957 MPO589957 MZK589957 NJG589957 NTC589957 OCY589957 OMU589957 OWQ589957 PGM589957 PQI589957 QAE589957 QKA589957 QTW589957 RDS589957 RNO589957 RXK589957 SHG589957 SRC589957 TAY589957 TKU589957 TUQ589957 UEM589957 UOI589957 UYE589957 VIA589957 VRW589957 WBS589957 WLO589957 WVK589957 C655493 IY655493 SU655493 ACQ655493 AMM655493 AWI655493 BGE655493 BQA655493 BZW655493 CJS655493 CTO655493 DDK655493 DNG655493 DXC655493 EGY655493 EQU655493 FAQ655493 FKM655493 FUI655493 GEE655493 GOA655493 GXW655493 HHS655493 HRO655493 IBK655493 ILG655493 IVC655493 JEY655493 JOU655493 JYQ655493 KIM655493 KSI655493 LCE655493 LMA655493 LVW655493 MFS655493 MPO655493 MZK655493 NJG655493 NTC655493 OCY655493 OMU655493 OWQ655493 PGM655493 PQI655493 QAE655493 QKA655493 QTW655493 RDS655493 RNO655493 RXK655493 SHG655493 SRC655493 TAY655493 TKU655493 TUQ655493 UEM655493 UOI655493 UYE655493 VIA655493 VRW655493 WBS655493 WLO655493 WVK655493 C721029 IY721029 SU721029 ACQ721029 AMM721029 AWI721029 BGE721029 BQA721029 BZW721029 CJS721029 CTO721029 DDK721029 DNG721029 DXC721029 EGY721029 EQU721029 FAQ721029 FKM721029 FUI721029 GEE721029 GOA721029 GXW721029 HHS721029 HRO721029 IBK721029 ILG721029 IVC721029 JEY721029 JOU721029 JYQ721029 KIM721029 KSI721029 LCE721029 LMA721029 LVW721029 MFS721029 MPO721029 MZK721029 NJG721029 NTC721029 OCY721029 OMU721029 OWQ721029 PGM721029 PQI721029 QAE721029 QKA721029 QTW721029 RDS721029 RNO721029 RXK721029 SHG721029 SRC721029 TAY721029 TKU721029 TUQ721029 UEM721029 UOI721029 UYE721029 VIA721029 VRW721029 WBS721029 WLO721029 WVK721029 C786565 IY786565 SU786565 ACQ786565 AMM786565 AWI786565 BGE786565 BQA786565 BZW786565 CJS786565 CTO786565 DDK786565 DNG786565 DXC786565 EGY786565 EQU786565 FAQ786565 FKM786565 FUI786565 GEE786565 GOA786565 GXW786565 HHS786565 HRO786565 IBK786565 ILG786565 IVC786565 JEY786565 JOU786565 JYQ786565 KIM786565 KSI786565 LCE786565 LMA786565 LVW786565 MFS786565 MPO786565 MZK786565 NJG786565 NTC786565 OCY786565 OMU786565 OWQ786565 PGM786565 PQI786565 QAE786565 QKA786565 QTW786565 RDS786565 RNO786565 RXK786565 SHG786565 SRC786565 TAY786565 TKU786565 TUQ786565 UEM786565 UOI786565 UYE786565 VIA786565 VRW786565 WBS786565 WLO786565 WVK786565 C852101 IY852101 SU852101 ACQ852101 AMM852101 AWI852101 BGE852101 BQA852101 BZW852101 CJS852101 CTO852101 DDK852101 DNG852101 DXC852101 EGY852101 EQU852101 FAQ852101 FKM852101 FUI852101 GEE852101 GOA852101 GXW852101 HHS852101 HRO852101 IBK852101 ILG852101 IVC852101 JEY852101 JOU852101 JYQ852101 KIM852101 KSI852101 LCE852101 LMA852101 LVW852101 MFS852101 MPO852101 MZK852101 NJG852101 NTC852101 OCY852101 OMU852101 OWQ852101 PGM852101 PQI852101 QAE852101 QKA852101 QTW852101 RDS852101 RNO852101 RXK852101 SHG852101 SRC852101 TAY852101 TKU852101 TUQ852101 UEM852101 UOI852101 UYE852101 VIA852101 VRW852101 WBS852101 WLO852101 WVK852101 C917637 IY917637 SU917637 ACQ917637 AMM917637 AWI917637 BGE917637 BQA917637 BZW917637 CJS917637 CTO917637 DDK917637 DNG917637 DXC917637 EGY917637 EQU917637 FAQ917637 FKM917637 FUI917637 GEE917637 GOA917637 GXW917637 HHS917637 HRO917637 IBK917637 ILG917637 IVC917637 JEY917637 JOU917637 JYQ917637 KIM917637 KSI917637 LCE917637 LMA917637 LVW917637 MFS917637 MPO917637 MZK917637 NJG917637 NTC917637 OCY917637 OMU917637 OWQ917637 PGM917637 PQI917637 QAE917637 QKA917637 QTW917637 RDS917637 RNO917637 RXK917637 SHG917637 SRC917637 TAY917637 TKU917637 TUQ917637 UEM917637 UOI917637 UYE917637 VIA917637 VRW917637 WBS917637 WLO917637 WVK917637 C983173 IY983173 SU983173 ACQ983173 AMM983173 AWI983173 BGE983173 BQA983173 BZW983173 CJS983173 CTO983173 DDK983173 DNG983173 DXC983173 EGY983173 EQU983173 FAQ983173 FKM983173 FUI983173 GEE983173 GOA983173 GXW983173 HHS983173 HRO983173 IBK983173 ILG983173 IVC983173 JEY983173 JOU983173 JYQ983173 KIM983173 KSI983173 LCE983173 LMA983173 LVW983173 MFS983173 MPO983173 MZK983173 NJG983173 NTC983173 OCY983173 OMU983173 OWQ983173 PGM983173 PQI983173 QAE983173 QKA983173 QTW983173 RDS983173 RNO983173 RXK983173 SHG983173 SRC983173 TAY983173 TKU983173 TUQ983173 UEM983173 UOI983173 UYE983173 VIA983173 VRW983173 WBS983173 WLO983173 WVK983173" xr:uid="{00000000-0002-0000-0100-000005000000}"/>
  </dataValidations>
  <printOptions horizontalCentered="1"/>
  <pageMargins left="0.51181102362204722" right="0.51181102362204722" top="0.55118110236220474" bottom="0.55118110236220474" header="0.31496062992125984" footer="0.31496062992125984"/>
  <pageSetup paperSize="5"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547"/>
  <sheetViews>
    <sheetView zoomScaleNormal="100" zoomScaleSheetLayoutView="100" workbookViewId="0">
      <selection activeCell="A39" sqref="A39:B39"/>
    </sheetView>
  </sheetViews>
  <sheetFormatPr defaultColWidth="11.42578125" defaultRowHeight="11.25"/>
  <cols>
    <col min="1" max="1" width="25.7109375" style="2" customWidth="1"/>
    <col min="2" max="2" width="50.7109375" style="2" customWidth="1"/>
    <col min="3" max="3" width="29.7109375" style="24" customWidth="1"/>
    <col min="4" max="4" width="17.42578125" style="2" customWidth="1"/>
    <col min="5" max="5" width="27.5703125" style="2" customWidth="1"/>
    <col min="6" max="6" width="11.42578125" style="2" customWidth="1"/>
    <col min="7" max="16384" width="11.42578125" style="2"/>
  </cols>
  <sheetData>
    <row r="1" spans="1:5" s="146" customFormat="1" ht="12.75">
      <c r="A1" s="498" t="s">
        <v>51</v>
      </c>
      <c r="B1" s="499"/>
      <c r="C1" s="499"/>
      <c r="D1" s="499"/>
      <c r="E1" s="500"/>
    </row>
    <row r="2" spans="1:5" s="146" customFormat="1" ht="12.75">
      <c r="A2" s="501" t="s">
        <v>41</v>
      </c>
      <c r="B2" s="502"/>
      <c r="C2" s="502"/>
      <c r="D2" s="502"/>
      <c r="E2" s="503"/>
    </row>
    <row r="3" spans="1:5" s="146" customFormat="1" ht="12.75">
      <c r="A3" s="501" t="s">
        <v>1024</v>
      </c>
      <c r="B3" s="502"/>
      <c r="C3" s="502"/>
      <c r="D3" s="502"/>
      <c r="E3" s="503"/>
    </row>
    <row r="4" spans="1:5" s="146" customFormat="1" ht="12.75">
      <c r="A4" s="504" t="s">
        <v>53</v>
      </c>
      <c r="B4" s="505"/>
      <c r="C4" s="505"/>
      <c r="D4" s="505"/>
      <c r="E4" s="506"/>
    </row>
    <row r="5" spans="1:5" s="146" customFormat="1" ht="12.75">
      <c r="A5" s="188"/>
      <c r="B5" s="188"/>
      <c r="C5" s="205"/>
      <c r="D5" s="188"/>
      <c r="E5" s="188"/>
    </row>
    <row r="6" spans="1:5" s="146" customFormat="1" ht="12.75">
      <c r="A6" s="188"/>
      <c r="B6" s="188"/>
      <c r="C6" s="205"/>
      <c r="D6" s="188"/>
      <c r="E6" s="188"/>
    </row>
    <row r="7" spans="1:5" s="146" customFormat="1" ht="11.25" customHeight="1">
      <c r="A7" s="224"/>
      <c r="B7" s="224"/>
      <c r="C7" s="225"/>
      <c r="D7" s="224"/>
      <c r="E7" s="224"/>
    </row>
    <row r="8" spans="1:5" s="146" customFormat="1" ht="12.75">
      <c r="A8" s="226"/>
      <c r="B8" s="226"/>
      <c r="C8" s="227"/>
      <c r="D8" s="226"/>
      <c r="E8" s="228"/>
    </row>
    <row r="9" spans="1:5" s="146" customFormat="1" ht="15" customHeight="1">
      <c r="A9" s="198" t="s">
        <v>58</v>
      </c>
      <c r="B9" s="199" t="s">
        <v>59</v>
      </c>
      <c r="C9" s="222" t="s">
        <v>60</v>
      </c>
      <c r="D9" s="229" t="s">
        <v>894</v>
      </c>
      <c r="E9" s="222" t="s">
        <v>92</v>
      </c>
    </row>
    <row r="10" spans="1:5" s="146" customFormat="1" ht="12.75">
      <c r="A10" s="212" t="s">
        <v>1025</v>
      </c>
      <c r="B10" s="230"/>
      <c r="C10" s="170"/>
      <c r="D10" s="144"/>
      <c r="E10" s="212" t="s">
        <v>1026</v>
      </c>
    </row>
    <row r="11" spans="1:5" s="146" customFormat="1" ht="12.75">
      <c r="A11" s="212" t="s">
        <v>1027</v>
      </c>
      <c r="B11" s="230" t="s">
        <v>1028</v>
      </c>
      <c r="C11" s="170">
        <v>359540.26</v>
      </c>
      <c r="D11" s="144"/>
      <c r="E11" s="212"/>
    </row>
    <row r="12" spans="1:5" s="146" customFormat="1" ht="12.75">
      <c r="A12" s="212" t="s">
        <v>1029</v>
      </c>
      <c r="B12" s="230" t="s">
        <v>1030</v>
      </c>
      <c r="C12" s="170">
        <v>25065.96</v>
      </c>
      <c r="D12" s="144"/>
      <c r="E12" s="212"/>
    </row>
    <row r="13" spans="1:5" s="146" customFormat="1" ht="12.75">
      <c r="A13" s="212" t="s">
        <v>1031</v>
      </c>
      <c r="B13" s="230" t="s">
        <v>1032</v>
      </c>
      <c r="C13" s="170">
        <v>1456.76</v>
      </c>
      <c r="D13" s="144"/>
      <c r="E13" s="212"/>
    </row>
    <row r="14" spans="1:5" s="146" customFormat="1" ht="12.75">
      <c r="A14" s="230"/>
      <c r="B14" s="230"/>
      <c r="C14" s="170"/>
      <c r="D14" s="144"/>
      <c r="E14" s="144"/>
    </row>
    <row r="15" spans="1:5" s="146" customFormat="1" ht="12.75">
      <c r="A15" s="230"/>
      <c r="B15" s="212" t="s">
        <v>67</v>
      </c>
      <c r="C15" s="142">
        <f>SUM(C11:C14)</f>
        <v>386062.98000000004</v>
      </c>
      <c r="D15" s="212"/>
      <c r="E15" s="212"/>
    </row>
    <row r="16" spans="1:5" s="146" customFormat="1" ht="12.75">
      <c r="A16" s="230"/>
      <c r="B16" s="230"/>
      <c r="C16" s="170"/>
      <c r="D16" s="144"/>
      <c r="E16" s="144"/>
    </row>
    <row r="17" spans="1:13" s="146" customFormat="1" ht="12.75">
      <c r="A17" s="371"/>
      <c r="B17" s="371"/>
      <c r="C17" s="372"/>
      <c r="D17" s="373"/>
      <c r="E17" s="373"/>
      <c r="F17" s="486"/>
      <c r="G17" s="486"/>
      <c r="H17" s="486"/>
      <c r="I17" s="486"/>
      <c r="J17" s="486"/>
      <c r="K17" s="486"/>
      <c r="L17" s="486"/>
      <c r="M17" s="486"/>
    </row>
    <row r="18" spans="1:13" s="146" customFormat="1" ht="12.75">
      <c r="A18" s="144"/>
      <c r="B18" s="144"/>
      <c r="C18" s="171"/>
      <c r="D18" s="144"/>
      <c r="E18" s="144"/>
      <c r="F18" s="486"/>
      <c r="G18" s="486"/>
      <c r="H18" s="486"/>
      <c r="I18" s="486"/>
      <c r="J18" s="486"/>
      <c r="K18" s="486"/>
      <c r="L18" s="486"/>
      <c r="M18" s="486"/>
    </row>
    <row r="19" spans="1:13" s="146" customFormat="1" ht="12.75">
      <c r="A19" s="144"/>
      <c r="B19" s="144"/>
      <c r="C19" s="171"/>
      <c r="D19" s="144"/>
      <c r="E19" s="144"/>
      <c r="F19" s="486"/>
      <c r="G19" s="486"/>
      <c r="H19" s="486"/>
      <c r="I19" s="486"/>
      <c r="J19" s="486"/>
      <c r="K19" s="486"/>
      <c r="L19" s="486"/>
      <c r="M19" s="486"/>
    </row>
    <row r="20" spans="1:13" s="146" customFormat="1" ht="12.75">
      <c r="A20" s="144"/>
      <c r="B20" s="144"/>
      <c r="C20" s="171"/>
      <c r="D20" s="144"/>
      <c r="E20" s="144"/>
      <c r="F20" s="486"/>
      <c r="G20" s="486"/>
      <c r="H20" s="486"/>
      <c r="I20" s="486"/>
      <c r="J20" s="486"/>
      <c r="K20" s="486"/>
      <c r="L20" s="486"/>
      <c r="M20" s="486"/>
    </row>
    <row r="21" spans="1:13" s="128" customFormat="1" ht="12.75">
      <c r="A21" s="374"/>
      <c r="B21" s="374"/>
      <c r="C21" s="375"/>
      <c r="D21" s="325"/>
      <c r="E21" s="374"/>
      <c r="G21" s="163"/>
      <c r="J21" s="163"/>
      <c r="K21" s="163"/>
      <c r="L21" s="310"/>
      <c r="M21" s="311"/>
    </row>
    <row r="22" spans="1:13" s="128" customFormat="1" ht="25.5">
      <c r="A22" s="484" t="s">
        <v>72</v>
      </c>
      <c r="B22" s="483" t="s">
        <v>73</v>
      </c>
      <c r="C22" s="484" t="s">
        <v>74</v>
      </c>
      <c r="E22" s="484" t="s">
        <v>75</v>
      </c>
      <c r="G22" s="163"/>
      <c r="J22" s="163"/>
      <c r="M22" s="118"/>
    </row>
    <row r="23" spans="1:13" s="128" customFormat="1" ht="12.75">
      <c r="A23" s="477" t="s">
        <v>76</v>
      </c>
      <c r="B23" s="477" t="s">
        <v>77</v>
      </c>
      <c r="C23" s="477" t="s">
        <v>78</v>
      </c>
      <c r="E23" s="485" t="s">
        <v>79</v>
      </c>
      <c r="F23" s="163"/>
      <c r="G23" s="163"/>
      <c r="J23" s="163"/>
      <c r="K23" s="163"/>
      <c r="L23" s="163"/>
      <c r="M23" s="163"/>
    </row>
    <row r="24" spans="1:13" s="128" customFormat="1" ht="12.75">
      <c r="A24" s="144"/>
      <c r="B24" s="144"/>
      <c r="C24" s="171"/>
      <c r="D24" s="144"/>
      <c r="E24" s="144"/>
      <c r="F24" s="163"/>
      <c r="G24" s="163"/>
      <c r="H24" s="163"/>
      <c r="I24" s="163"/>
      <c r="J24" s="163"/>
      <c r="K24" s="163"/>
      <c r="L24" s="483"/>
      <c r="M24" s="482"/>
    </row>
    <row r="25" spans="1:13" s="128" customFormat="1" ht="12.75">
      <c r="A25" s="144"/>
      <c r="B25" s="144"/>
      <c r="C25" s="171"/>
      <c r="D25" s="144"/>
      <c r="E25" s="144"/>
      <c r="F25" s="311"/>
      <c r="G25" s="311"/>
      <c r="H25" s="311"/>
      <c r="I25" s="311"/>
      <c r="J25" s="311"/>
      <c r="K25" s="311"/>
      <c r="L25" s="311"/>
      <c r="M25" s="311"/>
    </row>
    <row r="26" spans="1:13" s="146" customFormat="1" ht="12.75">
      <c r="A26" s="144"/>
      <c r="B26" s="144"/>
      <c r="C26" s="171"/>
      <c r="D26" s="144"/>
      <c r="E26" s="144"/>
      <c r="F26" s="486"/>
      <c r="G26" s="486"/>
      <c r="H26" s="486"/>
      <c r="I26" s="486"/>
      <c r="J26" s="486"/>
      <c r="K26" s="486"/>
      <c r="L26" s="486"/>
      <c r="M26" s="486"/>
    </row>
    <row r="27" spans="1:13" s="146" customFormat="1" ht="12.75">
      <c r="A27" s="144"/>
      <c r="B27" s="144"/>
      <c r="C27" s="171"/>
      <c r="D27" s="144"/>
      <c r="E27" s="144"/>
      <c r="F27" s="486"/>
      <c r="G27" s="486"/>
      <c r="H27" s="486"/>
      <c r="I27" s="486"/>
      <c r="J27" s="486"/>
      <c r="K27" s="486"/>
      <c r="L27" s="486"/>
      <c r="M27" s="486"/>
    </row>
    <row r="28" spans="1:13" s="146" customFormat="1" ht="12.75">
      <c r="A28" s="144"/>
      <c r="B28" s="144"/>
      <c r="C28" s="171"/>
      <c r="D28" s="144"/>
      <c r="E28" s="144"/>
      <c r="F28" s="486"/>
      <c r="G28" s="486"/>
      <c r="H28" s="486"/>
      <c r="I28" s="486"/>
      <c r="J28" s="486"/>
      <c r="K28" s="486"/>
      <c r="L28" s="486"/>
      <c r="M28" s="486"/>
    </row>
    <row r="29" spans="1:13" s="146" customFormat="1" ht="12.75">
      <c r="A29" s="144"/>
      <c r="B29" s="144"/>
      <c r="C29" s="171"/>
      <c r="D29" s="144"/>
      <c r="E29" s="144"/>
      <c r="F29" s="486"/>
      <c r="G29" s="486"/>
      <c r="H29" s="486"/>
      <c r="I29" s="486"/>
      <c r="J29" s="486"/>
      <c r="K29" s="486"/>
      <c r="L29" s="486"/>
      <c r="M29" s="486"/>
    </row>
    <row r="30" spans="1:13" s="146" customFormat="1" ht="15">
      <c r="A30" s="486"/>
      <c r="B30" s="486"/>
      <c r="C30" s="408"/>
      <c r="D30" s="486"/>
      <c r="E30" s="486"/>
      <c r="F30" s="486"/>
      <c r="G30" s="486"/>
      <c r="H30" s="486"/>
      <c r="I30" s="486"/>
      <c r="J30" s="486"/>
      <c r="K30" s="486"/>
      <c r="L30" s="486"/>
      <c r="M30" s="486"/>
    </row>
    <row r="31" spans="1:13" s="146" customFormat="1" ht="15">
      <c r="A31" s="486"/>
      <c r="B31" s="486"/>
      <c r="C31" s="408"/>
      <c r="D31" s="486"/>
      <c r="E31" s="486"/>
      <c r="F31" s="486"/>
      <c r="G31" s="486"/>
      <c r="H31" s="486"/>
      <c r="I31" s="486"/>
      <c r="J31" s="486"/>
      <c r="K31" s="486"/>
      <c r="L31" s="486"/>
      <c r="M31" s="486"/>
    </row>
    <row r="32" spans="1:13" s="146" customFormat="1" ht="15">
      <c r="A32" s="486"/>
      <c r="B32" s="486"/>
      <c r="C32" s="408"/>
      <c r="D32" s="486"/>
      <c r="E32" s="486"/>
      <c r="F32" s="486"/>
      <c r="G32" s="486"/>
      <c r="H32" s="486"/>
      <c r="I32" s="486"/>
      <c r="J32" s="486"/>
      <c r="K32" s="486"/>
      <c r="L32" s="486"/>
      <c r="M32" s="486"/>
    </row>
    <row r="33" spans="3:3" s="146" customFormat="1" ht="12.75">
      <c r="C33" s="162"/>
    </row>
    <row r="34" spans="3:3" s="146" customFormat="1" ht="12.75">
      <c r="C34" s="162"/>
    </row>
    <row r="35" spans="3:3" s="146" customFormat="1" ht="12.75">
      <c r="C35" s="162"/>
    </row>
    <row r="36" spans="3:3" s="146" customFormat="1" ht="12.75">
      <c r="C36" s="162"/>
    </row>
    <row r="37" spans="3:3" s="146" customFormat="1" ht="12.75">
      <c r="C37" s="162"/>
    </row>
    <row r="38" spans="3:3" s="146" customFormat="1" ht="12.75">
      <c r="C38" s="162"/>
    </row>
    <row r="39" spans="3:3" s="146" customFormat="1" ht="12.75">
      <c r="C39" s="108"/>
    </row>
    <row r="40" spans="3:3" s="107" customFormat="1" ht="12.75">
      <c r="C40" s="108"/>
    </row>
    <row r="41" spans="3:3" s="107" customFormat="1" ht="12.75">
      <c r="C41" s="108"/>
    </row>
    <row r="42" spans="3:3" s="107" customFormat="1" ht="12.75">
      <c r="C42" s="108"/>
    </row>
    <row r="43" spans="3:3" s="107" customFormat="1" ht="12.75">
      <c r="C43" s="108"/>
    </row>
    <row r="44" spans="3:3" s="107" customFormat="1" ht="12.75">
      <c r="C44" s="108"/>
    </row>
    <row r="45" spans="3:3" s="107" customFormat="1" ht="12.75">
      <c r="C45" s="108"/>
    </row>
    <row r="46" spans="3:3" s="107" customFormat="1" ht="12.75">
      <c r="C46" s="108"/>
    </row>
    <row r="47" spans="3:3" s="107" customFormat="1" ht="12.75">
      <c r="C47" s="108"/>
    </row>
    <row r="48" spans="3:3" s="107" customFormat="1" ht="12.75">
      <c r="C48" s="108"/>
    </row>
    <row r="49" spans="3:3" s="107" customFormat="1" ht="12.75">
      <c r="C49" s="108"/>
    </row>
    <row r="50" spans="3:3" s="107" customFormat="1" ht="12.75">
      <c r="C50" s="56"/>
    </row>
    <row r="99" spans="3:3" ht="12.75">
      <c r="C99" s="162"/>
    </row>
    <row r="100" spans="3:3" s="146" customFormat="1" ht="12.75">
      <c r="C100" s="56"/>
    </row>
    <row r="308" spans="3:3" ht="12.75">
      <c r="C308" s="162"/>
    </row>
    <row r="309" spans="3:3" s="146" customFormat="1" ht="12.75">
      <c r="C309" s="162"/>
    </row>
    <row r="310" spans="3:3" s="146" customFormat="1" ht="12.75">
      <c r="C310" s="162"/>
    </row>
    <row r="311" spans="3:3" s="146" customFormat="1" ht="12.75">
      <c r="C311" s="162"/>
    </row>
    <row r="312" spans="3:3" s="146" customFormat="1" ht="12.75">
      <c r="C312" s="162"/>
    </row>
    <row r="313" spans="3:3" s="146" customFormat="1" ht="12.75">
      <c r="C313" s="162"/>
    </row>
    <row r="314" spans="3:3" s="146" customFormat="1" ht="12.75">
      <c r="C314" s="162"/>
    </row>
    <row r="315" spans="3:3" s="146" customFormat="1" ht="12.75">
      <c r="C315" s="162"/>
    </row>
    <row r="316" spans="3:3" s="146" customFormat="1" ht="12.75">
      <c r="C316" s="162"/>
    </row>
    <row r="317" spans="3:3" s="146" customFormat="1" ht="12.75">
      <c r="C317" s="162"/>
    </row>
    <row r="318" spans="3:3" s="146" customFormat="1" ht="12.75">
      <c r="C318" s="162"/>
    </row>
    <row r="319" spans="3:3" s="146" customFormat="1" ht="12.75">
      <c r="C319" s="162"/>
    </row>
    <row r="320" spans="3:3" s="146" customFormat="1" ht="12.75">
      <c r="C320" s="162"/>
    </row>
    <row r="321" spans="3:3" s="146" customFormat="1" ht="12.75">
      <c r="C321" s="162"/>
    </row>
    <row r="322" spans="3:3" s="146" customFormat="1" ht="12.75">
      <c r="C322" s="162"/>
    </row>
    <row r="323" spans="3:3" s="146" customFormat="1" ht="12.75">
      <c r="C323" s="162"/>
    </row>
    <row r="324" spans="3:3" s="146" customFormat="1" ht="12.75">
      <c r="C324" s="162"/>
    </row>
    <row r="325" spans="3:3" s="146" customFormat="1" ht="12.75">
      <c r="C325" s="162"/>
    </row>
    <row r="326" spans="3:3" s="146" customFormat="1" ht="12.75">
      <c r="C326" s="162"/>
    </row>
    <row r="327" spans="3:3" s="146" customFormat="1" ht="12.75">
      <c r="C327" s="162"/>
    </row>
    <row r="328" spans="3:3" s="146" customFormat="1" ht="12.75">
      <c r="C328" s="162"/>
    </row>
    <row r="329" spans="3:3" s="146" customFormat="1" ht="12.75">
      <c r="C329" s="162"/>
    </row>
    <row r="330" spans="3:3" s="146" customFormat="1" ht="12.75">
      <c r="C330" s="162"/>
    </row>
    <row r="331" spans="3:3" s="146" customFormat="1" ht="12.75">
      <c r="C331" s="162"/>
    </row>
    <row r="332" spans="3:3" s="146" customFormat="1" ht="12.75">
      <c r="C332" s="162"/>
    </row>
    <row r="333" spans="3:3" s="146" customFormat="1" ht="12.75">
      <c r="C333" s="162"/>
    </row>
    <row r="334" spans="3:3" s="146" customFormat="1" ht="12.75">
      <c r="C334" s="162"/>
    </row>
    <row r="335" spans="3:3" s="146" customFormat="1" ht="12.75">
      <c r="C335" s="162"/>
    </row>
    <row r="336" spans="3:3" s="146" customFormat="1" ht="12.75">
      <c r="C336" s="162"/>
    </row>
    <row r="337" spans="3:3" s="146" customFormat="1" ht="12.75">
      <c r="C337" s="162"/>
    </row>
    <row r="338" spans="3:3" s="146" customFormat="1" ht="12.75">
      <c r="C338" s="162"/>
    </row>
    <row r="339" spans="3:3" s="146" customFormat="1" ht="12.75">
      <c r="C339" s="162"/>
    </row>
    <row r="340" spans="3:3" s="146" customFormat="1" ht="12.75">
      <c r="C340" s="162"/>
    </row>
    <row r="341" spans="3:3" s="146" customFormat="1" ht="12.75">
      <c r="C341" s="162"/>
    </row>
    <row r="342" spans="3:3" s="146" customFormat="1" ht="12.75">
      <c r="C342" s="162"/>
    </row>
    <row r="343" spans="3:3" s="146" customFormat="1" ht="12.75">
      <c r="C343" s="56"/>
    </row>
    <row r="344" spans="3:3" ht="12.75">
      <c r="C344" s="162"/>
    </row>
    <row r="345" spans="3:3" s="146" customFormat="1" ht="12.75">
      <c r="C345" s="162"/>
    </row>
    <row r="346" spans="3:3" s="146" customFormat="1" ht="12.75">
      <c r="C346" s="162"/>
    </row>
    <row r="347" spans="3:3" s="146" customFormat="1" ht="12.75">
      <c r="C347" s="162"/>
    </row>
    <row r="348" spans="3:3" s="146" customFormat="1" ht="12.75">
      <c r="C348" s="162"/>
    </row>
    <row r="349" spans="3:3" s="146" customFormat="1" ht="12.75">
      <c r="C349" s="162"/>
    </row>
    <row r="350" spans="3:3" s="146" customFormat="1" ht="12.75">
      <c r="C350" s="162"/>
    </row>
    <row r="351" spans="3:3" s="146" customFormat="1" ht="12.75">
      <c r="C351" s="162"/>
    </row>
    <row r="352" spans="3:3" s="146" customFormat="1" ht="12.75">
      <c r="C352" s="162"/>
    </row>
    <row r="353" spans="3:3" s="146" customFormat="1" ht="12.75">
      <c r="C353" s="162"/>
    </row>
    <row r="354" spans="3:3" s="146" customFormat="1" ht="12.75">
      <c r="C354" s="162"/>
    </row>
    <row r="355" spans="3:3" s="146" customFormat="1" ht="12.75">
      <c r="C355" s="162"/>
    </row>
    <row r="356" spans="3:3" s="146" customFormat="1" ht="12.75">
      <c r="C356" s="162"/>
    </row>
    <row r="357" spans="3:3" s="146" customFormat="1" ht="12.75">
      <c r="C357" s="162"/>
    </row>
    <row r="358" spans="3:3" s="146" customFormat="1" ht="12.75">
      <c r="C358" s="162"/>
    </row>
    <row r="359" spans="3:3" s="146" customFormat="1" ht="12.75">
      <c r="C359" s="162"/>
    </row>
    <row r="360" spans="3:3" s="146" customFormat="1" ht="12.75">
      <c r="C360" s="162"/>
    </row>
    <row r="361" spans="3:3" s="146" customFormat="1" ht="12.75">
      <c r="C361" s="162"/>
    </row>
    <row r="362" spans="3:3" s="146" customFormat="1" ht="12.75">
      <c r="C362" s="162"/>
    </row>
    <row r="363" spans="3:3" s="146" customFormat="1" ht="12.75">
      <c r="C363" s="162"/>
    </row>
    <row r="364" spans="3:3" s="146" customFormat="1" ht="12.75">
      <c r="C364" s="162"/>
    </row>
    <row r="365" spans="3:3" s="146" customFormat="1" ht="12.75">
      <c r="C365" s="162"/>
    </row>
    <row r="366" spans="3:3" s="146" customFormat="1" ht="12.75">
      <c r="C366" s="162"/>
    </row>
    <row r="367" spans="3:3" s="146" customFormat="1" ht="12.75">
      <c r="C367" s="162"/>
    </row>
    <row r="368" spans="3:3" s="146" customFormat="1" ht="12.75">
      <c r="C368" s="162"/>
    </row>
    <row r="369" spans="3:3" s="146" customFormat="1" ht="12.75">
      <c r="C369" s="162"/>
    </row>
    <row r="370" spans="3:3" s="146" customFormat="1" ht="12.75">
      <c r="C370" s="162"/>
    </row>
    <row r="371" spans="3:3" s="146" customFormat="1" ht="12.75">
      <c r="C371" s="162"/>
    </row>
    <row r="372" spans="3:3" s="146" customFormat="1" ht="12.75">
      <c r="C372" s="162"/>
    </row>
    <row r="373" spans="3:3" s="146" customFormat="1" ht="12.75">
      <c r="C373" s="162"/>
    </row>
    <row r="374" spans="3:3" s="146" customFormat="1" ht="12.75">
      <c r="C374" s="162"/>
    </row>
    <row r="375" spans="3:3" s="146" customFormat="1" ht="12.75">
      <c r="C375" s="162"/>
    </row>
    <row r="376" spans="3:3" s="146" customFormat="1" ht="12.75">
      <c r="C376" s="162"/>
    </row>
    <row r="377" spans="3:3" s="146" customFormat="1" ht="12.75">
      <c r="C377" s="162"/>
    </row>
    <row r="378" spans="3:3" s="146" customFormat="1" ht="12.75">
      <c r="C378" s="162"/>
    </row>
    <row r="379" spans="3:3" s="146" customFormat="1" ht="12.75">
      <c r="C379" s="162"/>
    </row>
    <row r="380" spans="3:3" s="146" customFormat="1" ht="12.75">
      <c r="C380" s="162"/>
    </row>
    <row r="381" spans="3:3" s="146" customFormat="1" ht="12.75">
      <c r="C381" s="162"/>
    </row>
    <row r="382" spans="3:3" s="146" customFormat="1" ht="12.75">
      <c r="C382" s="162"/>
    </row>
    <row r="383" spans="3:3" s="146" customFormat="1" ht="12.75">
      <c r="C383" s="162"/>
    </row>
    <row r="384" spans="3:3" s="146" customFormat="1" ht="12.75">
      <c r="C384" s="162"/>
    </row>
    <row r="385" spans="3:3" s="146" customFormat="1" ht="12.75">
      <c r="C385" s="162"/>
    </row>
    <row r="386" spans="3:3" s="146" customFormat="1" ht="12.75">
      <c r="C386" s="162"/>
    </row>
    <row r="387" spans="3:3" s="146" customFormat="1" ht="12.75">
      <c r="C387" s="162"/>
    </row>
    <row r="388" spans="3:3" s="146" customFormat="1" ht="12.75">
      <c r="C388" s="162"/>
    </row>
    <row r="389" spans="3:3" s="146" customFormat="1" ht="12.75">
      <c r="C389" s="162"/>
    </row>
    <row r="390" spans="3:3" s="146" customFormat="1" ht="12.75">
      <c r="C390" s="162"/>
    </row>
    <row r="391" spans="3:3" s="146" customFormat="1" ht="12.75">
      <c r="C391" s="162"/>
    </row>
    <row r="392" spans="3:3" s="146" customFormat="1" ht="12.75">
      <c r="C392" s="162"/>
    </row>
    <row r="393" spans="3:3" s="146" customFormat="1" ht="12.75">
      <c r="C393" s="162"/>
    </row>
    <row r="394" spans="3:3" s="146" customFormat="1" ht="12.75">
      <c r="C394" s="162"/>
    </row>
    <row r="395" spans="3:3" s="146" customFormat="1" ht="12.75">
      <c r="C395" s="162"/>
    </row>
    <row r="396" spans="3:3" s="146" customFormat="1" ht="12.75">
      <c r="C396" s="162"/>
    </row>
    <row r="397" spans="3:3" s="146" customFormat="1" ht="12.75">
      <c r="C397" s="162"/>
    </row>
    <row r="398" spans="3:3" s="146" customFormat="1" ht="12.75">
      <c r="C398" s="162"/>
    </row>
    <row r="399" spans="3:3" s="146" customFormat="1" ht="12.75">
      <c r="C399" s="162"/>
    </row>
    <row r="400" spans="3:3" s="146" customFormat="1" ht="12.75">
      <c r="C400" s="162"/>
    </row>
    <row r="401" spans="3:3" s="146" customFormat="1" ht="12.75">
      <c r="C401" s="162"/>
    </row>
    <row r="402" spans="3:3" s="146" customFormat="1" ht="12.75">
      <c r="C402" s="162"/>
    </row>
    <row r="403" spans="3:3" s="146" customFormat="1" ht="12.75">
      <c r="C403" s="162"/>
    </row>
    <row r="404" spans="3:3" s="146" customFormat="1" ht="12.75">
      <c r="C404" s="162"/>
    </row>
    <row r="405" spans="3:3" s="146" customFormat="1" ht="12.75">
      <c r="C405" s="162"/>
    </row>
    <row r="406" spans="3:3" s="146" customFormat="1" ht="12.75">
      <c r="C406" s="162"/>
    </row>
    <row r="407" spans="3:3" s="146" customFormat="1" ht="12.75">
      <c r="C407" s="162"/>
    </row>
    <row r="408" spans="3:3" s="146" customFormat="1" ht="12.75">
      <c r="C408" s="162"/>
    </row>
    <row r="409" spans="3:3" s="146" customFormat="1" ht="12.75">
      <c r="C409" s="162"/>
    </row>
    <row r="410" spans="3:3" s="146" customFormat="1" ht="12.75">
      <c r="C410" s="162"/>
    </row>
    <row r="411" spans="3:3" s="146" customFormat="1" ht="12.75">
      <c r="C411" s="162"/>
    </row>
    <row r="412" spans="3:3" s="146" customFormat="1" ht="12.75">
      <c r="C412" s="162"/>
    </row>
    <row r="413" spans="3:3" s="146" customFormat="1" ht="12.75">
      <c r="C413" s="162"/>
    </row>
    <row r="414" spans="3:3" s="146" customFormat="1" ht="12.75">
      <c r="C414" s="162"/>
    </row>
    <row r="415" spans="3:3" s="146" customFormat="1" ht="12.75">
      <c r="C415" s="162"/>
    </row>
    <row r="416" spans="3:3" s="146" customFormat="1" ht="12.75">
      <c r="C416" s="162"/>
    </row>
    <row r="417" spans="3:3" s="146" customFormat="1" ht="12.75">
      <c r="C417" s="162"/>
    </row>
    <row r="418" spans="3:3" s="146" customFormat="1" ht="12.75">
      <c r="C418" s="162"/>
    </row>
    <row r="419" spans="3:3" s="146" customFormat="1" ht="12.75">
      <c r="C419" s="162"/>
    </row>
    <row r="420" spans="3:3" s="146" customFormat="1" ht="12.75">
      <c r="C420" s="162"/>
    </row>
    <row r="421" spans="3:3" s="146" customFormat="1" ht="12.75">
      <c r="C421" s="162"/>
    </row>
    <row r="422" spans="3:3" s="146" customFormat="1" ht="12.75">
      <c r="C422" s="162"/>
    </row>
    <row r="423" spans="3:3" s="146" customFormat="1" ht="12.75">
      <c r="C423" s="162"/>
    </row>
    <row r="424" spans="3:3" s="146" customFormat="1" ht="12.75">
      <c r="C424" s="162"/>
    </row>
    <row r="425" spans="3:3" s="146" customFormat="1" ht="12.75">
      <c r="C425" s="162"/>
    </row>
    <row r="426" spans="3:3" s="146" customFormat="1" ht="12.75">
      <c r="C426" s="162"/>
    </row>
    <row r="427" spans="3:3" s="146" customFormat="1" ht="12.75">
      <c r="C427" s="162"/>
    </row>
    <row r="428" spans="3:3" s="146" customFormat="1" ht="12.75">
      <c r="C428" s="162"/>
    </row>
    <row r="429" spans="3:3" s="146" customFormat="1" ht="12.75">
      <c r="C429" s="162"/>
    </row>
    <row r="430" spans="3:3" s="146" customFormat="1" ht="12.75">
      <c r="C430" s="162"/>
    </row>
    <row r="431" spans="3:3" s="146" customFormat="1" ht="12.75">
      <c r="C431" s="162"/>
    </row>
    <row r="432" spans="3:3" s="146" customFormat="1" ht="12.75">
      <c r="C432" s="162"/>
    </row>
    <row r="433" spans="3:3" s="146" customFormat="1" ht="12.75">
      <c r="C433" s="162"/>
    </row>
    <row r="434" spans="3:3" s="146" customFormat="1" ht="12.75">
      <c r="C434" s="162"/>
    </row>
    <row r="435" spans="3:3" s="146" customFormat="1" ht="12.75">
      <c r="C435" s="162"/>
    </row>
    <row r="436" spans="3:3" s="146" customFormat="1" ht="12.75">
      <c r="C436" s="162"/>
    </row>
    <row r="437" spans="3:3" s="146" customFormat="1" ht="12.75">
      <c r="C437" s="162"/>
    </row>
    <row r="438" spans="3:3" s="146" customFormat="1" ht="12.75">
      <c r="C438" s="162"/>
    </row>
    <row r="439" spans="3:3" s="146" customFormat="1" ht="12.75">
      <c r="C439" s="162"/>
    </row>
    <row r="440" spans="3:3" s="146" customFormat="1" ht="12.75">
      <c r="C440" s="162"/>
    </row>
    <row r="441" spans="3:3" s="146" customFormat="1" ht="12.75">
      <c r="C441" s="162"/>
    </row>
    <row r="442" spans="3:3" s="146" customFormat="1" ht="12.75">
      <c r="C442" s="162"/>
    </row>
    <row r="443" spans="3:3" s="146" customFormat="1" ht="12.75">
      <c r="C443" s="162"/>
    </row>
    <row r="444" spans="3:3" s="146" customFormat="1" ht="12.75">
      <c r="C444" s="162"/>
    </row>
    <row r="445" spans="3:3" s="146" customFormat="1" ht="12.75">
      <c r="C445" s="162"/>
    </row>
    <row r="446" spans="3:3" s="146" customFormat="1" ht="12.75">
      <c r="C446" s="162"/>
    </row>
    <row r="447" spans="3:3" s="146" customFormat="1" ht="12.75">
      <c r="C447" s="162"/>
    </row>
    <row r="448" spans="3:3" s="146" customFormat="1" ht="12.75">
      <c r="C448" s="162"/>
    </row>
    <row r="449" spans="3:3" s="146" customFormat="1" ht="12.75">
      <c r="C449" s="162"/>
    </row>
    <row r="450" spans="3:3" s="146" customFormat="1" ht="12.75">
      <c r="C450" s="162"/>
    </row>
    <row r="451" spans="3:3" s="146" customFormat="1" ht="12.75">
      <c r="C451" s="162"/>
    </row>
    <row r="452" spans="3:3" s="146" customFormat="1" ht="12.75">
      <c r="C452" s="162"/>
    </row>
    <row r="453" spans="3:3" s="146" customFormat="1" ht="12.75">
      <c r="C453" s="162"/>
    </row>
    <row r="454" spans="3:3" s="146" customFormat="1" ht="12.75">
      <c r="C454" s="162"/>
    </row>
    <row r="455" spans="3:3" s="146" customFormat="1" ht="12.75">
      <c r="C455" s="162"/>
    </row>
    <row r="456" spans="3:3" s="146" customFormat="1" ht="12.75">
      <c r="C456" s="162"/>
    </row>
    <row r="457" spans="3:3" s="146" customFormat="1" ht="12.75">
      <c r="C457" s="162"/>
    </row>
    <row r="458" spans="3:3" s="146" customFormat="1" ht="12.75">
      <c r="C458" s="162"/>
    </row>
    <row r="459" spans="3:3" s="146" customFormat="1" ht="12.75">
      <c r="C459" s="162"/>
    </row>
    <row r="460" spans="3:3" s="146" customFormat="1" ht="12.75">
      <c r="C460" s="162"/>
    </row>
    <row r="461" spans="3:3" s="146" customFormat="1" ht="12.75">
      <c r="C461" s="162"/>
    </row>
    <row r="462" spans="3:3" s="146" customFormat="1" ht="12.75">
      <c r="C462" s="162"/>
    </row>
    <row r="463" spans="3:3" s="146" customFormat="1" ht="12.75">
      <c r="C463" s="162"/>
    </row>
    <row r="464" spans="3:3" s="146" customFormat="1" ht="12.75">
      <c r="C464" s="162"/>
    </row>
    <row r="465" spans="3:3" s="146" customFormat="1" ht="12.75">
      <c r="C465" s="162"/>
    </row>
    <row r="466" spans="3:3" s="146" customFormat="1" ht="12.75">
      <c r="C466" s="162"/>
    </row>
    <row r="467" spans="3:3" s="146" customFormat="1" ht="12.75">
      <c r="C467" s="162"/>
    </row>
    <row r="468" spans="3:3" s="146" customFormat="1" ht="12.75">
      <c r="C468" s="162"/>
    </row>
    <row r="469" spans="3:3" s="146" customFormat="1" ht="12.75">
      <c r="C469" s="162"/>
    </row>
    <row r="470" spans="3:3" s="146" customFormat="1" ht="12.75">
      <c r="C470" s="162"/>
    </row>
    <row r="471" spans="3:3" s="146" customFormat="1" ht="12.75">
      <c r="C471" s="162"/>
    </row>
    <row r="472" spans="3:3" s="146" customFormat="1" ht="12.75">
      <c r="C472" s="162"/>
    </row>
    <row r="473" spans="3:3" s="146" customFormat="1" ht="12.75">
      <c r="C473" s="162"/>
    </row>
    <row r="474" spans="3:3" s="146" customFormat="1" ht="12.75">
      <c r="C474" s="162"/>
    </row>
    <row r="475" spans="3:3" s="146" customFormat="1" ht="12.75">
      <c r="C475" s="162"/>
    </row>
    <row r="476" spans="3:3" s="146" customFormat="1" ht="12.75">
      <c r="C476" s="162"/>
    </row>
    <row r="477" spans="3:3" s="146" customFormat="1" ht="12.75">
      <c r="C477" s="162"/>
    </row>
    <row r="478" spans="3:3" s="146" customFormat="1" ht="12.75">
      <c r="C478" s="162"/>
    </row>
    <row r="479" spans="3:3" s="146" customFormat="1" ht="12.75">
      <c r="C479" s="162"/>
    </row>
    <row r="480" spans="3:3" s="146" customFormat="1" ht="12.75">
      <c r="C480" s="162"/>
    </row>
    <row r="481" spans="3:3" s="146" customFormat="1" ht="12.75">
      <c r="C481" s="162"/>
    </row>
    <row r="482" spans="3:3" s="146" customFormat="1" ht="12.75">
      <c r="C482" s="162"/>
    </row>
    <row r="483" spans="3:3" s="146" customFormat="1" ht="12.75">
      <c r="C483" s="162"/>
    </row>
    <row r="484" spans="3:3" s="146" customFormat="1" ht="12.75">
      <c r="C484" s="162"/>
    </row>
    <row r="485" spans="3:3" s="146" customFormat="1" ht="12.75">
      <c r="C485" s="162"/>
    </row>
    <row r="486" spans="3:3" s="146" customFormat="1" ht="12.75">
      <c r="C486" s="162"/>
    </row>
    <row r="487" spans="3:3" s="146" customFormat="1" ht="12.75">
      <c r="C487" s="162"/>
    </row>
    <row r="488" spans="3:3" s="146" customFormat="1" ht="12.75">
      <c r="C488" s="162"/>
    </row>
    <row r="489" spans="3:3" s="146" customFormat="1" ht="12.75">
      <c r="C489" s="162"/>
    </row>
    <row r="490" spans="3:3" s="146" customFormat="1" ht="12.75">
      <c r="C490" s="162"/>
    </row>
    <row r="491" spans="3:3" s="146" customFormat="1" ht="12.75">
      <c r="C491" s="162"/>
    </row>
    <row r="492" spans="3:3" s="146" customFormat="1" ht="12.75">
      <c r="C492" s="162"/>
    </row>
    <row r="493" spans="3:3" s="146" customFormat="1" ht="12.75">
      <c r="C493" s="162"/>
    </row>
    <row r="494" spans="3:3" s="146" customFormat="1" ht="12.75">
      <c r="C494" s="162"/>
    </row>
    <row r="495" spans="3:3" s="146" customFormat="1" ht="12.75">
      <c r="C495" s="162"/>
    </row>
    <row r="496" spans="3:3" s="146" customFormat="1" ht="12.75">
      <c r="C496" s="162"/>
    </row>
    <row r="497" spans="3:3" s="146" customFormat="1" ht="12.75">
      <c r="C497" s="162"/>
    </row>
    <row r="498" spans="3:3" s="146" customFormat="1" ht="12.75">
      <c r="C498" s="162"/>
    </row>
    <row r="499" spans="3:3" s="146" customFormat="1" ht="12.75">
      <c r="C499" s="162"/>
    </row>
    <row r="500" spans="3:3" s="146" customFormat="1" ht="12.75">
      <c r="C500" s="162"/>
    </row>
    <row r="501" spans="3:3" s="146" customFormat="1" ht="12.75">
      <c r="C501" s="162"/>
    </row>
    <row r="502" spans="3:3" s="146" customFormat="1" ht="12.75">
      <c r="C502" s="162"/>
    </row>
    <row r="503" spans="3:3" s="146" customFormat="1" ht="12.75">
      <c r="C503" s="162"/>
    </row>
    <row r="504" spans="3:3" s="146" customFormat="1" ht="12.75">
      <c r="C504" s="162"/>
    </row>
    <row r="505" spans="3:3" s="146" customFormat="1" ht="12.75">
      <c r="C505" s="162"/>
    </row>
    <row r="506" spans="3:3" s="146" customFormat="1" ht="12.75">
      <c r="C506" s="162"/>
    </row>
    <row r="507" spans="3:3" s="146" customFormat="1" ht="12.75">
      <c r="C507" s="162"/>
    </row>
    <row r="508" spans="3:3" s="146" customFormat="1" ht="12.75">
      <c r="C508" s="162"/>
    </row>
    <row r="509" spans="3:3" s="146" customFormat="1" ht="12.75">
      <c r="C509" s="162"/>
    </row>
    <row r="510" spans="3:3" s="146" customFormat="1" ht="12.75">
      <c r="C510" s="162"/>
    </row>
    <row r="511" spans="3:3" s="146" customFormat="1" ht="12.75">
      <c r="C511" s="162"/>
    </row>
    <row r="512" spans="3:3" s="146" customFormat="1" ht="12.75">
      <c r="C512" s="162"/>
    </row>
    <row r="513" spans="3:3" s="146" customFormat="1" ht="12.75">
      <c r="C513" s="162"/>
    </row>
    <row r="514" spans="3:3" s="146" customFormat="1" ht="12.75">
      <c r="C514" s="162"/>
    </row>
    <row r="515" spans="3:3" s="146" customFormat="1" ht="12.75">
      <c r="C515" s="162"/>
    </row>
    <row r="516" spans="3:3" s="146" customFormat="1" ht="12.75">
      <c r="C516" s="162"/>
    </row>
    <row r="517" spans="3:3" s="146" customFormat="1" ht="12.75">
      <c r="C517" s="162"/>
    </row>
    <row r="518" spans="3:3" s="146" customFormat="1" ht="12.75">
      <c r="C518" s="162"/>
    </row>
    <row r="519" spans="3:3" s="146" customFormat="1" ht="12.75">
      <c r="C519" s="162"/>
    </row>
    <row r="520" spans="3:3" s="146" customFormat="1" ht="12.75">
      <c r="C520" s="162"/>
    </row>
    <row r="521" spans="3:3" s="146" customFormat="1" ht="12.75">
      <c r="C521" s="162"/>
    </row>
    <row r="522" spans="3:3" s="146" customFormat="1" ht="12.75">
      <c r="C522" s="162"/>
    </row>
    <row r="523" spans="3:3" s="146" customFormat="1" ht="12.75">
      <c r="C523" s="162"/>
    </row>
    <row r="524" spans="3:3" s="146" customFormat="1" ht="12.75">
      <c r="C524" s="162"/>
    </row>
    <row r="525" spans="3:3" s="146" customFormat="1" ht="12.75">
      <c r="C525" s="162"/>
    </row>
    <row r="526" spans="3:3" s="146" customFormat="1" ht="12.75">
      <c r="C526" s="162"/>
    </row>
    <row r="527" spans="3:3" s="146" customFormat="1" ht="12.75">
      <c r="C527" s="162"/>
    </row>
    <row r="528" spans="3:3" s="146" customFormat="1" ht="12.75">
      <c r="C528" s="162"/>
    </row>
    <row r="529" spans="3:3" s="146" customFormat="1" ht="12.75">
      <c r="C529" s="162"/>
    </row>
    <row r="530" spans="3:3" s="146" customFormat="1" ht="12.75">
      <c r="C530" s="162"/>
    </row>
    <row r="531" spans="3:3" s="146" customFormat="1" ht="12.75">
      <c r="C531" s="162"/>
    </row>
    <row r="532" spans="3:3" s="146" customFormat="1" ht="12.75">
      <c r="C532" s="162"/>
    </row>
    <row r="533" spans="3:3" s="146" customFormat="1" ht="12.75">
      <c r="C533" s="162"/>
    </row>
    <row r="534" spans="3:3" s="146" customFormat="1" ht="12.75">
      <c r="C534" s="162"/>
    </row>
    <row r="535" spans="3:3" s="146" customFormat="1" ht="12.75">
      <c r="C535" s="162"/>
    </row>
    <row r="536" spans="3:3" s="146" customFormat="1" ht="12.75">
      <c r="C536" s="162"/>
    </row>
    <row r="537" spans="3:3" s="146" customFormat="1" ht="12.75">
      <c r="C537" s="162"/>
    </row>
    <row r="538" spans="3:3" s="146" customFormat="1" ht="12.75">
      <c r="C538" s="162"/>
    </row>
    <row r="539" spans="3:3" s="146" customFormat="1" ht="12.75">
      <c r="C539" s="162"/>
    </row>
    <row r="540" spans="3:3" s="146" customFormat="1" ht="12.75">
      <c r="C540" s="162"/>
    </row>
    <row r="541" spans="3:3" s="146" customFormat="1" ht="12.75">
      <c r="C541" s="162"/>
    </row>
    <row r="542" spans="3:3" s="146" customFormat="1" ht="12.75">
      <c r="C542" s="162"/>
    </row>
    <row r="543" spans="3:3" s="146" customFormat="1" ht="12.75">
      <c r="C543" s="162"/>
    </row>
    <row r="544" spans="3:3" s="146" customFormat="1" ht="12.75">
      <c r="C544" s="162"/>
    </row>
    <row r="545" spans="3:3" s="146" customFormat="1" ht="12.75">
      <c r="C545" s="162"/>
    </row>
    <row r="546" spans="3:3" s="146" customFormat="1" ht="12.75">
      <c r="C546" s="162"/>
    </row>
    <row r="547" spans="3:3" s="146" customFormat="1" ht="12.75">
      <c r="C547" s="162"/>
    </row>
    <row r="548" spans="3:3" s="146" customFormat="1" ht="12.75">
      <c r="C548" s="162"/>
    </row>
    <row r="549" spans="3:3" s="146" customFormat="1" ht="12.75">
      <c r="C549" s="162"/>
    </row>
    <row r="550" spans="3:3" s="146" customFormat="1" ht="12.75">
      <c r="C550" s="162"/>
    </row>
    <row r="551" spans="3:3" s="146" customFormat="1" ht="12.75">
      <c r="C551" s="162"/>
    </row>
    <row r="552" spans="3:3" s="146" customFormat="1" ht="12.75">
      <c r="C552" s="162"/>
    </row>
    <row r="553" spans="3:3" s="146" customFormat="1" ht="12.75">
      <c r="C553" s="162"/>
    </row>
    <row r="554" spans="3:3" s="146" customFormat="1" ht="12.75">
      <c r="C554" s="162"/>
    </row>
    <row r="555" spans="3:3" s="146" customFormat="1" ht="12.75">
      <c r="C555" s="162"/>
    </row>
    <row r="556" spans="3:3" s="146" customFormat="1" ht="12.75">
      <c r="C556" s="162"/>
    </row>
    <row r="557" spans="3:3" s="146" customFormat="1" ht="12.75">
      <c r="C557" s="162"/>
    </row>
    <row r="558" spans="3:3" s="146" customFormat="1" ht="12.75">
      <c r="C558" s="162"/>
    </row>
    <row r="559" spans="3:3" s="146" customFormat="1" ht="12.75">
      <c r="C559" s="162"/>
    </row>
    <row r="560" spans="3:3" s="146" customFormat="1" ht="12.75">
      <c r="C560" s="162"/>
    </row>
    <row r="561" spans="3:3" s="146" customFormat="1" ht="12.75">
      <c r="C561" s="162"/>
    </row>
    <row r="562" spans="3:3" s="146" customFormat="1" ht="12.75">
      <c r="C562" s="162"/>
    </row>
    <row r="563" spans="3:3" s="146" customFormat="1" ht="12.75">
      <c r="C563" s="162"/>
    </row>
    <row r="564" spans="3:3" s="146" customFormat="1" ht="12.75">
      <c r="C564" s="162"/>
    </row>
    <row r="565" spans="3:3" s="146" customFormat="1" ht="12.75">
      <c r="C565" s="162"/>
    </row>
    <row r="566" spans="3:3" s="146" customFormat="1" ht="12.75">
      <c r="C566" s="162"/>
    </row>
    <row r="567" spans="3:3" s="146" customFormat="1" ht="12.75">
      <c r="C567" s="162"/>
    </row>
    <row r="568" spans="3:3" s="146" customFormat="1" ht="12.75">
      <c r="C568" s="162"/>
    </row>
    <row r="569" spans="3:3" s="146" customFormat="1" ht="12.75">
      <c r="C569" s="162"/>
    </row>
    <row r="570" spans="3:3" s="146" customFormat="1" ht="12.75">
      <c r="C570" s="162"/>
    </row>
    <row r="571" spans="3:3" s="146" customFormat="1" ht="12.75">
      <c r="C571" s="162"/>
    </row>
    <row r="572" spans="3:3" s="146" customFormat="1" ht="12.75">
      <c r="C572" s="162"/>
    </row>
    <row r="573" spans="3:3" s="146" customFormat="1" ht="12.75">
      <c r="C573" s="162"/>
    </row>
    <row r="574" spans="3:3" s="146" customFormat="1" ht="12.75">
      <c r="C574" s="162"/>
    </row>
    <row r="575" spans="3:3" s="146" customFormat="1" ht="12.75">
      <c r="C575" s="162"/>
    </row>
    <row r="576" spans="3:3" s="146" customFormat="1" ht="12.75">
      <c r="C576" s="162"/>
    </row>
    <row r="577" spans="3:3" s="146" customFormat="1" ht="12.75">
      <c r="C577" s="162"/>
    </row>
    <row r="578" spans="3:3" s="146" customFormat="1" ht="12.75">
      <c r="C578" s="162"/>
    </row>
    <row r="579" spans="3:3" s="146" customFormat="1" ht="12.75">
      <c r="C579" s="162"/>
    </row>
    <row r="580" spans="3:3" s="146" customFormat="1" ht="12.75">
      <c r="C580" s="162"/>
    </row>
    <row r="581" spans="3:3" s="146" customFormat="1" ht="12.75">
      <c r="C581" s="162"/>
    </row>
    <row r="582" spans="3:3" s="146" customFormat="1" ht="12.75">
      <c r="C582" s="162"/>
    </row>
    <row r="583" spans="3:3" s="146" customFormat="1" ht="12.75">
      <c r="C583" s="162"/>
    </row>
    <row r="584" spans="3:3" s="146" customFormat="1" ht="12.75">
      <c r="C584" s="162"/>
    </row>
    <row r="585" spans="3:3" s="146" customFormat="1" ht="12.75">
      <c r="C585" s="162"/>
    </row>
    <row r="586" spans="3:3" s="146" customFormat="1" ht="12.75">
      <c r="C586" s="162"/>
    </row>
    <row r="587" spans="3:3" s="146" customFormat="1" ht="12.75">
      <c r="C587" s="162"/>
    </row>
    <row r="588" spans="3:3" s="146" customFormat="1" ht="12.75">
      <c r="C588" s="162"/>
    </row>
    <row r="589" spans="3:3" s="146" customFormat="1" ht="12.75">
      <c r="C589" s="162"/>
    </row>
    <row r="590" spans="3:3" s="146" customFormat="1" ht="12.75">
      <c r="C590" s="162"/>
    </row>
    <row r="591" spans="3:3" s="146" customFormat="1" ht="12.75">
      <c r="C591" s="162"/>
    </row>
    <row r="592" spans="3:3" s="146" customFormat="1" ht="12.75">
      <c r="C592" s="162"/>
    </row>
    <row r="593" spans="3:3" s="146" customFormat="1" ht="12.75">
      <c r="C593" s="162"/>
    </row>
    <row r="594" spans="3:3" s="146" customFormat="1" ht="12.75">
      <c r="C594" s="162"/>
    </row>
    <row r="595" spans="3:3" s="146" customFormat="1" ht="12.75">
      <c r="C595" s="162"/>
    </row>
    <row r="596" spans="3:3" s="146" customFormat="1" ht="12.75">
      <c r="C596" s="162"/>
    </row>
    <row r="597" spans="3:3" s="146" customFormat="1" ht="12.75">
      <c r="C597" s="162"/>
    </row>
    <row r="598" spans="3:3" s="146" customFormat="1" ht="12.75">
      <c r="C598" s="162"/>
    </row>
    <row r="599" spans="3:3" s="146" customFormat="1" ht="12.75">
      <c r="C599" s="162"/>
    </row>
    <row r="600" spans="3:3" s="146" customFormat="1" ht="12.75">
      <c r="C600" s="162"/>
    </row>
    <row r="601" spans="3:3" s="146" customFormat="1" ht="12.75">
      <c r="C601" s="162"/>
    </row>
    <row r="602" spans="3:3" s="146" customFormat="1" ht="12.75">
      <c r="C602" s="162"/>
    </row>
    <row r="603" spans="3:3" s="146" customFormat="1" ht="12.75">
      <c r="C603" s="162"/>
    </row>
    <row r="604" spans="3:3" s="146" customFormat="1" ht="12.75">
      <c r="C604" s="162"/>
    </row>
    <row r="605" spans="3:3" s="146" customFormat="1" ht="12.75">
      <c r="C605" s="162"/>
    </row>
    <row r="606" spans="3:3" s="146" customFormat="1" ht="12.75">
      <c r="C606" s="162"/>
    </row>
    <row r="607" spans="3:3" s="146" customFormat="1" ht="12.75">
      <c r="C607" s="162"/>
    </row>
    <row r="608" spans="3:3" s="146" customFormat="1" ht="12.75">
      <c r="C608" s="162"/>
    </row>
    <row r="609" spans="3:3" s="146" customFormat="1" ht="12.75">
      <c r="C609" s="162"/>
    </row>
    <row r="610" spans="3:3" s="146" customFormat="1" ht="12.75">
      <c r="C610" s="162"/>
    </row>
    <row r="611" spans="3:3" s="146" customFormat="1" ht="12.75">
      <c r="C611" s="162"/>
    </row>
    <row r="612" spans="3:3" s="146" customFormat="1" ht="12.75">
      <c r="C612" s="162"/>
    </row>
    <row r="613" spans="3:3" s="146" customFormat="1" ht="12.75">
      <c r="C613" s="162"/>
    </row>
    <row r="614" spans="3:3" s="146" customFormat="1" ht="12.75">
      <c r="C614" s="162"/>
    </row>
    <row r="615" spans="3:3" s="146" customFormat="1" ht="12.75">
      <c r="C615" s="162"/>
    </row>
    <row r="616" spans="3:3" s="146" customFormat="1" ht="12.75">
      <c r="C616" s="162"/>
    </row>
    <row r="617" spans="3:3" s="146" customFormat="1" ht="12.75">
      <c r="C617" s="162"/>
    </row>
    <row r="618" spans="3:3" s="146" customFormat="1" ht="12.75">
      <c r="C618" s="162"/>
    </row>
    <row r="619" spans="3:3" s="146" customFormat="1" ht="12.75">
      <c r="C619" s="162"/>
    </row>
    <row r="620" spans="3:3" s="146" customFormat="1" ht="12.75">
      <c r="C620" s="162"/>
    </row>
    <row r="621" spans="3:3" s="146" customFormat="1" ht="12.75">
      <c r="C621" s="162"/>
    </row>
    <row r="622" spans="3:3" s="146" customFormat="1" ht="12.75">
      <c r="C622" s="162"/>
    </row>
    <row r="623" spans="3:3" s="146" customFormat="1" ht="12.75">
      <c r="C623" s="162"/>
    </row>
    <row r="624" spans="3:3" s="146" customFormat="1" ht="12.75">
      <c r="C624" s="162"/>
    </row>
    <row r="625" spans="3:3" s="146" customFormat="1" ht="12.75">
      <c r="C625" s="162"/>
    </row>
    <row r="626" spans="3:3" s="146" customFormat="1" ht="12.75">
      <c r="C626" s="162"/>
    </row>
    <row r="627" spans="3:3" s="146" customFormat="1" ht="12.75">
      <c r="C627" s="162"/>
    </row>
    <row r="628" spans="3:3" s="146" customFormat="1" ht="12.75">
      <c r="C628" s="162"/>
    </row>
    <row r="629" spans="3:3" s="146" customFormat="1" ht="12.75">
      <c r="C629" s="162"/>
    </row>
    <row r="630" spans="3:3" s="146" customFormat="1" ht="12.75">
      <c r="C630" s="162"/>
    </row>
    <row r="631" spans="3:3" s="146" customFormat="1" ht="12.75">
      <c r="C631" s="162"/>
    </row>
    <row r="632" spans="3:3" s="146" customFormat="1" ht="12.75">
      <c r="C632" s="162"/>
    </row>
    <row r="633" spans="3:3" s="146" customFormat="1" ht="12.75">
      <c r="C633" s="162"/>
    </row>
    <row r="634" spans="3:3" s="146" customFormat="1" ht="12.75">
      <c r="C634" s="162"/>
    </row>
    <row r="635" spans="3:3" s="146" customFormat="1" ht="12.75">
      <c r="C635" s="162"/>
    </row>
    <row r="636" spans="3:3" s="146" customFormat="1" ht="12.75">
      <c r="C636" s="162"/>
    </row>
    <row r="637" spans="3:3" s="146" customFormat="1" ht="12.75">
      <c r="C637" s="162"/>
    </row>
    <row r="638" spans="3:3" s="146" customFormat="1" ht="12.75">
      <c r="C638" s="162"/>
    </row>
    <row r="639" spans="3:3" s="146" customFormat="1" ht="12.75">
      <c r="C639" s="162"/>
    </row>
    <row r="640" spans="3:3" s="146" customFormat="1" ht="12.75">
      <c r="C640" s="162"/>
    </row>
    <row r="641" spans="3:3" s="146" customFormat="1" ht="12.75">
      <c r="C641" s="162"/>
    </row>
    <row r="642" spans="3:3" s="146" customFormat="1" ht="12.75">
      <c r="C642" s="162"/>
    </row>
    <row r="643" spans="3:3" s="146" customFormat="1" ht="12.75">
      <c r="C643" s="162"/>
    </row>
    <row r="644" spans="3:3" s="146" customFormat="1" ht="12.75">
      <c r="C644" s="162"/>
    </row>
    <row r="645" spans="3:3" s="146" customFormat="1" ht="12.75">
      <c r="C645" s="162"/>
    </row>
    <row r="646" spans="3:3" s="146" customFormat="1" ht="12.75">
      <c r="C646" s="162"/>
    </row>
    <row r="647" spans="3:3" s="146" customFormat="1" ht="12.75">
      <c r="C647" s="162"/>
    </row>
    <row r="648" spans="3:3" s="146" customFormat="1" ht="12.75">
      <c r="C648" s="162"/>
    </row>
    <row r="649" spans="3:3" s="146" customFormat="1" ht="12.75">
      <c r="C649" s="162"/>
    </row>
    <row r="650" spans="3:3" s="146" customFormat="1" ht="12.75">
      <c r="C650" s="162"/>
    </row>
    <row r="651" spans="3:3" s="146" customFormat="1" ht="12.75">
      <c r="C651" s="162"/>
    </row>
    <row r="652" spans="3:3" s="146" customFormat="1" ht="12.75">
      <c r="C652" s="162"/>
    </row>
    <row r="653" spans="3:3" s="146" customFormat="1" ht="12.75">
      <c r="C653" s="162"/>
    </row>
    <row r="654" spans="3:3" s="146" customFormat="1" ht="12.75">
      <c r="C654" s="162"/>
    </row>
    <row r="655" spans="3:3" s="146" customFormat="1" ht="12.75">
      <c r="C655" s="162"/>
    </row>
    <row r="656" spans="3:3" s="146" customFormat="1" ht="12.75">
      <c r="C656" s="162"/>
    </row>
    <row r="657" spans="3:3" s="146" customFormat="1" ht="12.75">
      <c r="C657" s="162"/>
    </row>
    <row r="658" spans="3:3" s="146" customFormat="1" ht="12.75">
      <c r="C658" s="162"/>
    </row>
    <row r="659" spans="3:3" s="146" customFormat="1" ht="12.75">
      <c r="C659" s="162"/>
    </row>
    <row r="660" spans="3:3" s="146" customFormat="1" ht="12.75">
      <c r="C660" s="162"/>
    </row>
    <row r="661" spans="3:3" s="146" customFormat="1" ht="12.75">
      <c r="C661" s="162"/>
    </row>
    <row r="662" spans="3:3" s="146" customFormat="1" ht="12.75">
      <c r="C662" s="162"/>
    </row>
    <row r="663" spans="3:3" s="146" customFormat="1" ht="12.75">
      <c r="C663" s="162"/>
    </row>
    <row r="664" spans="3:3" s="146" customFormat="1" ht="12.75">
      <c r="C664" s="162"/>
    </row>
    <row r="665" spans="3:3" s="146" customFormat="1" ht="12.75">
      <c r="C665" s="162"/>
    </row>
    <row r="666" spans="3:3" s="146" customFormat="1" ht="12.75">
      <c r="C666" s="162"/>
    </row>
    <row r="667" spans="3:3" s="146" customFormat="1" ht="12.75">
      <c r="C667" s="162"/>
    </row>
    <row r="668" spans="3:3" s="146" customFormat="1" ht="12.75">
      <c r="C668" s="162"/>
    </row>
    <row r="669" spans="3:3" s="146" customFormat="1" ht="12.75">
      <c r="C669" s="162"/>
    </row>
    <row r="670" spans="3:3" s="146" customFormat="1" ht="12.75">
      <c r="C670" s="162"/>
    </row>
    <row r="671" spans="3:3" s="146" customFormat="1" ht="12.75">
      <c r="C671" s="162"/>
    </row>
    <row r="672" spans="3:3" s="146" customFormat="1" ht="12.75">
      <c r="C672" s="162"/>
    </row>
    <row r="673" spans="3:3" s="146" customFormat="1" ht="12.75">
      <c r="C673" s="162"/>
    </row>
    <row r="674" spans="3:3" s="146" customFormat="1" ht="12.75">
      <c r="C674" s="162"/>
    </row>
    <row r="675" spans="3:3" s="146" customFormat="1" ht="12.75">
      <c r="C675" s="162"/>
    </row>
    <row r="676" spans="3:3" s="146" customFormat="1" ht="12.75">
      <c r="C676" s="162"/>
    </row>
    <row r="677" spans="3:3" s="146" customFormat="1" ht="12.75">
      <c r="C677" s="162"/>
    </row>
    <row r="678" spans="3:3" s="146" customFormat="1" ht="12.75">
      <c r="C678" s="162"/>
    </row>
    <row r="679" spans="3:3" s="146" customFormat="1" ht="12.75">
      <c r="C679" s="162"/>
    </row>
    <row r="680" spans="3:3" s="146" customFormat="1" ht="12.75">
      <c r="C680" s="162"/>
    </row>
    <row r="681" spans="3:3" s="146" customFormat="1" ht="12.75">
      <c r="C681" s="162"/>
    </row>
    <row r="682" spans="3:3" s="146" customFormat="1" ht="12.75">
      <c r="C682" s="162"/>
    </row>
    <row r="683" spans="3:3" s="146" customFormat="1" ht="12.75">
      <c r="C683" s="162"/>
    </row>
    <row r="684" spans="3:3" s="146" customFormat="1" ht="12.75">
      <c r="C684" s="162"/>
    </row>
    <row r="685" spans="3:3" s="146" customFormat="1" ht="12.75">
      <c r="C685" s="162"/>
    </row>
    <row r="686" spans="3:3" s="146" customFormat="1" ht="12.75">
      <c r="C686" s="162"/>
    </row>
    <row r="687" spans="3:3" s="146" customFormat="1" ht="12.75">
      <c r="C687" s="162"/>
    </row>
    <row r="688" spans="3:3" s="146" customFormat="1" ht="12.75">
      <c r="C688" s="162"/>
    </row>
    <row r="689" spans="3:3" s="146" customFormat="1" ht="12.75">
      <c r="C689" s="162"/>
    </row>
    <row r="690" spans="3:3" s="146" customFormat="1" ht="12.75">
      <c r="C690" s="162"/>
    </row>
    <row r="691" spans="3:3" s="146" customFormat="1" ht="12.75">
      <c r="C691" s="162"/>
    </row>
    <row r="692" spans="3:3" s="146" customFormat="1" ht="12.75">
      <c r="C692" s="162"/>
    </row>
    <row r="693" spans="3:3" s="146" customFormat="1" ht="12.75">
      <c r="C693" s="162"/>
    </row>
    <row r="694" spans="3:3" s="146" customFormat="1" ht="12.75">
      <c r="C694" s="162"/>
    </row>
    <row r="695" spans="3:3" s="146" customFormat="1" ht="12.75">
      <c r="C695" s="162"/>
    </row>
    <row r="696" spans="3:3" s="146" customFormat="1" ht="12.75">
      <c r="C696" s="162"/>
    </row>
    <row r="697" spans="3:3" s="146" customFormat="1" ht="12.75">
      <c r="C697" s="162"/>
    </row>
    <row r="698" spans="3:3" s="146" customFormat="1" ht="12.75">
      <c r="C698" s="162"/>
    </row>
    <row r="699" spans="3:3" s="146" customFormat="1" ht="12.75">
      <c r="C699" s="162"/>
    </row>
    <row r="700" spans="3:3" s="146" customFormat="1" ht="12.75">
      <c r="C700" s="162"/>
    </row>
    <row r="701" spans="3:3" s="146" customFormat="1" ht="12.75">
      <c r="C701" s="162"/>
    </row>
    <row r="702" spans="3:3" s="146" customFormat="1" ht="12.75">
      <c r="C702" s="162"/>
    </row>
    <row r="703" spans="3:3" s="146" customFormat="1" ht="12.75">
      <c r="C703" s="162"/>
    </row>
    <row r="704" spans="3:3" s="146" customFormat="1" ht="12.75">
      <c r="C704" s="162"/>
    </row>
    <row r="705" spans="3:3" s="146" customFormat="1" ht="12.75">
      <c r="C705" s="162"/>
    </row>
    <row r="706" spans="3:3" s="146" customFormat="1" ht="12.75">
      <c r="C706" s="162"/>
    </row>
    <row r="707" spans="3:3" s="146" customFormat="1" ht="12.75">
      <c r="C707" s="162"/>
    </row>
    <row r="708" spans="3:3" s="146" customFormat="1" ht="12.75">
      <c r="C708" s="162"/>
    </row>
    <row r="709" spans="3:3" s="146" customFormat="1" ht="12.75">
      <c r="C709" s="162"/>
    </row>
    <row r="710" spans="3:3" s="146" customFormat="1" ht="12.75">
      <c r="C710" s="162"/>
    </row>
    <row r="711" spans="3:3" s="146" customFormat="1" ht="12.75">
      <c r="C711" s="162"/>
    </row>
    <row r="712" spans="3:3" s="146" customFormat="1" ht="12.75">
      <c r="C712" s="162"/>
    </row>
    <row r="713" spans="3:3" s="146" customFormat="1" ht="12.75">
      <c r="C713" s="162"/>
    </row>
    <row r="714" spans="3:3" s="146" customFormat="1" ht="12.75">
      <c r="C714" s="162"/>
    </row>
    <row r="715" spans="3:3" s="146" customFormat="1" ht="12.75">
      <c r="C715" s="162"/>
    </row>
    <row r="716" spans="3:3" s="146" customFormat="1" ht="12.75">
      <c r="C716" s="162"/>
    </row>
    <row r="717" spans="3:3" s="146" customFormat="1" ht="12.75">
      <c r="C717" s="162"/>
    </row>
    <row r="718" spans="3:3" s="146" customFormat="1" ht="12.75">
      <c r="C718" s="162"/>
    </row>
    <row r="719" spans="3:3" s="146" customFormat="1" ht="12.75">
      <c r="C719" s="162"/>
    </row>
    <row r="720" spans="3:3" s="146" customFormat="1" ht="12.75">
      <c r="C720" s="162"/>
    </row>
    <row r="721" spans="3:3" s="146" customFormat="1" ht="12.75">
      <c r="C721" s="162"/>
    </row>
    <row r="722" spans="3:3" s="146" customFormat="1" ht="12.75">
      <c r="C722" s="162"/>
    </row>
    <row r="723" spans="3:3" s="146" customFormat="1" ht="12.75">
      <c r="C723" s="162"/>
    </row>
    <row r="724" spans="3:3" s="146" customFormat="1" ht="12.75">
      <c r="C724" s="162"/>
    </row>
    <row r="725" spans="3:3" s="146" customFormat="1" ht="12.75">
      <c r="C725" s="162"/>
    </row>
    <row r="726" spans="3:3" s="146" customFormat="1" ht="12.75">
      <c r="C726" s="162"/>
    </row>
    <row r="727" spans="3:3" s="146" customFormat="1" ht="12.75">
      <c r="C727" s="162"/>
    </row>
    <row r="728" spans="3:3" s="146" customFormat="1" ht="12.75">
      <c r="C728" s="162"/>
    </row>
    <row r="729" spans="3:3" s="146" customFormat="1" ht="12.75">
      <c r="C729" s="162"/>
    </row>
    <row r="730" spans="3:3" s="146" customFormat="1" ht="12.75">
      <c r="C730" s="162"/>
    </row>
    <row r="731" spans="3:3" s="146" customFormat="1" ht="12.75">
      <c r="C731" s="162"/>
    </row>
    <row r="732" spans="3:3" s="146" customFormat="1" ht="12.75">
      <c r="C732" s="162"/>
    </row>
    <row r="733" spans="3:3" s="146" customFormat="1" ht="12.75">
      <c r="C733" s="162"/>
    </row>
    <row r="734" spans="3:3" s="146" customFormat="1" ht="12.75">
      <c r="C734" s="162"/>
    </row>
    <row r="735" spans="3:3" s="146" customFormat="1" ht="12.75">
      <c r="C735" s="162"/>
    </row>
    <row r="736" spans="3:3" s="146" customFormat="1" ht="12.75">
      <c r="C736" s="162"/>
    </row>
    <row r="737" spans="3:3" s="146" customFormat="1" ht="12.75">
      <c r="C737" s="162"/>
    </row>
    <row r="738" spans="3:3" s="146" customFormat="1" ht="12.75">
      <c r="C738" s="162"/>
    </row>
    <row r="739" spans="3:3" s="146" customFormat="1" ht="12.75">
      <c r="C739" s="162"/>
    </row>
    <row r="740" spans="3:3" s="146" customFormat="1" ht="12.75">
      <c r="C740" s="162"/>
    </row>
    <row r="741" spans="3:3" s="146" customFormat="1" ht="12.75">
      <c r="C741" s="162"/>
    </row>
    <row r="742" spans="3:3" s="146" customFormat="1" ht="12.75">
      <c r="C742" s="162"/>
    </row>
    <row r="743" spans="3:3" s="146" customFormat="1" ht="12.75">
      <c r="C743" s="162"/>
    </row>
    <row r="744" spans="3:3" s="146" customFormat="1" ht="12.75">
      <c r="C744" s="162"/>
    </row>
    <row r="745" spans="3:3" s="146" customFormat="1" ht="12.75">
      <c r="C745" s="162"/>
    </row>
    <row r="746" spans="3:3" s="146" customFormat="1" ht="12.75">
      <c r="C746" s="162"/>
    </row>
    <row r="747" spans="3:3" s="146" customFormat="1" ht="12.75">
      <c r="C747" s="162"/>
    </row>
    <row r="748" spans="3:3" s="146" customFormat="1" ht="12.75">
      <c r="C748" s="162"/>
    </row>
    <row r="749" spans="3:3" s="146" customFormat="1" ht="12.75">
      <c r="C749" s="162"/>
    </row>
    <row r="750" spans="3:3" s="146" customFormat="1" ht="12.75">
      <c r="C750" s="162"/>
    </row>
    <row r="751" spans="3:3" s="146" customFormat="1" ht="12.75">
      <c r="C751" s="162"/>
    </row>
    <row r="752" spans="3:3" s="146" customFormat="1" ht="12.75">
      <c r="C752" s="162"/>
    </row>
    <row r="753" spans="3:3" s="146" customFormat="1" ht="12.75">
      <c r="C753" s="162"/>
    </row>
    <row r="754" spans="3:3" s="146" customFormat="1" ht="12.75">
      <c r="C754" s="162"/>
    </row>
    <row r="755" spans="3:3" s="146" customFormat="1" ht="12.75">
      <c r="C755" s="162"/>
    </row>
    <row r="756" spans="3:3" s="146" customFormat="1" ht="12.75">
      <c r="C756" s="162"/>
    </row>
    <row r="757" spans="3:3" s="146" customFormat="1" ht="12.75">
      <c r="C757" s="162"/>
    </row>
    <row r="758" spans="3:3" s="146" customFormat="1" ht="12.75">
      <c r="C758" s="162"/>
    </row>
    <row r="759" spans="3:3" s="146" customFormat="1" ht="12.75">
      <c r="C759" s="162"/>
    </row>
    <row r="760" spans="3:3" s="146" customFormat="1" ht="12.75">
      <c r="C760" s="162"/>
    </row>
    <row r="761" spans="3:3" s="146" customFormat="1" ht="12.75">
      <c r="C761" s="162"/>
    </row>
    <row r="762" spans="3:3" s="146" customFormat="1" ht="12.75">
      <c r="C762" s="162"/>
    </row>
    <row r="763" spans="3:3" s="146" customFormat="1" ht="12.75">
      <c r="C763" s="162"/>
    </row>
    <row r="764" spans="3:3" s="146" customFormat="1" ht="12.75">
      <c r="C764" s="162"/>
    </row>
    <row r="765" spans="3:3" s="146" customFormat="1" ht="12.75">
      <c r="C765" s="162"/>
    </row>
    <row r="766" spans="3:3" s="146" customFormat="1" ht="12.75">
      <c r="C766" s="162"/>
    </row>
    <row r="767" spans="3:3" s="146" customFormat="1" ht="12.75">
      <c r="C767" s="162"/>
    </row>
    <row r="768" spans="3:3" s="146" customFormat="1" ht="12.75">
      <c r="C768" s="162"/>
    </row>
    <row r="769" spans="3:3" s="146" customFormat="1" ht="12.75">
      <c r="C769" s="162"/>
    </row>
    <row r="770" spans="3:3" s="146" customFormat="1" ht="12.75">
      <c r="C770" s="162"/>
    </row>
    <row r="771" spans="3:3" s="146" customFormat="1" ht="12.75">
      <c r="C771" s="162"/>
    </row>
    <row r="772" spans="3:3" s="146" customFormat="1" ht="12.75">
      <c r="C772" s="162"/>
    </row>
    <row r="773" spans="3:3" s="146" customFormat="1" ht="12.75">
      <c r="C773" s="162"/>
    </row>
    <row r="774" spans="3:3" s="146" customFormat="1" ht="12.75">
      <c r="C774" s="162"/>
    </row>
    <row r="775" spans="3:3" s="146" customFormat="1" ht="12.75">
      <c r="C775" s="162"/>
    </row>
    <row r="776" spans="3:3" s="146" customFormat="1" ht="12.75">
      <c r="C776" s="162"/>
    </row>
    <row r="777" spans="3:3" s="146" customFormat="1" ht="12.75">
      <c r="C777" s="162"/>
    </row>
    <row r="778" spans="3:3" s="146" customFormat="1" ht="12.75">
      <c r="C778" s="162"/>
    </row>
    <row r="779" spans="3:3" s="146" customFormat="1" ht="12.75">
      <c r="C779" s="162"/>
    </row>
    <row r="780" spans="3:3" s="146" customFormat="1" ht="12.75">
      <c r="C780" s="162"/>
    </row>
    <row r="781" spans="3:3" s="146" customFormat="1" ht="12.75">
      <c r="C781" s="162"/>
    </row>
    <row r="782" spans="3:3" s="146" customFormat="1" ht="12.75">
      <c r="C782" s="162"/>
    </row>
    <row r="783" spans="3:3" s="146" customFormat="1" ht="12.75">
      <c r="C783" s="162"/>
    </row>
    <row r="784" spans="3:3" s="146" customFormat="1" ht="12.75">
      <c r="C784" s="162"/>
    </row>
    <row r="785" spans="3:3" s="146" customFormat="1" ht="12.75">
      <c r="C785" s="162"/>
    </row>
    <row r="786" spans="3:3" s="146" customFormat="1" ht="12.75">
      <c r="C786" s="162"/>
    </row>
    <row r="787" spans="3:3" s="146" customFormat="1" ht="12.75">
      <c r="C787" s="162"/>
    </row>
    <row r="788" spans="3:3" s="146" customFormat="1" ht="12.75">
      <c r="C788" s="162"/>
    </row>
    <row r="789" spans="3:3" s="146" customFormat="1" ht="12.75">
      <c r="C789" s="162"/>
    </row>
    <row r="790" spans="3:3" s="146" customFormat="1" ht="12.75">
      <c r="C790" s="162"/>
    </row>
    <row r="791" spans="3:3" s="146" customFormat="1" ht="12.75">
      <c r="C791" s="162"/>
    </row>
    <row r="792" spans="3:3" s="146" customFormat="1" ht="12.75">
      <c r="C792" s="162"/>
    </row>
    <row r="793" spans="3:3" s="146" customFormat="1" ht="12.75">
      <c r="C793" s="162"/>
    </row>
    <row r="794" spans="3:3" s="146" customFormat="1" ht="12.75">
      <c r="C794" s="162"/>
    </row>
    <row r="795" spans="3:3" s="146" customFormat="1" ht="12.75">
      <c r="C795" s="162"/>
    </row>
    <row r="796" spans="3:3" s="146" customFormat="1" ht="12.75">
      <c r="C796" s="162"/>
    </row>
    <row r="797" spans="3:3" s="146" customFormat="1" ht="12.75">
      <c r="C797" s="162"/>
    </row>
    <row r="798" spans="3:3" s="146" customFormat="1" ht="12.75">
      <c r="C798" s="162"/>
    </row>
    <row r="799" spans="3:3" s="146" customFormat="1" ht="12.75">
      <c r="C799" s="162"/>
    </row>
    <row r="800" spans="3:3" s="146" customFormat="1" ht="12.75">
      <c r="C800" s="162"/>
    </row>
    <row r="801" spans="3:3" s="146" customFormat="1" ht="12.75">
      <c r="C801" s="162"/>
    </row>
    <row r="802" spans="3:3" s="146" customFormat="1" ht="12.75">
      <c r="C802" s="162"/>
    </row>
    <row r="803" spans="3:3" s="146" customFormat="1" ht="12.75">
      <c r="C803" s="162"/>
    </row>
    <row r="804" spans="3:3" s="146" customFormat="1" ht="12.75">
      <c r="C804" s="162"/>
    </row>
    <row r="805" spans="3:3" s="146" customFormat="1" ht="12.75">
      <c r="C805" s="162"/>
    </row>
    <row r="806" spans="3:3" s="146" customFormat="1" ht="12.75">
      <c r="C806" s="162"/>
    </row>
    <row r="807" spans="3:3" s="146" customFormat="1" ht="12.75">
      <c r="C807" s="162"/>
    </row>
    <row r="808" spans="3:3" s="146" customFormat="1" ht="12.75">
      <c r="C808" s="162"/>
    </row>
    <row r="809" spans="3:3" s="146" customFormat="1" ht="12.75">
      <c r="C809" s="162"/>
    </row>
    <row r="810" spans="3:3" s="146" customFormat="1" ht="12.75">
      <c r="C810" s="162"/>
    </row>
    <row r="811" spans="3:3" s="146" customFormat="1" ht="12.75">
      <c r="C811" s="162"/>
    </row>
    <row r="812" spans="3:3" s="146" customFormat="1" ht="12.75">
      <c r="C812" s="162"/>
    </row>
    <row r="813" spans="3:3" s="146" customFormat="1" ht="12.75">
      <c r="C813" s="162"/>
    </row>
    <row r="814" spans="3:3" s="146" customFormat="1" ht="12.75">
      <c r="C814" s="162"/>
    </row>
    <row r="815" spans="3:3" s="146" customFormat="1" ht="12.75">
      <c r="C815" s="162"/>
    </row>
    <row r="816" spans="3:3" s="146" customFormat="1" ht="12.75">
      <c r="C816" s="162"/>
    </row>
    <row r="817" spans="3:3" s="146" customFormat="1" ht="12.75">
      <c r="C817" s="162"/>
    </row>
    <row r="818" spans="3:3" s="146" customFormat="1" ht="12.75">
      <c r="C818" s="162"/>
    </row>
    <row r="819" spans="3:3" s="146" customFormat="1" ht="12.75">
      <c r="C819" s="162"/>
    </row>
    <row r="820" spans="3:3" s="146" customFormat="1" ht="12.75">
      <c r="C820" s="162"/>
    </row>
    <row r="821" spans="3:3" s="146" customFormat="1" ht="12.75">
      <c r="C821" s="162"/>
    </row>
    <row r="822" spans="3:3" s="146" customFormat="1" ht="12.75">
      <c r="C822" s="162"/>
    </row>
    <row r="823" spans="3:3" s="146" customFormat="1" ht="12.75">
      <c r="C823" s="162"/>
    </row>
    <row r="824" spans="3:3" s="146" customFormat="1" ht="12.75">
      <c r="C824" s="162"/>
    </row>
    <row r="825" spans="3:3" s="146" customFormat="1" ht="12.75">
      <c r="C825" s="162"/>
    </row>
    <row r="826" spans="3:3" s="146" customFormat="1" ht="12.75">
      <c r="C826" s="162"/>
    </row>
    <row r="827" spans="3:3" s="146" customFormat="1" ht="12.75">
      <c r="C827" s="162"/>
    </row>
    <row r="828" spans="3:3" s="146" customFormat="1" ht="12.75">
      <c r="C828" s="162"/>
    </row>
    <row r="829" spans="3:3" s="146" customFormat="1" ht="12.75">
      <c r="C829" s="162"/>
    </row>
    <row r="830" spans="3:3" s="146" customFormat="1" ht="12.75">
      <c r="C830" s="162"/>
    </row>
    <row r="831" spans="3:3" s="146" customFormat="1" ht="12.75">
      <c r="C831" s="162"/>
    </row>
    <row r="832" spans="3:3" s="146" customFormat="1" ht="12.75">
      <c r="C832" s="162"/>
    </row>
    <row r="833" spans="3:3" s="146" customFormat="1" ht="12.75">
      <c r="C833" s="162"/>
    </row>
    <row r="834" spans="3:3" s="146" customFormat="1" ht="12.75">
      <c r="C834" s="162"/>
    </row>
    <row r="835" spans="3:3" s="146" customFormat="1" ht="12.75">
      <c r="C835" s="162"/>
    </row>
    <row r="836" spans="3:3" s="146" customFormat="1" ht="12.75">
      <c r="C836" s="162"/>
    </row>
    <row r="837" spans="3:3" s="146" customFormat="1" ht="12.75">
      <c r="C837" s="162"/>
    </row>
    <row r="838" spans="3:3" s="146" customFormat="1" ht="12.75">
      <c r="C838" s="162"/>
    </row>
    <row r="839" spans="3:3" s="146" customFormat="1" ht="12.75">
      <c r="C839" s="162"/>
    </row>
    <row r="840" spans="3:3" s="146" customFormat="1" ht="12.75">
      <c r="C840" s="162"/>
    </row>
    <row r="841" spans="3:3" s="146" customFormat="1" ht="12.75">
      <c r="C841" s="162"/>
    </row>
    <row r="842" spans="3:3" s="146" customFormat="1" ht="12.75">
      <c r="C842" s="162"/>
    </row>
    <row r="843" spans="3:3" s="146" customFormat="1" ht="12.75">
      <c r="C843" s="162"/>
    </row>
    <row r="844" spans="3:3" s="146" customFormat="1" ht="12.75">
      <c r="C844" s="162"/>
    </row>
    <row r="845" spans="3:3" s="146" customFormat="1" ht="12.75">
      <c r="C845" s="162"/>
    </row>
    <row r="846" spans="3:3" s="146" customFormat="1" ht="12.75">
      <c r="C846" s="162"/>
    </row>
    <row r="847" spans="3:3" s="146" customFormat="1" ht="12.75">
      <c r="C847" s="162"/>
    </row>
    <row r="848" spans="3:3" s="146" customFormat="1" ht="12.75">
      <c r="C848" s="162"/>
    </row>
    <row r="849" spans="3:3" s="146" customFormat="1" ht="12.75">
      <c r="C849" s="162"/>
    </row>
    <row r="850" spans="3:3" s="146" customFormat="1" ht="12.75">
      <c r="C850" s="162"/>
    </row>
    <row r="851" spans="3:3" s="146" customFormat="1" ht="12.75">
      <c r="C851" s="162"/>
    </row>
    <row r="852" spans="3:3" s="146" customFormat="1" ht="12.75">
      <c r="C852" s="162"/>
    </row>
    <row r="853" spans="3:3" s="146" customFormat="1" ht="12.75">
      <c r="C853" s="162"/>
    </row>
    <row r="854" spans="3:3" s="146" customFormat="1" ht="12.75">
      <c r="C854" s="162"/>
    </row>
    <row r="855" spans="3:3" s="146" customFormat="1" ht="12.75">
      <c r="C855" s="162"/>
    </row>
    <row r="856" spans="3:3" s="146" customFormat="1" ht="12.75">
      <c r="C856" s="162"/>
    </row>
    <row r="857" spans="3:3" s="146" customFormat="1" ht="12.75">
      <c r="C857" s="162"/>
    </row>
    <row r="858" spans="3:3" s="146" customFormat="1" ht="12.75">
      <c r="C858" s="162"/>
    </row>
    <row r="859" spans="3:3" s="146" customFormat="1" ht="12.75">
      <c r="C859" s="162"/>
    </row>
    <row r="860" spans="3:3" s="146" customFormat="1" ht="12.75">
      <c r="C860" s="162"/>
    </row>
    <row r="861" spans="3:3" s="146" customFormat="1" ht="12.75">
      <c r="C861" s="162"/>
    </row>
    <row r="862" spans="3:3" s="146" customFormat="1" ht="12.75">
      <c r="C862" s="162"/>
    </row>
    <row r="863" spans="3:3" s="146" customFormat="1" ht="12.75">
      <c r="C863" s="162"/>
    </row>
    <row r="864" spans="3:3" s="146" customFormat="1" ht="12.75">
      <c r="C864" s="162"/>
    </row>
    <row r="865" spans="3:3" s="146" customFormat="1" ht="12.75">
      <c r="C865" s="162"/>
    </row>
    <row r="866" spans="3:3" s="146" customFormat="1" ht="12.75">
      <c r="C866" s="162"/>
    </row>
    <row r="867" spans="3:3" s="146" customFormat="1" ht="12.75">
      <c r="C867" s="162"/>
    </row>
    <row r="868" spans="3:3" s="146" customFormat="1" ht="12.75">
      <c r="C868" s="162"/>
    </row>
    <row r="869" spans="3:3" s="146" customFormat="1" ht="12.75">
      <c r="C869" s="162"/>
    </row>
    <row r="870" spans="3:3" s="146" customFormat="1" ht="12.75">
      <c r="C870" s="162"/>
    </row>
    <row r="871" spans="3:3" s="146" customFormat="1" ht="12.75">
      <c r="C871" s="162"/>
    </row>
    <row r="872" spans="3:3" s="146" customFormat="1" ht="12.75">
      <c r="C872" s="162"/>
    </row>
    <row r="873" spans="3:3" s="146" customFormat="1" ht="12.75">
      <c r="C873" s="162"/>
    </row>
    <row r="874" spans="3:3" s="146" customFormat="1" ht="12.75">
      <c r="C874" s="162"/>
    </row>
    <row r="875" spans="3:3" s="146" customFormat="1" ht="12.75">
      <c r="C875" s="162"/>
    </row>
    <row r="876" spans="3:3" s="146" customFormat="1" ht="12.75">
      <c r="C876" s="162"/>
    </row>
    <row r="877" spans="3:3" s="146" customFormat="1" ht="12.75">
      <c r="C877" s="162"/>
    </row>
    <row r="878" spans="3:3" s="146" customFormat="1" ht="12.75">
      <c r="C878" s="162"/>
    </row>
    <row r="879" spans="3:3" s="146" customFormat="1" ht="12.75">
      <c r="C879" s="162"/>
    </row>
    <row r="880" spans="3:3" s="146" customFormat="1" ht="12.75">
      <c r="C880" s="162"/>
    </row>
    <row r="881" spans="3:3" s="146" customFormat="1" ht="12.75">
      <c r="C881" s="162"/>
    </row>
    <row r="882" spans="3:3" s="146" customFormat="1" ht="12.75">
      <c r="C882" s="162"/>
    </row>
    <row r="883" spans="3:3" s="146" customFormat="1" ht="12.75">
      <c r="C883" s="162"/>
    </row>
    <row r="884" spans="3:3" s="146" customFormat="1" ht="12.75">
      <c r="C884" s="162"/>
    </row>
    <row r="885" spans="3:3" s="146" customFormat="1" ht="12.75">
      <c r="C885" s="162"/>
    </row>
    <row r="886" spans="3:3" s="146" customFormat="1" ht="12.75">
      <c r="C886" s="162"/>
    </row>
    <row r="887" spans="3:3" s="146" customFormat="1" ht="12.75">
      <c r="C887" s="162"/>
    </row>
    <row r="888" spans="3:3" s="146" customFormat="1" ht="12.75">
      <c r="C888" s="162"/>
    </row>
    <row r="889" spans="3:3" s="146" customFormat="1" ht="12.75">
      <c r="C889" s="162"/>
    </row>
    <row r="890" spans="3:3" s="146" customFormat="1" ht="12.75">
      <c r="C890" s="162"/>
    </row>
    <row r="891" spans="3:3" s="146" customFormat="1" ht="12.75">
      <c r="C891" s="162"/>
    </row>
    <row r="892" spans="3:3" s="146" customFormat="1" ht="12.75">
      <c r="C892" s="162"/>
    </row>
    <row r="893" spans="3:3" s="146" customFormat="1" ht="12.75">
      <c r="C893" s="162"/>
    </row>
    <row r="894" spans="3:3" s="146" customFormat="1" ht="12.75">
      <c r="C894" s="162"/>
    </row>
    <row r="895" spans="3:3" s="146" customFormat="1" ht="12.75">
      <c r="C895" s="162"/>
    </row>
    <row r="896" spans="3:3" s="146" customFormat="1" ht="12.75">
      <c r="C896" s="162"/>
    </row>
    <row r="897" spans="3:3" s="146" customFormat="1" ht="12.75">
      <c r="C897" s="162"/>
    </row>
    <row r="898" spans="3:3" s="146" customFormat="1" ht="12.75">
      <c r="C898" s="162"/>
    </row>
    <row r="899" spans="3:3" s="146" customFormat="1" ht="12.75">
      <c r="C899" s="162"/>
    </row>
    <row r="900" spans="3:3" s="146" customFormat="1" ht="12.75">
      <c r="C900" s="162"/>
    </row>
    <row r="901" spans="3:3" s="146" customFormat="1" ht="12.75">
      <c r="C901" s="162"/>
    </row>
    <row r="902" spans="3:3" s="146" customFormat="1" ht="12.75">
      <c r="C902" s="162"/>
    </row>
    <row r="903" spans="3:3" s="146" customFormat="1" ht="12.75">
      <c r="C903" s="162"/>
    </row>
    <row r="904" spans="3:3" s="146" customFormat="1" ht="12.75">
      <c r="C904" s="162"/>
    </row>
    <row r="905" spans="3:3" s="146" customFormat="1" ht="12.75">
      <c r="C905" s="162"/>
    </row>
    <row r="906" spans="3:3" s="146" customFormat="1" ht="12.75">
      <c r="C906" s="162"/>
    </row>
    <row r="907" spans="3:3" s="146" customFormat="1" ht="12.75">
      <c r="C907" s="162"/>
    </row>
    <row r="908" spans="3:3" s="146" customFormat="1" ht="12.75">
      <c r="C908" s="162"/>
    </row>
    <row r="909" spans="3:3" s="146" customFormat="1" ht="12.75">
      <c r="C909" s="162"/>
    </row>
    <row r="910" spans="3:3" s="146" customFormat="1" ht="12.75">
      <c r="C910" s="162"/>
    </row>
    <row r="911" spans="3:3" s="146" customFormat="1" ht="12.75">
      <c r="C911" s="162"/>
    </row>
    <row r="912" spans="3:3" s="146" customFormat="1" ht="12.75">
      <c r="C912" s="162"/>
    </row>
    <row r="913" spans="3:3" s="146" customFormat="1" ht="12.75">
      <c r="C913" s="162"/>
    </row>
    <row r="914" spans="3:3" s="146" customFormat="1" ht="12.75">
      <c r="C914" s="162"/>
    </row>
    <row r="915" spans="3:3" s="146" customFormat="1" ht="12.75">
      <c r="C915" s="162"/>
    </row>
    <row r="916" spans="3:3" s="146" customFormat="1" ht="12.75">
      <c r="C916" s="162"/>
    </row>
    <row r="917" spans="3:3" s="146" customFormat="1" ht="12.75">
      <c r="C917" s="162"/>
    </row>
    <row r="918" spans="3:3" s="146" customFormat="1" ht="12.75">
      <c r="C918" s="162"/>
    </row>
    <row r="919" spans="3:3" s="146" customFormat="1" ht="12.75">
      <c r="C919" s="162"/>
    </row>
    <row r="920" spans="3:3" s="146" customFormat="1" ht="12.75">
      <c r="C920" s="162"/>
    </row>
    <row r="921" spans="3:3" s="146" customFormat="1" ht="12.75">
      <c r="C921" s="162"/>
    </row>
    <row r="922" spans="3:3" s="146" customFormat="1" ht="12.75">
      <c r="C922" s="162"/>
    </row>
    <row r="923" spans="3:3" s="146" customFormat="1" ht="12.75">
      <c r="C923" s="162"/>
    </row>
    <row r="924" spans="3:3" s="146" customFormat="1" ht="12.75">
      <c r="C924" s="162"/>
    </row>
    <row r="925" spans="3:3" s="146" customFormat="1" ht="12.75">
      <c r="C925" s="162"/>
    </row>
    <row r="926" spans="3:3" s="146" customFormat="1" ht="12.75">
      <c r="C926" s="162"/>
    </row>
    <row r="927" spans="3:3" s="146" customFormat="1" ht="12.75">
      <c r="C927" s="162"/>
    </row>
    <row r="928" spans="3:3" s="146" customFormat="1" ht="12.75">
      <c r="C928" s="162"/>
    </row>
    <row r="929" spans="3:3" s="146" customFormat="1" ht="12.75">
      <c r="C929" s="162"/>
    </row>
    <row r="930" spans="3:3" s="146" customFormat="1" ht="12.75">
      <c r="C930" s="162"/>
    </row>
    <row r="931" spans="3:3" s="146" customFormat="1" ht="12.75">
      <c r="C931" s="162"/>
    </row>
    <row r="932" spans="3:3" s="146" customFormat="1" ht="12.75">
      <c r="C932" s="162"/>
    </row>
    <row r="933" spans="3:3" s="146" customFormat="1" ht="12.75">
      <c r="C933" s="162"/>
    </row>
    <row r="934" spans="3:3" s="146" customFormat="1" ht="12.75">
      <c r="C934" s="162"/>
    </row>
    <row r="935" spans="3:3" s="146" customFormat="1" ht="12.75">
      <c r="C935" s="162"/>
    </row>
    <row r="936" spans="3:3" s="146" customFormat="1" ht="12.75">
      <c r="C936" s="162"/>
    </row>
    <row r="937" spans="3:3" s="146" customFormat="1" ht="12.75">
      <c r="C937" s="162"/>
    </row>
    <row r="938" spans="3:3" s="146" customFormat="1" ht="12.75">
      <c r="C938" s="162"/>
    </row>
    <row r="939" spans="3:3" s="146" customFormat="1" ht="12.75">
      <c r="C939" s="162"/>
    </row>
    <row r="940" spans="3:3" s="146" customFormat="1" ht="12.75">
      <c r="C940" s="162"/>
    </row>
    <row r="941" spans="3:3" s="146" customFormat="1" ht="12.75">
      <c r="C941" s="162"/>
    </row>
    <row r="942" spans="3:3" s="146" customFormat="1" ht="12.75">
      <c r="C942" s="162"/>
    </row>
    <row r="943" spans="3:3" s="146" customFormat="1" ht="12.75">
      <c r="C943" s="162"/>
    </row>
    <row r="944" spans="3:3" s="146" customFormat="1" ht="12.75">
      <c r="C944" s="162"/>
    </row>
    <row r="945" spans="3:3" s="146" customFormat="1" ht="12.75">
      <c r="C945" s="162"/>
    </row>
    <row r="946" spans="3:3" s="146" customFormat="1" ht="12.75">
      <c r="C946" s="162"/>
    </row>
    <row r="947" spans="3:3" s="146" customFormat="1" ht="12.75">
      <c r="C947" s="162"/>
    </row>
    <row r="948" spans="3:3" s="146" customFormat="1" ht="12.75">
      <c r="C948" s="162"/>
    </row>
    <row r="949" spans="3:3" s="146" customFormat="1" ht="12.75">
      <c r="C949" s="162"/>
    </row>
    <row r="950" spans="3:3" s="146" customFormat="1" ht="12.75">
      <c r="C950" s="162"/>
    </row>
    <row r="951" spans="3:3" s="146" customFormat="1" ht="12.75">
      <c r="C951" s="162"/>
    </row>
    <row r="952" spans="3:3" s="146" customFormat="1" ht="12.75">
      <c r="C952" s="162"/>
    </row>
    <row r="953" spans="3:3" s="146" customFormat="1" ht="12.75">
      <c r="C953" s="162"/>
    </row>
    <row r="954" spans="3:3" s="146" customFormat="1" ht="12.75">
      <c r="C954" s="162"/>
    </row>
    <row r="955" spans="3:3" s="146" customFormat="1" ht="12.75">
      <c r="C955" s="162"/>
    </row>
    <row r="956" spans="3:3" s="146" customFormat="1" ht="12.75">
      <c r="C956" s="162"/>
    </row>
    <row r="957" spans="3:3" s="146" customFormat="1" ht="12.75">
      <c r="C957" s="162"/>
    </row>
    <row r="958" spans="3:3" s="146" customFormat="1" ht="12.75">
      <c r="C958" s="162"/>
    </row>
    <row r="959" spans="3:3" s="146" customFormat="1" ht="12.75">
      <c r="C959" s="162"/>
    </row>
    <row r="960" spans="3:3" s="146" customFormat="1" ht="12.75">
      <c r="C960" s="162"/>
    </row>
    <row r="961" spans="3:3" s="146" customFormat="1" ht="12.75">
      <c r="C961" s="162"/>
    </row>
    <row r="962" spans="3:3" s="146" customFormat="1" ht="12.75">
      <c r="C962" s="162"/>
    </row>
    <row r="963" spans="3:3" s="146" customFormat="1" ht="12.75">
      <c r="C963" s="162"/>
    </row>
    <row r="964" spans="3:3" s="146" customFormat="1" ht="12.75">
      <c r="C964" s="162"/>
    </row>
    <row r="965" spans="3:3" s="146" customFormat="1" ht="12.75">
      <c r="C965" s="162"/>
    </row>
    <row r="966" spans="3:3" s="146" customFormat="1" ht="12.75">
      <c r="C966" s="162"/>
    </row>
    <row r="967" spans="3:3" s="146" customFormat="1" ht="12.75">
      <c r="C967" s="162"/>
    </row>
    <row r="968" spans="3:3" s="146" customFormat="1" ht="12.75">
      <c r="C968" s="162"/>
    </row>
    <row r="969" spans="3:3" s="146" customFormat="1" ht="12.75">
      <c r="C969" s="162"/>
    </row>
    <row r="970" spans="3:3" s="146" customFormat="1" ht="12.75">
      <c r="C970" s="162"/>
    </row>
    <row r="971" spans="3:3" s="146" customFormat="1" ht="12.75">
      <c r="C971" s="162"/>
    </row>
    <row r="972" spans="3:3" s="146" customFormat="1" ht="12.75">
      <c r="C972" s="162"/>
    </row>
    <row r="973" spans="3:3" s="146" customFormat="1" ht="12.75">
      <c r="C973" s="162"/>
    </row>
    <row r="974" spans="3:3" s="146" customFormat="1" ht="12.75">
      <c r="C974" s="162"/>
    </row>
    <row r="975" spans="3:3" s="146" customFormat="1" ht="12.75">
      <c r="C975" s="162"/>
    </row>
    <row r="976" spans="3:3" s="146" customFormat="1" ht="12.75">
      <c r="C976" s="162"/>
    </row>
    <row r="977" spans="3:3" s="146" customFormat="1" ht="12.75">
      <c r="C977" s="162"/>
    </row>
    <row r="978" spans="3:3" s="146" customFormat="1" ht="12.75">
      <c r="C978" s="162"/>
    </row>
    <row r="979" spans="3:3" s="146" customFormat="1" ht="12.75">
      <c r="C979" s="162"/>
    </row>
    <row r="980" spans="3:3" s="146" customFormat="1" ht="12.75">
      <c r="C980" s="162"/>
    </row>
    <row r="981" spans="3:3" s="146" customFormat="1" ht="12.75">
      <c r="C981" s="162"/>
    </row>
    <row r="982" spans="3:3" s="146" customFormat="1" ht="12.75">
      <c r="C982" s="162"/>
    </row>
    <row r="983" spans="3:3" s="146" customFormat="1" ht="12.75">
      <c r="C983" s="162"/>
    </row>
    <row r="984" spans="3:3" s="146" customFormat="1" ht="12.75">
      <c r="C984" s="162"/>
    </row>
    <row r="985" spans="3:3" s="146" customFormat="1" ht="12.75">
      <c r="C985" s="162"/>
    </row>
    <row r="986" spans="3:3" s="146" customFormat="1" ht="12.75">
      <c r="C986" s="162"/>
    </row>
    <row r="987" spans="3:3" s="146" customFormat="1" ht="12.75">
      <c r="C987" s="162"/>
    </row>
    <row r="988" spans="3:3" s="146" customFormat="1" ht="12.75">
      <c r="C988" s="162"/>
    </row>
    <row r="989" spans="3:3" s="146" customFormat="1" ht="12.75">
      <c r="C989" s="162"/>
    </row>
    <row r="990" spans="3:3" s="146" customFormat="1" ht="12.75">
      <c r="C990" s="162"/>
    </row>
    <row r="991" spans="3:3" s="146" customFormat="1" ht="12.75">
      <c r="C991" s="162"/>
    </row>
    <row r="992" spans="3:3" s="146" customFormat="1" ht="12.75">
      <c r="C992" s="162"/>
    </row>
    <row r="993" spans="3:3" s="146" customFormat="1" ht="12.75">
      <c r="C993" s="162"/>
    </row>
    <row r="994" spans="3:3" s="146" customFormat="1" ht="12.75">
      <c r="C994" s="162"/>
    </row>
    <row r="995" spans="3:3" s="146" customFormat="1" ht="12.75">
      <c r="C995" s="162"/>
    </row>
    <row r="996" spans="3:3" s="146" customFormat="1" ht="12.75">
      <c r="C996" s="162"/>
    </row>
    <row r="997" spans="3:3" s="146" customFormat="1" ht="12.75">
      <c r="C997" s="162"/>
    </row>
    <row r="998" spans="3:3" s="146" customFormat="1" ht="12.75">
      <c r="C998" s="162"/>
    </row>
    <row r="999" spans="3:3" s="146" customFormat="1" ht="12.75">
      <c r="C999" s="162"/>
    </row>
    <row r="1000" spans="3:3" s="146" customFormat="1" ht="12.75">
      <c r="C1000" s="162"/>
    </row>
    <row r="1001" spans="3:3" s="146" customFormat="1" ht="12.75">
      <c r="C1001" s="162"/>
    </row>
    <row r="1002" spans="3:3" s="146" customFormat="1" ht="12.75">
      <c r="C1002" s="162"/>
    </row>
    <row r="1003" spans="3:3" s="146" customFormat="1" ht="12.75">
      <c r="C1003" s="162"/>
    </row>
    <row r="1004" spans="3:3" s="146" customFormat="1" ht="12.75">
      <c r="C1004" s="162"/>
    </row>
    <row r="1005" spans="3:3" s="146" customFormat="1" ht="12.75">
      <c r="C1005" s="162"/>
    </row>
    <row r="1006" spans="3:3" s="146" customFormat="1" ht="12.75">
      <c r="C1006" s="162"/>
    </row>
    <row r="1007" spans="3:3" s="146" customFormat="1" ht="12.75">
      <c r="C1007" s="162"/>
    </row>
    <row r="1008" spans="3:3" s="146" customFormat="1" ht="12.75">
      <c r="C1008" s="162"/>
    </row>
    <row r="1009" spans="3:3" s="146" customFormat="1" ht="12.75">
      <c r="C1009" s="162"/>
    </row>
    <row r="1010" spans="3:3" s="146" customFormat="1" ht="12.75">
      <c r="C1010" s="162"/>
    </row>
    <row r="1011" spans="3:3" s="146" customFormat="1" ht="12.75">
      <c r="C1011" s="162"/>
    </row>
    <row r="1012" spans="3:3" s="146" customFormat="1" ht="12.75">
      <c r="C1012" s="162"/>
    </row>
    <row r="1013" spans="3:3" s="146" customFormat="1" ht="12.75">
      <c r="C1013" s="162"/>
    </row>
    <row r="1014" spans="3:3" s="146" customFormat="1" ht="12.75">
      <c r="C1014" s="162"/>
    </row>
    <row r="1015" spans="3:3" s="146" customFormat="1" ht="12.75">
      <c r="C1015" s="162"/>
    </row>
    <row r="1016" spans="3:3" s="146" customFormat="1" ht="12.75">
      <c r="C1016" s="162"/>
    </row>
    <row r="1017" spans="3:3" s="146" customFormat="1" ht="12.75">
      <c r="C1017" s="162"/>
    </row>
    <row r="1018" spans="3:3" s="146" customFormat="1" ht="12.75">
      <c r="C1018" s="162"/>
    </row>
    <row r="1019" spans="3:3" s="146" customFormat="1" ht="12.75">
      <c r="C1019" s="162"/>
    </row>
    <row r="1020" spans="3:3" s="146" customFormat="1" ht="12.75">
      <c r="C1020" s="162"/>
    </row>
    <row r="1021" spans="3:3" s="146" customFormat="1" ht="12.75">
      <c r="C1021" s="162"/>
    </row>
    <row r="1022" spans="3:3" s="146" customFormat="1" ht="12.75">
      <c r="C1022" s="162"/>
    </row>
    <row r="1023" spans="3:3" s="146" customFormat="1" ht="12.75">
      <c r="C1023" s="162"/>
    </row>
    <row r="1024" spans="3:3" s="146" customFormat="1" ht="12.75">
      <c r="C1024" s="162"/>
    </row>
    <row r="1025" spans="3:3" s="146" customFormat="1" ht="12.75">
      <c r="C1025" s="162"/>
    </row>
    <row r="1026" spans="3:3" s="146" customFormat="1" ht="12.75">
      <c r="C1026" s="162"/>
    </row>
    <row r="1027" spans="3:3" s="146" customFormat="1" ht="12.75">
      <c r="C1027" s="162"/>
    </row>
    <row r="1028" spans="3:3" s="146" customFormat="1" ht="12.75">
      <c r="C1028" s="162"/>
    </row>
    <row r="1029" spans="3:3" s="146" customFormat="1" ht="12.75">
      <c r="C1029" s="162"/>
    </row>
    <row r="1030" spans="3:3" s="146" customFormat="1" ht="12.75">
      <c r="C1030" s="162"/>
    </row>
    <row r="1031" spans="3:3" s="146" customFormat="1" ht="12.75">
      <c r="C1031" s="162"/>
    </row>
    <row r="1032" spans="3:3" s="146" customFormat="1" ht="12.75">
      <c r="C1032" s="162"/>
    </row>
    <row r="1033" spans="3:3" s="146" customFormat="1" ht="12.75">
      <c r="C1033" s="162"/>
    </row>
    <row r="1034" spans="3:3" s="146" customFormat="1" ht="12.75">
      <c r="C1034" s="162"/>
    </row>
    <row r="1035" spans="3:3" s="146" customFormat="1" ht="12.75">
      <c r="C1035" s="162"/>
    </row>
    <row r="1036" spans="3:3" s="146" customFormat="1" ht="12.75">
      <c r="C1036" s="162"/>
    </row>
    <row r="1037" spans="3:3" s="146" customFormat="1" ht="12.75">
      <c r="C1037" s="162"/>
    </row>
    <row r="1038" spans="3:3" s="146" customFormat="1" ht="12.75">
      <c r="C1038" s="162"/>
    </row>
    <row r="1039" spans="3:3" s="146" customFormat="1" ht="12.75">
      <c r="C1039" s="162"/>
    </row>
    <row r="1040" spans="3:3" s="146" customFormat="1" ht="12.75">
      <c r="C1040" s="162"/>
    </row>
    <row r="1041" spans="3:3" s="146" customFormat="1" ht="12.75">
      <c r="C1041" s="162"/>
    </row>
    <row r="1042" spans="3:3" s="146" customFormat="1" ht="12.75">
      <c r="C1042" s="162"/>
    </row>
    <row r="1043" spans="3:3" s="146" customFormat="1" ht="12.75">
      <c r="C1043" s="162"/>
    </row>
    <row r="1044" spans="3:3" s="146" customFormat="1" ht="12.75">
      <c r="C1044" s="162"/>
    </row>
    <row r="1045" spans="3:3" s="146" customFormat="1" ht="12.75">
      <c r="C1045" s="162"/>
    </row>
    <row r="1046" spans="3:3" s="146" customFormat="1" ht="12.75">
      <c r="C1046" s="162"/>
    </row>
    <row r="1047" spans="3:3" s="146" customFormat="1" ht="12.75">
      <c r="C1047" s="162"/>
    </row>
    <row r="1048" spans="3:3" s="146" customFormat="1" ht="12.75">
      <c r="C1048" s="162"/>
    </row>
    <row r="1049" spans="3:3" s="146" customFormat="1" ht="12.75">
      <c r="C1049" s="162"/>
    </row>
    <row r="1050" spans="3:3" s="146" customFormat="1" ht="12.75">
      <c r="C1050" s="162"/>
    </row>
    <row r="1051" spans="3:3" s="146" customFormat="1" ht="12.75">
      <c r="C1051" s="162"/>
    </row>
    <row r="1052" spans="3:3" s="146" customFormat="1" ht="12.75">
      <c r="C1052" s="162"/>
    </row>
    <row r="1053" spans="3:3" s="146" customFormat="1" ht="12.75">
      <c r="C1053" s="162"/>
    </row>
    <row r="1054" spans="3:3" s="146" customFormat="1" ht="12.75">
      <c r="C1054" s="162"/>
    </row>
    <row r="1055" spans="3:3" s="146" customFormat="1" ht="12.75">
      <c r="C1055" s="162"/>
    </row>
    <row r="1056" spans="3:3" s="146" customFormat="1" ht="12.75">
      <c r="C1056" s="162"/>
    </row>
    <row r="1057" spans="3:3" s="146" customFormat="1" ht="12.75">
      <c r="C1057" s="162"/>
    </row>
    <row r="1058" spans="3:3" s="146" customFormat="1" ht="12.75">
      <c r="C1058" s="162"/>
    </row>
    <row r="1059" spans="3:3" s="146" customFormat="1" ht="12.75">
      <c r="C1059" s="162"/>
    </row>
    <row r="1060" spans="3:3" s="146" customFormat="1" ht="12.75">
      <c r="C1060" s="162"/>
    </row>
    <row r="1061" spans="3:3" s="146" customFormat="1" ht="12.75">
      <c r="C1061" s="162"/>
    </row>
    <row r="1062" spans="3:3" s="146" customFormat="1" ht="12.75">
      <c r="C1062" s="162"/>
    </row>
    <row r="1063" spans="3:3" s="146" customFormat="1" ht="12.75">
      <c r="C1063" s="162"/>
    </row>
    <row r="1064" spans="3:3" s="146" customFormat="1" ht="12.75">
      <c r="C1064" s="162"/>
    </row>
    <row r="1065" spans="3:3" s="146" customFormat="1" ht="12.75">
      <c r="C1065" s="162"/>
    </row>
    <row r="1066" spans="3:3" s="146" customFormat="1" ht="12.75">
      <c r="C1066" s="162"/>
    </row>
    <row r="1067" spans="3:3" s="146" customFormat="1" ht="12.75">
      <c r="C1067" s="162"/>
    </row>
    <row r="1068" spans="3:3" s="146" customFormat="1" ht="12.75">
      <c r="C1068" s="162"/>
    </row>
    <row r="1069" spans="3:3" s="146" customFormat="1" ht="12.75">
      <c r="C1069" s="162"/>
    </row>
    <row r="1070" spans="3:3" s="146" customFormat="1" ht="12.75">
      <c r="C1070" s="162"/>
    </row>
    <row r="1071" spans="3:3" s="146" customFormat="1" ht="12.75">
      <c r="C1071" s="162"/>
    </row>
    <row r="1072" spans="3:3" s="146" customFormat="1" ht="12.75">
      <c r="C1072" s="162"/>
    </row>
    <row r="1073" spans="3:3" s="146" customFormat="1" ht="12.75">
      <c r="C1073" s="162"/>
    </row>
    <row r="1074" spans="3:3" s="146" customFormat="1" ht="12.75">
      <c r="C1074" s="162"/>
    </row>
    <row r="1075" spans="3:3" s="146" customFormat="1" ht="12.75">
      <c r="C1075" s="162"/>
    </row>
    <row r="1076" spans="3:3" s="146" customFormat="1" ht="12.75">
      <c r="C1076" s="162"/>
    </row>
    <row r="1077" spans="3:3" s="146" customFormat="1" ht="12.75">
      <c r="C1077" s="162"/>
    </row>
    <row r="1078" spans="3:3" s="146" customFormat="1" ht="12.75">
      <c r="C1078" s="162"/>
    </row>
    <row r="1079" spans="3:3" s="146" customFormat="1" ht="12.75">
      <c r="C1079" s="162"/>
    </row>
    <row r="1080" spans="3:3" s="146" customFormat="1" ht="12.75">
      <c r="C1080" s="162"/>
    </row>
    <row r="1081" spans="3:3" s="146" customFormat="1" ht="12.75">
      <c r="C1081" s="162"/>
    </row>
    <row r="1082" spans="3:3" s="146" customFormat="1" ht="12.75">
      <c r="C1082" s="162"/>
    </row>
    <row r="1083" spans="3:3" s="146" customFormat="1" ht="12.75">
      <c r="C1083" s="162"/>
    </row>
    <row r="1084" spans="3:3" s="146" customFormat="1" ht="12.75">
      <c r="C1084" s="162"/>
    </row>
    <row r="1085" spans="3:3" s="146" customFormat="1" ht="12.75">
      <c r="C1085" s="162"/>
    </row>
    <row r="1086" spans="3:3" s="146" customFormat="1" ht="12.75">
      <c r="C1086" s="162"/>
    </row>
    <row r="1087" spans="3:3" s="146" customFormat="1" ht="12.75">
      <c r="C1087" s="162"/>
    </row>
    <row r="1088" spans="3:3" s="146" customFormat="1" ht="12.75">
      <c r="C1088" s="162"/>
    </row>
    <row r="1089" spans="3:3" s="146" customFormat="1" ht="12.75">
      <c r="C1089" s="162"/>
    </row>
    <row r="1090" spans="3:3" s="146" customFormat="1" ht="12.75">
      <c r="C1090" s="162"/>
    </row>
    <row r="1091" spans="3:3" s="146" customFormat="1" ht="12.75">
      <c r="C1091" s="162"/>
    </row>
    <row r="1092" spans="3:3" s="146" customFormat="1" ht="12.75">
      <c r="C1092" s="162"/>
    </row>
    <row r="1093" spans="3:3" s="146" customFormat="1" ht="12.75">
      <c r="C1093" s="162"/>
    </row>
    <row r="1094" spans="3:3" s="146" customFormat="1" ht="12.75">
      <c r="C1094" s="162"/>
    </row>
    <row r="1095" spans="3:3" s="146" customFormat="1" ht="12.75">
      <c r="C1095" s="162"/>
    </row>
    <row r="1096" spans="3:3" s="146" customFormat="1" ht="12.75">
      <c r="C1096" s="162"/>
    </row>
    <row r="1097" spans="3:3" s="146" customFormat="1" ht="12.75">
      <c r="C1097" s="162"/>
    </row>
    <row r="1098" spans="3:3" s="146" customFormat="1" ht="12.75">
      <c r="C1098" s="162"/>
    </row>
    <row r="1099" spans="3:3" s="146" customFormat="1" ht="12.75">
      <c r="C1099" s="162"/>
    </row>
    <row r="1100" spans="3:3" s="146" customFormat="1" ht="12.75">
      <c r="C1100" s="162"/>
    </row>
    <row r="1101" spans="3:3" s="146" customFormat="1" ht="12.75">
      <c r="C1101" s="162"/>
    </row>
    <row r="1102" spans="3:3" s="146" customFormat="1" ht="12.75">
      <c r="C1102" s="162"/>
    </row>
    <row r="1103" spans="3:3" s="146" customFormat="1" ht="12.75">
      <c r="C1103" s="162"/>
    </row>
    <row r="1104" spans="3:3" s="146" customFormat="1" ht="12.75">
      <c r="C1104" s="162"/>
    </row>
    <row r="1105" spans="3:3" s="146" customFormat="1" ht="12.75">
      <c r="C1105" s="162"/>
    </row>
    <row r="1106" spans="3:3" s="146" customFormat="1" ht="12.75">
      <c r="C1106" s="162"/>
    </row>
    <row r="1107" spans="3:3" s="146" customFormat="1" ht="12.75">
      <c r="C1107" s="162"/>
    </row>
    <row r="1108" spans="3:3" s="146" customFormat="1" ht="12.75">
      <c r="C1108" s="162"/>
    </row>
    <row r="1109" spans="3:3" s="146" customFormat="1" ht="12.75">
      <c r="C1109" s="162"/>
    </row>
    <row r="1110" spans="3:3" s="146" customFormat="1" ht="12.75">
      <c r="C1110" s="162"/>
    </row>
    <row r="1111" spans="3:3" s="146" customFormat="1" ht="12.75">
      <c r="C1111" s="162"/>
    </row>
    <row r="1112" spans="3:3" s="146" customFormat="1" ht="12.75">
      <c r="C1112" s="162"/>
    </row>
    <row r="1113" spans="3:3" s="146" customFormat="1" ht="12.75">
      <c r="C1113" s="162"/>
    </row>
    <row r="1114" spans="3:3" s="146" customFormat="1" ht="12.75">
      <c r="C1114" s="162"/>
    </row>
    <row r="1115" spans="3:3" s="146" customFormat="1" ht="12.75">
      <c r="C1115" s="162"/>
    </row>
    <row r="1116" spans="3:3" s="146" customFormat="1" ht="12.75">
      <c r="C1116" s="162"/>
    </row>
    <row r="1117" spans="3:3" s="146" customFormat="1" ht="12.75">
      <c r="C1117" s="162"/>
    </row>
    <row r="1118" spans="3:3" s="146" customFormat="1" ht="12.75">
      <c r="C1118" s="162"/>
    </row>
    <row r="1119" spans="3:3" s="146" customFormat="1" ht="12.75">
      <c r="C1119" s="162"/>
    </row>
    <row r="1120" spans="3:3" s="146" customFormat="1" ht="12.75">
      <c r="C1120" s="162"/>
    </row>
    <row r="1121" spans="3:3" s="146" customFormat="1" ht="12.75">
      <c r="C1121" s="162"/>
    </row>
    <row r="1122" spans="3:3" s="146" customFormat="1" ht="12.75">
      <c r="C1122" s="162"/>
    </row>
    <row r="1123" spans="3:3" s="146" customFormat="1" ht="12.75">
      <c r="C1123" s="162"/>
    </row>
    <row r="1124" spans="3:3" s="146" customFormat="1" ht="12.75">
      <c r="C1124" s="162"/>
    </row>
    <row r="1125" spans="3:3" s="146" customFormat="1" ht="12.75">
      <c r="C1125" s="162"/>
    </row>
    <row r="1126" spans="3:3" s="146" customFormat="1" ht="12.75">
      <c r="C1126" s="162"/>
    </row>
    <row r="1127" spans="3:3" s="146" customFormat="1" ht="12.75">
      <c r="C1127" s="162"/>
    </row>
    <row r="1128" spans="3:3" s="146" customFormat="1" ht="12.75">
      <c r="C1128" s="162"/>
    </row>
    <row r="1129" spans="3:3" s="146" customFormat="1" ht="12.75">
      <c r="C1129" s="162"/>
    </row>
    <row r="1130" spans="3:3" s="146" customFormat="1" ht="12.75">
      <c r="C1130" s="162"/>
    </row>
    <row r="1131" spans="3:3" s="146" customFormat="1" ht="12.75">
      <c r="C1131" s="162"/>
    </row>
    <row r="1132" spans="3:3" s="146" customFormat="1" ht="12.75">
      <c r="C1132" s="162"/>
    </row>
    <row r="1133" spans="3:3" s="146" customFormat="1" ht="12.75">
      <c r="C1133" s="162"/>
    </row>
    <row r="1134" spans="3:3" s="146" customFormat="1" ht="12.75">
      <c r="C1134" s="162"/>
    </row>
    <row r="1135" spans="3:3" s="146" customFormat="1" ht="12.75">
      <c r="C1135" s="162"/>
    </row>
    <row r="1136" spans="3:3" s="146" customFormat="1" ht="12.75">
      <c r="C1136" s="162"/>
    </row>
    <row r="1137" spans="3:3" s="146" customFormat="1" ht="12.75">
      <c r="C1137" s="162"/>
    </row>
    <row r="1138" spans="3:3" s="146" customFormat="1" ht="12.75">
      <c r="C1138" s="162"/>
    </row>
    <row r="1139" spans="3:3" s="146" customFormat="1" ht="12.75">
      <c r="C1139" s="162"/>
    </row>
    <row r="1140" spans="3:3" s="146" customFormat="1" ht="12.75">
      <c r="C1140" s="162"/>
    </row>
    <row r="1141" spans="3:3" s="146" customFormat="1" ht="12.75">
      <c r="C1141" s="162"/>
    </row>
    <row r="1142" spans="3:3" s="146" customFormat="1" ht="12.75">
      <c r="C1142" s="162"/>
    </row>
    <row r="1143" spans="3:3" s="146" customFormat="1" ht="12.75">
      <c r="C1143" s="162"/>
    </row>
    <row r="1144" spans="3:3" s="146" customFormat="1" ht="12.75">
      <c r="C1144" s="162"/>
    </row>
    <row r="1145" spans="3:3" s="146" customFormat="1" ht="12.75">
      <c r="C1145" s="162"/>
    </row>
    <row r="1146" spans="3:3" s="146" customFormat="1" ht="12.75">
      <c r="C1146" s="162"/>
    </row>
    <row r="1147" spans="3:3" s="146" customFormat="1" ht="12.75">
      <c r="C1147" s="162"/>
    </row>
    <row r="1148" spans="3:3" s="146" customFormat="1" ht="12.75">
      <c r="C1148" s="162"/>
    </row>
    <row r="1149" spans="3:3" s="146" customFormat="1" ht="12.75">
      <c r="C1149" s="162"/>
    </row>
    <row r="1150" spans="3:3" s="146" customFormat="1" ht="12.75">
      <c r="C1150" s="162"/>
    </row>
    <row r="1151" spans="3:3" s="146" customFormat="1" ht="12.75">
      <c r="C1151" s="162"/>
    </row>
    <row r="1152" spans="3:3" s="146" customFormat="1" ht="12.75">
      <c r="C1152" s="162"/>
    </row>
    <row r="1153" spans="3:3" s="146" customFormat="1" ht="12.75">
      <c r="C1153" s="162"/>
    </row>
    <row r="1154" spans="3:3" s="146" customFormat="1" ht="12.75">
      <c r="C1154" s="162"/>
    </row>
    <row r="1155" spans="3:3" s="146" customFormat="1" ht="12.75">
      <c r="C1155" s="162"/>
    </row>
    <row r="1156" spans="3:3" s="146" customFormat="1" ht="12.75">
      <c r="C1156" s="162"/>
    </row>
    <row r="1157" spans="3:3" s="146" customFormat="1" ht="12.75">
      <c r="C1157" s="162"/>
    </row>
    <row r="1158" spans="3:3" s="146" customFormat="1" ht="12.75">
      <c r="C1158" s="162"/>
    </row>
    <row r="1159" spans="3:3" s="146" customFormat="1" ht="12.75">
      <c r="C1159" s="162"/>
    </row>
    <row r="1160" spans="3:3" s="146" customFormat="1" ht="12.75">
      <c r="C1160" s="162"/>
    </row>
    <row r="1161" spans="3:3" s="146" customFormat="1" ht="12.75">
      <c r="C1161" s="162"/>
    </row>
    <row r="1162" spans="3:3" s="146" customFormat="1" ht="12.75">
      <c r="C1162" s="162"/>
    </row>
    <row r="1163" spans="3:3" s="146" customFormat="1" ht="12.75">
      <c r="C1163" s="162"/>
    </row>
    <row r="1164" spans="3:3" s="146" customFormat="1" ht="12.75">
      <c r="C1164" s="162"/>
    </row>
    <row r="1165" spans="3:3" s="146" customFormat="1" ht="12.75">
      <c r="C1165" s="162"/>
    </row>
    <row r="1166" spans="3:3" s="146" customFormat="1" ht="12.75">
      <c r="C1166" s="162"/>
    </row>
    <row r="1167" spans="3:3" s="146" customFormat="1" ht="12.75">
      <c r="C1167" s="162"/>
    </row>
    <row r="1168" spans="3:3" s="146" customFormat="1" ht="12.75">
      <c r="C1168" s="162"/>
    </row>
    <row r="1169" spans="3:3" s="146" customFormat="1" ht="12.75">
      <c r="C1169" s="162"/>
    </row>
    <row r="1170" spans="3:3" s="146" customFormat="1" ht="12.75">
      <c r="C1170" s="162"/>
    </row>
    <row r="1171" spans="3:3" s="146" customFormat="1" ht="12.75">
      <c r="C1171" s="162"/>
    </row>
    <row r="1172" spans="3:3" s="146" customFormat="1" ht="12.75">
      <c r="C1172" s="162"/>
    </row>
    <row r="1173" spans="3:3" s="146" customFormat="1" ht="12.75">
      <c r="C1173" s="162"/>
    </row>
    <row r="1174" spans="3:3" s="146" customFormat="1" ht="12.75">
      <c r="C1174" s="162"/>
    </row>
    <row r="1175" spans="3:3" s="146" customFormat="1" ht="12.75">
      <c r="C1175" s="162"/>
    </row>
    <row r="1176" spans="3:3" s="146" customFormat="1" ht="12.75">
      <c r="C1176" s="162"/>
    </row>
    <row r="1177" spans="3:3" s="146" customFormat="1" ht="12.75">
      <c r="C1177" s="162"/>
    </row>
    <row r="1178" spans="3:3" s="146" customFormat="1" ht="12.75">
      <c r="C1178" s="162"/>
    </row>
    <row r="1179" spans="3:3" s="146" customFormat="1" ht="12.75">
      <c r="C1179" s="162"/>
    </row>
    <row r="1180" spans="3:3" s="146" customFormat="1" ht="12.75">
      <c r="C1180" s="162"/>
    </row>
    <row r="1181" spans="3:3" s="146" customFormat="1" ht="12.75">
      <c r="C1181" s="162"/>
    </row>
    <row r="1182" spans="3:3" s="146" customFormat="1" ht="12.75">
      <c r="C1182" s="162"/>
    </row>
    <row r="1183" spans="3:3" s="146" customFormat="1" ht="12.75">
      <c r="C1183" s="162"/>
    </row>
    <row r="1184" spans="3:3" s="146" customFormat="1" ht="12.75">
      <c r="C1184" s="162"/>
    </row>
    <row r="1185" spans="3:3" s="146" customFormat="1" ht="12.75">
      <c r="C1185" s="162"/>
    </row>
    <row r="1186" spans="3:3" s="146" customFormat="1" ht="12.75">
      <c r="C1186" s="162"/>
    </row>
    <row r="1187" spans="3:3" s="146" customFormat="1" ht="12.75">
      <c r="C1187" s="162"/>
    </row>
    <row r="1188" spans="3:3" s="146" customFormat="1" ht="12.75">
      <c r="C1188" s="162"/>
    </row>
    <row r="1189" spans="3:3" s="146" customFormat="1" ht="12.75">
      <c r="C1189" s="162"/>
    </row>
    <row r="1190" spans="3:3" s="146" customFormat="1" ht="12.75">
      <c r="C1190" s="162"/>
    </row>
    <row r="1191" spans="3:3" s="146" customFormat="1" ht="12.75">
      <c r="C1191" s="162"/>
    </row>
    <row r="1192" spans="3:3" s="146" customFormat="1" ht="12.75">
      <c r="C1192" s="162"/>
    </row>
    <row r="1193" spans="3:3" s="146" customFormat="1" ht="12.75">
      <c r="C1193" s="162"/>
    </row>
    <row r="1194" spans="3:3" s="146" customFormat="1" ht="12.75">
      <c r="C1194" s="162"/>
    </row>
    <row r="1195" spans="3:3" s="146" customFormat="1" ht="12.75">
      <c r="C1195" s="162"/>
    </row>
    <row r="1196" spans="3:3" s="146" customFormat="1" ht="12.75">
      <c r="C1196" s="162"/>
    </row>
    <row r="1197" spans="3:3" s="146" customFormat="1" ht="12.75">
      <c r="C1197" s="162"/>
    </row>
    <row r="1198" spans="3:3" s="146" customFormat="1" ht="12.75">
      <c r="C1198" s="162"/>
    </row>
    <row r="1199" spans="3:3" s="146" customFormat="1" ht="12.75">
      <c r="C1199" s="162"/>
    </row>
    <row r="1200" spans="3:3" s="146" customFormat="1" ht="12.75">
      <c r="C1200" s="162"/>
    </row>
    <row r="1201" spans="3:3" s="146" customFormat="1" ht="12.75">
      <c r="C1201" s="162"/>
    </row>
    <row r="1202" spans="3:3" s="146" customFormat="1" ht="12.75">
      <c r="C1202" s="162"/>
    </row>
    <row r="1203" spans="3:3" s="146" customFormat="1" ht="12.75">
      <c r="C1203" s="162"/>
    </row>
    <row r="1204" spans="3:3" s="146" customFormat="1" ht="12.75">
      <c r="C1204" s="162"/>
    </row>
    <row r="1205" spans="3:3" s="146" customFormat="1" ht="12.75">
      <c r="C1205" s="162"/>
    </row>
    <row r="1206" spans="3:3" s="146" customFormat="1" ht="12.75">
      <c r="C1206" s="162"/>
    </row>
    <row r="1207" spans="3:3" s="146" customFormat="1" ht="12.75">
      <c r="C1207" s="162"/>
    </row>
    <row r="1208" spans="3:3" s="146" customFormat="1" ht="12.75">
      <c r="C1208" s="162"/>
    </row>
    <row r="1209" spans="3:3" s="146" customFormat="1" ht="12.75">
      <c r="C1209" s="162"/>
    </row>
    <row r="1210" spans="3:3" s="146" customFormat="1" ht="12.75">
      <c r="C1210" s="162"/>
    </row>
    <row r="1211" spans="3:3" s="146" customFormat="1" ht="12.75">
      <c r="C1211" s="162"/>
    </row>
    <row r="1212" spans="3:3" s="146" customFormat="1" ht="12.75">
      <c r="C1212" s="162"/>
    </row>
    <row r="1213" spans="3:3" s="146" customFormat="1" ht="12.75">
      <c r="C1213" s="162"/>
    </row>
    <row r="1214" spans="3:3" s="146" customFormat="1" ht="12.75">
      <c r="C1214" s="162"/>
    </row>
    <row r="1215" spans="3:3" s="146" customFormat="1" ht="12.75">
      <c r="C1215" s="162"/>
    </row>
    <row r="1216" spans="3:3" s="146" customFormat="1" ht="12.75">
      <c r="C1216" s="162"/>
    </row>
    <row r="1217" spans="3:3" s="146" customFormat="1" ht="12.75">
      <c r="C1217" s="162"/>
    </row>
    <row r="1218" spans="3:3" s="146" customFormat="1" ht="12.75">
      <c r="C1218" s="162"/>
    </row>
    <row r="1219" spans="3:3" s="146" customFormat="1" ht="12.75">
      <c r="C1219" s="162"/>
    </row>
    <row r="1220" spans="3:3" s="146" customFormat="1" ht="12.75">
      <c r="C1220" s="162"/>
    </row>
    <row r="1221" spans="3:3" s="146" customFormat="1" ht="12.75">
      <c r="C1221" s="162"/>
    </row>
    <row r="1222" spans="3:3" s="146" customFormat="1" ht="12.75">
      <c r="C1222" s="162"/>
    </row>
    <row r="1223" spans="3:3" s="146" customFormat="1" ht="12.75">
      <c r="C1223" s="162"/>
    </row>
    <row r="1224" spans="3:3" s="146" customFormat="1" ht="12.75">
      <c r="C1224" s="162"/>
    </row>
    <row r="1225" spans="3:3" s="146" customFormat="1" ht="12.75">
      <c r="C1225" s="162"/>
    </row>
    <row r="1226" spans="3:3" s="146" customFormat="1" ht="12.75">
      <c r="C1226" s="162"/>
    </row>
    <row r="1227" spans="3:3" s="146" customFormat="1" ht="12.75">
      <c r="C1227" s="162"/>
    </row>
    <row r="1228" spans="3:3" s="146" customFormat="1" ht="12.75">
      <c r="C1228" s="162"/>
    </row>
    <row r="1229" spans="3:3" s="146" customFormat="1" ht="12.75">
      <c r="C1229" s="162"/>
    </row>
    <row r="1230" spans="3:3" s="146" customFormat="1" ht="12.75">
      <c r="C1230" s="162"/>
    </row>
    <row r="1231" spans="3:3" s="146" customFormat="1" ht="12.75">
      <c r="C1231" s="162"/>
    </row>
    <row r="1232" spans="3:3" s="146" customFormat="1" ht="12.75">
      <c r="C1232" s="162"/>
    </row>
    <row r="1233" spans="3:3" s="146" customFormat="1" ht="12.75">
      <c r="C1233" s="162"/>
    </row>
    <row r="1234" spans="3:3" s="146" customFormat="1" ht="12.75">
      <c r="C1234" s="162"/>
    </row>
    <row r="1235" spans="3:3" s="146" customFormat="1" ht="12.75">
      <c r="C1235" s="162"/>
    </row>
    <row r="1236" spans="3:3" s="146" customFormat="1" ht="12.75">
      <c r="C1236" s="162"/>
    </row>
    <row r="1237" spans="3:3" s="146" customFormat="1" ht="12.75">
      <c r="C1237" s="162"/>
    </row>
    <row r="1238" spans="3:3" s="146" customFormat="1" ht="12.75">
      <c r="C1238" s="162"/>
    </row>
    <row r="1239" spans="3:3" s="146" customFormat="1" ht="12.75">
      <c r="C1239" s="162"/>
    </row>
    <row r="1240" spans="3:3" s="146" customFormat="1" ht="12.75">
      <c r="C1240" s="162"/>
    </row>
    <row r="1241" spans="3:3" s="146" customFormat="1" ht="12.75">
      <c r="C1241" s="162"/>
    </row>
    <row r="1242" spans="3:3" s="146" customFormat="1" ht="12.75">
      <c r="C1242" s="162"/>
    </row>
    <row r="1243" spans="3:3" s="146" customFormat="1" ht="12.75">
      <c r="C1243" s="162"/>
    </row>
    <row r="1244" spans="3:3" s="146" customFormat="1" ht="12.75">
      <c r="C1244" s="162"/>
    </row>
    <row r="1245" spans="3:3" s="146" customFormat="1" ht="12.75">
      <c r="C1245" s="162"/>
    </row>
    <row r="1246" spans="3:3" s="146" customFormat="1" ht="12.75">
      <c r="C1246" s="162"/>
    </row>
    <row r="1247" spans="3:3" s="146" customFormat="1" ht="12.75">
      <c r="C1247" s="162"/>
    </row>
    <row r="1248" spans="3:3" s="146" customFormat="1" ht="12.75">
      <c r="C1248" s="162"/>
    </row>
    <row r="1249" spans="3:3" s="146" customFormat="1" ht="12.75">
      <c r="C1249" s="162"/>
    </row>
    <row r="1250" spans="3:3" s="146" customFormat="1" ht="12.75">
      <c r="C1250" s="162"/>
    </row>
    <row r="1251" spans="3:3" s="146" customFormat="1" ht="12.75">
      <c r="C1251" s="162"/>
    </row>
    <row r="1252" spans="3:3" s="146" customFormat="1" ht="12.75">
      <c r="C1252" s="162"/>
    </row>
    <row r="1253" spans="3:3" s="146" customFormat="1" ht="12.75">
      <c r="C1253" s="162"/>
    </row>
    <row r="1254" spans="3:3" s="146" customFormat="1" ht="12.75">
      <c r="C1254" s="162"/>
    </row>
    <row r="1255" spans="3:3" s="146" customFormat="1" ht="12.75">
      <c r="C1255" s="162"/>
    </row>
    <row r="1256" spans="3:3" s="146" customFormat="1" ht="12.75">
      <c r="C1256" s="162"/>
    </row>
    <row r="1257" spans="3:3" s="146" customFormat="1" ht="12.75">
      <c r="C1257" s="162"/>
    </row>
    <row r="1258" spans="3:3" s="146" customFormat="1" ht="12.75">
      <c r="C1258" s="162"/>
    </row>
    <row r="1259" spans="3:3" s="146" customFormat="1" ht="12.75">
      <c r="C1259" s="162"/>
    </row>
    <row r="1260" spans="3:3" s="146" customFormat="1" ht="12.75">
      <c r="C1260" s="162"/>
    </row>
    <row r="1261" spans="3:3" s="146" customFormat="1" ht="12.75">
      <c r="C1261" s="162"/>
    </row>
    <row r="1262" spans="3:3" s="146" customFormat="1" ht="12.75">
      <c r="C1262" s="162"/>
    </row>
    <row r="1263" spans="3:3" s="146" customFormat="1" ht="12.75">
      <c r="C1263" s="162"/>
    </row>
    <row r="1264" spans="3:3" s="146" customFormat="1" ht="12.75">
      <c r="C1264" s="162"/>
    </row>
    <row r="1265" spans="3:3" s="146" customFormat="1" ht="12.75">
      <c r="C1265" s="162"/>
    </row>
    <row r="1266" spans="3:3" s="146" customFormat="1" ht="12.75">
      <c r="C1266" s="162"/>
    </row>
    <row r="1267" spans="3:3" s="146" customFormat="1" ht="12.75">
      <c r="C1267" s="162"/>
    </row>
    <row r="1268" spans="3:3" s="146" customFormat="1" ht="12.75">
      <c r="C1268" s="162"/>
    </row>
    <row r="1269" spans="3:3" s="146" customFormat="1" ht="12.75">
      <c r="C1269" s="162"/>
    </row>
    <row r="1270" spans="3:3" s="146" customFormat="1" ht="12.75">
      <c r="C1270" s="162"/>
    </row>
    <row r="1271" spans="3:3" s="146" customFormat="1" ht="12.75">
      <c r="C1271" s="162"/>
    </row>
    <row r="1272" spans="3:3" s="146" customFormat="1" ht="12.75">
      <c r="C1272" s="162"/>
    </row>
    <row r="1273" spans="3:3" s="146" customFormat="1" ht="12.75">
      <c r="C1273" s="162"/>
    </row>
    <row r="1274" spans="3:3" s="146" customFormat="1" ht="12.75">
      <c r="C1274" s="162"/>
    </row>
    <row r="1275" spans="3:3" s="146" customFormat="1" ht="12.75">
      <c r="C1275" s="162"/>
    </row>
    <row r="1276" spans="3:3" s="146" customFormat="1" ht="12.75">
      <c r="C1276" s="162"/>
    </row>
    <row r="1277" spans="3:3" s="146" customFormat="1" ht="12.75">
      <c r="C1277" s="162"/>
    </row>
    <row r="1278" spans="3:3" s="146" customFormat="1" ht="12.75">
      <c r="C1278" s="162"/>
    </row>
    <row r="1279" spans="3:3" s="146" customFormat="1" ht="12.75">
      <c r="C1279" s="162"/>
    </row>
    <row r="1280" spans="3:3" s="146" customFormat="1" ht="12.75">
      <c r="C1280" s="162"/>
    </row>
    <row r="1281" spans="3:3" s="146" customFormat="1" ht="12.75">
      <c r="C1281" s="162"/>
    </row>
    <row r="1282" spans="3:3" s="146" customFormat="1" ht="12.75">
      <c r="C1282" s="162"/>
    </row>
    <row r="1283" spans="3:3" s="146" customFormat="1" ht="12.75">
      <c r="C1283" s="162"/>
    </row>
    <row r="1284" spans="3:3" s="146" customFormat="1" ht="12.75">
      <c r="C1284" s="162"/>
    </row>
    <row r="1285" spans="3:3" s="146" customFormat="1" ht="12.75">
      <c r="C1285" s="162"/>
    </row>
    <row r="1286" spans="3:3" s="146" customFormat="1" ht="12.75">
      <c r="C1286" s="162"/>
    </row>
    <row r="1287" spans="3:3" s="146" customFormat="1" ht="12.75">
      <c r="C1287" s="162"/>
    </row>
    <row r="1288" spans="3:3" s="146" customFormat="1" ht="12.75">
      <c r="C1288" s="162"/>
    </row>
    <row r="1289" spans="3:3" s="146" customFormat="1" ht="12.75">
      <c r="C1289" s="162"/>
    </row>
    <row r="1290" spans="3:3" s="146" customFormat="1" ht="12.75">
      <c r="C1290" s="162"/>
    </row>
    <row r="1291" spans="3:3" s="146" customFormat="1" ht="12.75">
      <c r="C1291" s="162"/>
    </row>
    <row r="1292" spans="3:3" s="146" customFormat="1" ht="12.75">
      <c r="C1292" s="162"/>
    </row>
    <row r="1293" spans="3:3" s="146" customFormat="1" ht="12.75">
      <c r="C1293" s="162"/>
    </row>
    <row r="1294" spans="3:3" s="146" customFormat="1" ht="12.75">
      <c r="C1294" s="162"/>
    </row>
    <row r="1295" spans="3:3" s="146" customFormat="1" ht="12.75">
      <c r="C1295" s="162"/>
    </row>
    <row r="1296" spans="3:3" s="146" customFormat="1" ht="12.75">
      <c r="C1296" s="162"/>
    </row>
    <row r="1297" spans="3:3" s="146" customFormat="1" ht="12.75">
      <c r="C1297" s="162"/>
    </row>
    <row r="1298" spans="3:3" s="146" customFormat="1" ht="12.75">
      <c r="C1298" s="162"/>
    </row>
    <row r="1299" spans="3:3" s="146" customFormat="1" ht="12.75">
      <c r="C1299" s="162"/>
    </row>
    <row r="1300" spans="3:3" s="146" customFormat="1" ht="12.75">
      <c r="C1300" s="162"/>
    </row>
    <row r="1301" spans="3:3" s="146" customFormat="1" ht="12.75">
      <c r="C1301" s="162"/>
    </row>
    <row r="1302" spans="3:3" s="146" customFormat="1" ht="12.75">
      <c r="C1302" s="162"/>
    </row>
    <row r="1303" spans="3:3" s="146" customFormat="1" ht="12.75">
      <c r="C1303" s="162"/>
    </row>
    <row r="1304" spans="3:3" s="146" customFormat="1" ht="12.75">
      <c r="C1304" s="162"/>
    </row>
    <row r="1305" spans="3:3" s="146" customFormat="1" ht="12.75">
      <c r="C1305" s="162"/>
    </row>
    <row r="1306" spans="3:3" s="146" customFormat="1" ht="12.75">
      <c r="C1306" s="162"/>
    </row>
    <row r="1307" spans="3:3" s="146" customFormat="1" ht="12.75">
      <c r="C1307" s="162"/>
    </row>
    <row r="1308" spans="3:3" s="146" customFormat="1" ht="12.75">
      <c r="C1308" s="162"/>
    </row>
    <row r="1309" spans="3:3" s="146" customFormat="1" ht="12.75">
      <c r="C1309" s="162"/>
    </row>
    <row r="1310" spans="3:3" s="146" customFormat="1" ht="12.75">
      <c r="C1310" s="162"/>
    </row>
    <row r="1311" spans="3:3" s="146" customFormat="1" ht="12.75">
      <c r="C1311" s="162"/>
    </row>
    <row r="1312" spans="3:3" s="146" customFormat="1" ht="12.75">
      <c r="C1312" s="162"/>
    </row>
    <row r="1313" spans="3:3" s="146" customFormat="1" ht="12.75">
      <c r="C1313" s="162"/>
    </row>
    <row r="1314" spans="3:3" s="146" customFormat="1" ht="12.75">
      <c r="C1314" s="162"/>
    </row>
    <row r="1315" spans="3:3" s="146" customFormat="1" ht="12.75">
      <c r="C1315" s="162"/>
    </row>
    <row r="1316" spans="3:3" s="146" customFormat="1" ht="12.75">
      <c r="C1316" s="162"/>
    </row>
    <row r="1317" spans="3:3" s="146" customFormat="1" ht="12.75">
      <c r="C1317" s="162"/>
    </row>
    <row r="1318" spans="3:3" s="146" customFormat="1" ht="12.75">
      <c r="C1318" s="162"/>
    </row>
    <row r="1319" spans="3:3" s="146" customFormat="1" ht="12.75">
      <c r="C1319" s="162"/>
    </row>
    <row r="1320" spans="3:3" s="146" customFormat="1" ht="12.75">
      <c r="C1320" s="162"/>
    </row>
    <row r="1321" spans="3:3" s="146" customFormat="1" ht="12.75">
      <c r="C1321" s="162"/>
    </row>
    <row r="1322" spans="3:3" s="146" customFormat="1" ht="12.75">
      <c r="C1322" s="162"/>
    </row>
    <row r="1323" spans="3:3" s="146" customFormat="1" ht="12.75">
      <c r="C1323" s="162"/>
    </row>
    <row r="1324" spans="3:3" s="146" customFormat="1" ht="12.75">
      <c r="C1324" s="162"/>
    </row>
    <row r="1325" spans="3:3" s="146" customFormat="1" ht="12.75">
      <c r="C1325" s="162"/>
    </row>
    <row r="1326" spans="3:3" s="146" customFormat="1" ht="12.75">
      <c r="C1326" s="162"/>
    </row>
    <row r="1327" spans="3:3" s="146" customFormat="1" ht="12.75">
      <c r="C1327" s="162"/>
    </row>
    <row r="1328" spans="3:3" s="146" customFormat="1" ht="12.75">
      <c r="C1328" s="162"/>
    </row>
    <row r="1329" spans="3:3" s="146" customFormat="1" ht="12.75">
      <c r="C1329" s="162"/>
    </row>
    <row r="1330" spans="3:3" s="146" customFormat="1" ht="12.75">
      <c r="C1330" s="162"/>
    </row>
    <row r="1331" spans="3:3" s="146" customFormat="1" ht="12.75">
      <c r="C1331" s="162"/>
    </row>
    <row r="1332" spans="3:3" s="146" customFormat="1" ht="12.75">
      <c r="C1332" s="162"/>
    </row>
    <row r="1333" spans="3:3" s="146" customFormat="1" ht="12.75">
      <c r="C1333" s="162"/>
    </row>
    <row r="1334" spans="3:3" s="146" customFormat="1" ht="12.75">
      <c r="C1334" s="162"/>
    </row>
    <row r="1335" spans="3:3" s="146" customFormat="1" ht="12.75">
      <c r="C1335" s="162"/>
    </row>
    <row r="1336" spans="3:3" s="146" customFormat="1" ht="12.75">
      <c r="C1336" s="162"/>
    </row>
    <row r="1337" spans="3:3" s="146" customFormat="1" ht="12.75">
      <c r="C1337" s="162"/>
    </row>
    <row r="1338" spans="3:3" s="146" customFormat="1" ht="12.75">
      <c r="C1338" s="162"/>
    </row>
    <row r="1339" spans="3:3" s="146" customFormat="1" ht="12.75">
      <c r="C1339" s="162"/>
    </row>
    <row r="1340" spans="3:3" s="146" customFormat="1" ht="12.75">
      <c r="C1340" s="162"/>
    </row>
    <row r="1341" spans="3:3" s="146" customFormat="1" ht="12.75">
      <c r="C1341" s="162"/>
    </row>
    <row r="1342" spans="3:3" s="146" customFormat="1" ht="12.75">
      <c r="C1342" s="162"/>
    </row>
    <row r="1343" spans="3:3" s="146" customFormat="1" ht="12.75">
      <c r="C1343" s="162"/>
    </row>
    <row r="1344" spans="3:3" s="146" customFormat="1" ht="12.75">
      <c r="C1344" s="162"/>
    </row>
    <row r="1345" spans="3:3" s="146" customFormat="1" ht="12.75">
      <c r="C1345" s="162"/>
    </row>
    <row r="1346" spans="3:3" s="146" customFormat="1" ht="12.75">
      <c r="C1346" s="162"/>
    </row>
    <row r="1347" spans="3:3" s="146" customFormat="1" ht="12.75">
      <c r="C1347" s="162"/>
    </row>
    <row r="1348" spans="3:3" s="146" customFormat="1" ht="12.75">
      <c r="C1348" s="162"/>
    </row>
    <row r="1349" spans="3:3" s="146" customFormat="1" ht="12.75">
      <c r="C1349" s="162"/>
    </row>
    <row r="1350" spans="3:3" s="146" customFormat="1" ht="12.75">
      <c r="C1350" s="162"/>
    </row>
    <row r="1351" spans="3:3" s="146" customFormat="1" ht="12.75">
      <c r="C1351" s="162"/>
    </row>
    <row r="1352" spans="3:3" s="146" customFormat="1" ht="12.75">
      <c r="C1352" s="162"/>
    </row>
    <row r="1353" spans="3:3" s="146" customFormat="1" ht="12.75">
      <c r="C1353" s="162"/>
    </row>
    <row r="1354" spans="3:3" s="146" customFormat="1" ht="12.75">
      <c r="C1354" s="162"/>
    </row>
    <row r="1355" spans="3:3" s="146" customFormat="1" ht="12.75">
      <c r="C1355" s="162"/>
    </row>
    <row r="1356" spans="3:3" s="146" customFormat="1" ht="12.75">
      <c r="C1356" s="162"/>
    </row>
    <row r="1357" spans="3:3" s="146" customFormat="1" ht="12.75">
      <c r="C1357" s="162"/>
    </row>
    <row r="1358" spans="3:3" s="146" customFormat="1" ht="12.75">
      <c r="C1358" s="162"/>
    </row>
    <row r="1359" spans="3:3" s="146" customFormat="1" ht="12.75">
      <c r="C1359" s="162"/>
    </row>
    <row r="1360" spans="3:3" s="146" customFormat="1" ht="12.75">
      <c r="C1360" s="162"/>
    </row>
    <row r="1361" spans="3:3" s="146" customFormat="1" ht="12.75">
      <c r="C1361" s="162"/>
    </row>
    <row r="1362" spans="3:3" s="146" customFormat="1" ht="12.75">
      <c r="C1362" s="162"/>
    </row>
    <row r="1363" spans="3:3" s="146" customFormat="1" ht="12.75">
      <c r="C1363" s="162"/>
    </row>
    <row r="1364" spans="3:3" s="146" customFormat="1" ht="12.75">
      <c r="C1364" s="162"/>
    </row>
    <row r="1365" spans="3:3" s="146" customFormat="1" ht="12.75">
      <c r="C1365" s="162"/>
    </row>
    <row r="1366" spans="3:3" s="146" customFormat="1" ht="12.75">
      <c r="C1366" s="162"/>
    </row>
    <row r="1367" spans="3:3" s="146" customFormat="1" ht="12.75">
      <c r="C1367" s="162"/>
    </row>
    <row r="1368" spans="3:3" s="146" customFormat="1" ht="12.75">
      <c r="C1368" s="162"/>
    </row>
    <row r="1369" spans="3:3" s="146" customFormat="1" ht="12.75">
      <c r="C1369" s="162"/>
    </row>
    <row r="1370" spans="3:3" s="146" customFormat="1" ht="12.75">
      <c r="C1370" s="162"/>
    </row>
    <row r="1371" spans="3:3" s="146" customFormat="1" ht="12.75">
      <c r="C1371" s="162"/>
    </row>
    <row r="1372" spans="3:3" s="146" customFormat="1" ht="12.75">
      <c r="C1372" s="162"/>
    </row>
    <row r="1373" spans="3:3" s="146" customFormat="1" ht="12.75">
      <c r="C1373" s="162"/>
    </row>
    <row r="1374" spans="3:3" s="146" customFormat="1" ht="12.75">
      <c r="C1374" s="162"/>
    </row>
    <row r="1375" spans="3:3" s="146" customFormat="1" ht="12.75">
      <c r="C1375" s="162"/>
    </row>
    <row r="1376" spans="3:3" s="146" customFormat="1" ht="12.75">
      <c r="C1376" s="162"/>
    </row>
    <row r="1377" spans="3:3" s="146" customFormat="1" ht="12.75">
      <c r="C1377" s="162"/>
    </row>
    <row r="1378" spans="3:3" s="146" customFormat="1" ht="12.75">
      <c r="C1378" s="162"/>
    </row>
    <row r="1379" spans="3:3" s="146" customFormat="1" ht="12.75">
      <c r="C1379" s="162"/>
    </row>
    <row r="1380" spans="3:3" s="146" customFormat="1" ht="12.75">
      <c r="C1380" s="162"/>
    </row>
    <row r="1381" spans="3:3" s="146" customFormat="1" ht="12.75">
      <c r="C1381" s="162"/>
    </row>
    <row r="1382" spans="3:3" s="146" customFormat="1" ht="12.75">
      <c r="C1382" s="162"/>
    </row>
    <row r="1383" spans="3:3" s="146" customFormat="1" ht="12.75">
      <c r="C1383" s="162"/>
    </row>
    <row r="1384" spans="3:3" s="146" customFormat="1" ht="12.75">
      <c r="C1384" s="162"/>
    </row>
    <row r="1385" spans="3:3" s="146" customFormat="1" ht="12.75">
      <c r="C1385" s="162"/>
    </row>
    <row r="1386" spans="3:3" s="146" customFormat="1" ht="12.75">
      <c r="C1386" s="162"/>
    </row>
    <row r="1387" spans="3:3" s="146" customFormat="1" ht="12.75">
      <c r="C1387" s="162"/>
    </row>
    <row r="1388" spans="3:3" s="146" customFormat="1" ht="12.75">
      <c r="C1388" s="162"/>
    </row>
    <row r="1389" spans="3:3" s="146" customFormat="1" ht="12.75">
      <c r="C1389" s="162"/>
    </row>
    <row r="1390" spans="3:3" s="146" customFormat="1" ht="12.75">
      <c r="C1390" s="162"/>
    </row>
    <row r="1391" spans="3:3" s="146" customFormat="1" ht="12.75">
      <c r="C1391" s="162"/>
    </row>
    <row r="1392" spans="3:3" s="146" customFormat="1" ht="12.75">
      <c r="C1392" s="162"/>
    </row>
    <row r="1393" spans="3:3" s="146" customFormat="1" ht="12.75">
      <c r="C1393" s="162"/>
    </row>
    <row r="1394" spans="3:3" s="146" customFormat="1" ht="12.75">
      <c r="C1394" s="162"/>
    </row>
    <row r="1395" spans="3:3" s="146" customFormat="1" ht="12.75">
      <c r="C1395" s="162"/>
    </row>
    <row r="1396" spans="3:3" s="146" customFormat="1" ht="12.75">
      <c r="C1396" s="162"/>
    </row>
    <row r="1397" spans="3:3" s="146" customFormat="1" ht="12.75">
      <c r="C1397" s="162"/>
    </row>
    <row r="1398" spans="3:3" s="146" customFormat="1" ht="12.75">
      <c r="C1398" s="162"/>
    </row>
    <row r="1399" spans="3:3" s="146" customFormat="1" ht="12.75">
      <c r="C1399" s="162"/>
    </row>
    <row r="1400" spans="3:3" s="146" customFormat="1" ht="12.75">
      <c r="C1400" s="162"/>
    </row>
    <row r="1401" spans="3:3" s="146" customFormat="1" ht="12.75">
      <c r="C1401" s="162"/>
    </row>
    <row r="1402" spans="3:3" s="146" customFormat="1" ht="12.75">
      <c r="C1402" s="162"/>
    </row>
    <row r="1403" spans="3:3" s="146" customFormat="1" ht="12.75">
      <c r="C1403" s="162"/>
    </row>
    <row r="1404" spans="3:3" s="146" customFormat="1" ht="12.75">
      <c r="C1404" s="162"/>
    </row>
    <row r="1405" spans="3:3" s="146" customFormat="1" ht="12.75">
      <c r="C1405" s="162"/>
    </row>
    <row r="1406" spans="3:3" s="146" customFormat="1" ht="12.75">
      <c r="C1406" s="162"/>
    </row>
    <row r="1407" spans="3:3" s="146" customFormat="1" ht="12.75">
      <c r="C1407" s="162"/>
    </row>
    <row r="1408" spans="3:3" s="146" customFormat="1" ht="12.75">
      <c r="C1408" s="162"/>
    </row>
    <row r="1409" spans="3:3" s="146" customFormat="1" ht="12.75">
      <c r="C1409" s="162"/>
    </row>
    <row r="1410" spans="3:3" s="146" customFormat="1" ht="12.75">
      <c r="C1410" s="162"/>
    </row>
    <row r="1411" spans="3:3" s="146" customFormat="1" ht="12.75">
      <c r="C1411" s="162"/>
    </row>
    <row r="1412" spans="3:3" s="146" customFormat="1" ht="12.75">
      <c r="C1412" s="162"/>
    </row>
    <row r="1413" spans="3:3" s="146" customFormat="1" ht="12.75">
      <c r="C1413" s="162"/>
    </row>
    <row r="1414" spans="3:3" s="146" customFormat="1" ht="12.75">
      <c r="C1414" s="162"/>
    </row>
    <row r="1415" spans="3:3" s="146" customFormat="1" ht="12.75">
      <c r="C1415" s="162"/>
    </row>
    <row r="1416" spans="3:3" s="146" customFormat="1" ht="12.75">
      <c r="C1416" s="162"/>
    </row>
    <row r="1417" spans="3:3" s="146" customFormat="1" ht="12.75">
      <c r="C1417" s="162"/>
    </row>
    <row r="1418" spans="3:3" s="146" customFormat="1" ht="12.75">
      <c r="C1418" s="162"/>
    </row>
    <row r="1419" spans="3:3" s="146" customFormat="1" ht="12.75">
      <c r="C1419" s="162"/>
    </row>
    <row r="1420" spans="3:3" s="146" customFormat="1" ht="12.75">
      <c r="C1420" s="162"/>
    </row>
    <row r="1421" spans="3:3" s="146" customFormat="1" ht="12.75">
      <c r="C1421" s="162"/>
    </row>
    <row r="1422" spans="3:3" s="146" customFormat="1" ht="12.75">
      <c r="C1422" s="162"/>
    </row>
    <row r="1423" spans="3:3" s="146" customFormat="1" ht="12.75">
      <c r="C1423" s="162"/>
    </row>
    <row r="1424" spans="3:3" s="146" customFormat="1" ht="12.75">
      <c r="C1424" s="162"/>
    </row>
    <row r="1425" spans="3:3" s="146" customFormat="1" ht="12.75">
      <c r="C1425" s="162"/>
    </row>
    <row r="1426" spans="3:3" s="146" customFormat="1" ht="12.75">
      <c r="C1426" s="162"/>
    </row>
    <row r="1427" spans="3:3" s="146" customFormat="1" ht="12.75">
      <c r="C1427" s="162"/>
    </row>
    <row r="1428" spans="3:3" s="146" customFormat="1" ht="12.75">
      <c r="C1428" s="162"/>
    </row>
    <row r="1429" spans="3:3" s="146" customFormat="1" ht="12.75">
      <c r="C1429" s="162"/>
    </row>
    <row r="1430" spans="3:3" s="146" customFormat="1" ht="12.75">
      <c r="C1430" s="162"/>
    </row>
    <row r="1431" spans="3:3" s="146" customFormat="1" ht="12.75">
      <c r="C1431" s="162"/>
    </row>
    <row r="1432" spans="3:3" s="146" customFormat="1" ht="12.75">
      <c r="C1432" s="162"/>
    </row>
    <row r="1433" spans="3:3" s="146" customFormat="1" ht="12.75">
      <c r="C1433" s="162"/>
    </row>
    <row r="1434" spans="3:3" s="146" customFormat="1" ht="12.75">
      <c r="C1434" s="162"/>
    </row>
    <row r="1435" spans="3:3" s="146" customFormat="1" ht="12.75">
      <c r="C1435" s="162"/>
    </row>
    <row r="1436" spans="3:3" s="146" customFormat="1" ht="12.75">
      <c r="C1436" s="162"/>
    </row>
    <row r="1437" spans="3:3" s="146" customFormat="1" ht="12.75">
      <c r="C1437" s="162"/>
    </row>
    <row r="1438" spans="3:3" s="146" customFormat="1" ht="12.75">
      <c r="C1438" s="162"/>
    </row>
    <row r="1439" spans="3:3" s="146" customFormat="1" ht="12.75">
      <c r="C1439" s="162"/>
    </row>
    <row r="1440" spans="3:3" s="146" customFormat="1" ht="12.75">
      <c r="C1440" s="162"/>
    </row>
    <row r="1441" spans="3:3" s="146" customFormat="1" ht="12.75">
      <c r="C1441" s="162"/>
    </row>
    <row r="1442" spans="3:3" s="146" customFormat="1" ht="12.75">
      <c r="C1442" s="162"/>
    </row>
    <row r="1443" spans="3:3" s="146" customFormat="1" ht="12.75">
      <c r="C1443" s="162"/>
    </row>
    <row r="1444" spans="3:3" s="146" customFormat="1" ht="12.75">
      <c r="C1444" s="162"/>
    </row>
    <row r="1445" spans="3:3" s="146" customFormat="1" ht="12.75">
      <c r="C1445" s="162"/>
    </row>
    <row r="1446" spans="3:3" s="146" customFormat="1" ht="12.75">
      <c r="C1446" s="162"/>
    </row>
    <row r="1447" spans="3:3" s="146" customFormat="1" ht="12.75">
      <c r="C1447" s="162"/>
    </row>
    <row r="1448" spans="3:3" s="146" customFormat="1" ht="12.75">
      <c r="C1448" s="162"/>
    </row>
    <row r="1449" spans="3:3" s="146" customFormat="1" ht="12.75">
      <c r="C1449" s="162"/>
    </row>
    <row r="1450" spans="3:3" s="146" customFormat="1" ht="12.75">
      <c r="C1450" s="162"/>
    </row>
    <row r="1451" spans="3:3" s="146" customFormat="1" ht="12.75">
      <c r="C1451" s="162"/>
    </row>
    <row r="1452" spans="3:3" s="146" customFormat="1" ht="12.75">
      <c r="C1452" s="162"/>
    </row>
    <row r="1453" spans="3:3" s="146" customFormat="1" ht="12.75">
      <c r="C1453" s="162"/>
    </row>
    <row r="1454" spans="3:3" s="146" customFormat="1" ht="12.75">
      <c r="C1454" s="162"/>
    </row>
    <row r="1455" spans="3:3" s="146" customFormat="1" ht="12.75">
      <c r="C1455" s="162"/>
    </row>
    <row r="1456" spans="3:3" s="146" customFormat="1" ht="12.75">
      <c r="C1456" s="162"/>
    </row>
    <row r="1457" spans="3:3" s="146" customFormat="1" ht="12.75">
      <c r="C1457" s="162"/>
    </row>
    <row r="1458" spans="3:3" s="146" customFormat="1" ht="12.75">
      <c r="C1458" s="162"/>
    </row>
    <row r="1459" spans="3:3" s="146" customFormat="1" ht="12.75">
      <c r="C1459" s="162"/>
    </row>
    <row r="1460" spans="3:3" s="146" customFormat="1" ht="12.75">
      <c r="C1460" s="162"/>
    </row>
    <row r="1461" spans="3:3" s="146" customFormat="1" ht="12.75">
      <c r="C1461" s="162"/>
    </row>
    <row r="1462" spans="3:3" s="146" customFormat="1" ht="12.75">
      <c r="C1462" s="162"/>
    </row>
    <row r="1463" spans="3:3" s="146" customFormat="1" ht="12.75">
      <c r="C1463" s="162"/>
    </row>
    <row r="1464" spans="3:3" s="146" customFormat="1" ht="12.75">
      <c r="C1464" s="162"/>
    </row>
    <row r="1465" spans="3:3" s="146" customFormat="1" ht="12.75">
      <c r="C1465" s="162"/>
    </row>
    <row r="1466" spans="3:3" s="146" customFormat="1" ht="12.75">
      <c r="C1466" s="162"/>
    </row>
    <row r="1467" spans="3:3" s="146" customFormat="1" ht="12.75">
      <c r="C1467" s="162"/>
    </row>
    <row r="1468" spans="3:3" s="146" customFormat="1" ht="12.75">
      <c r="C1468" s="162"/>
    </row>
    <row r="1469" spans="3:3" s="146" customFormat="1" ht="12.75">
      <c r="C1469" s="162"/>
    </row>
    <row r="1470" spans="3:3" s="146" customFormat="1" ht="12.75">
      <c r="C1470" s="162"/>
    </row>
    <row r="1471" spans="3:3" s="146" customFormat="1" ht="12.75">
      <c r="C1471" s="162"/>
    </row>
    <row r="1472" spans="3:3" s="146" customFormat="1" ht="12.75">
      <c r="C1472" s="162"/>
    </row>
    <row r="1473" spans="3:3" s="146" customFormat="1" ht="12.75">
      <c r="C1473" s="162"/>
    </row>
    <row r="1474" spans="3:3" s="146" customFormat="1" ht="12.75">
      <c r="C1474" s="162"/>
    </row>
    <row r="1475" spans="3:3" s="146" customFormat="1" ht="12.75">
      <c r="C1475" s="162"/>
    </row>
    <row r="1476" spans="3:3" s="146" customFormat="1" ht="12.75">
      <c r="C1476" s="162"/>
    </row>
    <row r="1477" spans="3:3" s="146" customFormat="1" ht="12.75">
      <c r="C1477" s="162"/>
    </row>
    <row r="1478" spans="3:3" s="146" customFormat="1" ht="12.75">
      <c r="C1478" s="162"/>
    </row>
    <row r="1479" spans="3:3" s="146" customFormat="1" ht="12.75">
      <c r="C1479" s="162"/>
    </row>
    <row r="1480" spans="3:3" s="146" customFormat="1" ht="12.75">
      <c r="C1480" s="162"/>
    </row>
    <row r="1481" spans="3:3" s="146" customFormat="1" ht="12.75">
      <c r="C1481" s="162"/>
    </row>
    <row r="1482" spans="3:3" s="146" customFormat="1" ht="12.75">
      <c r="C1482" s="162"/>
    </row>
    <row r="1483" spans="3:3" s="146" customFormat="1" ht="12.75">
      <c r="C1483" s="162"/>
    </row>
    <row r="1484" spans="3:3" s="146" customFormat="1" ht="12.75">
      <c r="C1484" s="162"/>
    </row>
    <row r="1485" spans="3:3" s="146" customFormat="1" ht="12.75">
      <c r="C1485" s="162"/>
    </row>
    <row r="1486" spans="3:3" s="146" customFormat="1" ht="12.75">
      <c r="C1486" s="162"/>
    </row>
    <row r="1487" spans="3:3" s="146" customFormat="1" ht="12.75">
      <c r="C1487" s="162"/>
    </row>
    <row r="1488" spans="3:3" s="146" customFormat="1" ht="12.75">
      <c r="C1488" s="162"/>
    </row>
    <row r="1489" spans="3:3" s="146" customFormat="1" ht="12.75">
      <c r="C1489" s="162"/>
    </row>
    <row r="1490" spans="3:3" s="146" customFormat="1" ht="12.75">
      <c r="C1490" s="162"/>
    </row>
    <row r="1491" spans="3:3" s="146" customFormat="1" ht="12.75">
      <c r="C1491" s="162"/>
    </row>
    <row r="1492" spans="3:3" s="146" customFormat="1" ht="12.75">
      <c r="C1492" s="162"/>
    </row>
    <row r="1493" spans="3:3" s="146" customFormat="1" ht="12.75">
      <c r="C1493" s="162"/>
    </row>
    <row r="1494" spans="3:3" s="146" customFormat="1" ht="12.75">
      <c r="C1494" s="162"/>
    </row>
    <row r="1495" spans="3:3" s="146" customFormat="1" ht="12.75">
      <c r="C1495" s="162"/>
    </row>
    <row r="1496" spans="3:3" s="146" customFormat="1" ht="12.75">
      <c r="C1496" s="162"/>
    </row>
    <row r="1497" spans="3:3" s="146" customFormat="1" ht="12.75">
      <c r="C1497" s="162"/>
    </row>
    <row r="1498" spans="3:3" s="146" customFormat="1" ht="12.75">
      <c r="C1498" s="162"/>
    </row>
    <row r="1499" spans="3:3" s="146" customFormat="1" ht="12.75">
      <c r="C1499" s="162"/>
    </row>
    <row r="1500" spans="3:3" s="146" customFormat="1" ht="12.75">
      <c r="C1500" s="162"/>
    </row>
    <row r="1501" spans="3:3" s="146" customFormat="1" ht="12.75">
      <c r="C1501" s="162"/>
    </row>
    <row r="1502" spans="3:3" s="146" customFormat="1" ht="12.75">
      <c r="C1502" s="162"/>
    </row>
    <row r="1503" spans="3:3" s="146" customFormat="1" ht="12.75">
      <c r="C1503" s="162"/>
    </row>
    <row r="1504" spans="3:3" s="146" customFormat="1" ht="12.75">
      <c r="C1504" s="162"/>
    </row>
    <row r="1505" spans="3:3" s="146" customFormat="1" ht="12.75">
      <c r="C1505" s="162"/>
    </row>
    <row r="1506" spans="3:3" s="146" customFormat="1" ht="12.75">
      <c r="C1506" s="162"/>
    </row>
    <row r="1507" spans="3:3" s="146" customFormat="1" ht="12.75">
      <c r="C1507" s="162"/>
    </row>
    <row r="1508" spans="3:3" s="146" customFormat="1" ht="12.75">
      <c r="C1508" s="162"/>
    </row>
    <row r="1509" spans="3:3" s="146" customFormat="1" ht="12.75">
      <c r="C1509" s="162"/>
    </row>
    <row r="1510" spans="3:3" s="146" customFormat="1" ht="12.75">
      <c r="C1510" s="162"/>
    </row>
    <row r="1511" spans="3:3" s="146" customFormat="1" ht="12.75">
      <c r="C1511" s="162"/>
    </row>
    <row r="1512" spans="3:3" s="146" customFormat="1" ht="12.75">
      <c r="C1512" s="162"/>
    </row>
    <row r="1513" spans="3:3" s="146" customFormat="1" ht="12.75">
      <c r="C1513" s="162"/>
    </row>
    <row r="1514" spans="3:3" s="146" customFormat="1" ht="12.75">
      <c r="C1514" s="162"/>
    </row>
    <row r="1515" spans="3:3" s="146" customFormat="1" ht="12.75">
      <c r="C1515" s="162"/>
    </row>
    <row r="1516" spans="3:3" s="146" customFormat="1" ht="12.75">
      <c r="C1516" s="162"/>
    </row>
    <row r="1517" spans="3:3" s="146" customFormat="1" ht="12.75">
      <c r="C1517" s="162"/>
    </row>
    <row r="1518" spans="3:3" s="146" customFormat="1" ht="12.75">
      <c r="C1518" s="162"/>
    </row>
    <row r="1519" spans="3:3" s="146" customFormat="1" ht="12.75">
      <c r="C1519" s="162"/>
    </row>
    <row r="1520" spans="3:3" s="146" customFormat="1" ht="12.75">
      <c r="C1520" s="162"/>
    </row>
    <row r="1521" spans="3:3" s="146" customFormat="1" ht="12.75">
      <c r="C1521" s="162"/>
    </row>
    <row r="1522" spans="3:3" s="146" customFormat="1" ht="12.75">
      <c r="C1522" s="162"/>
    </row>
    <row r="1523" spans="3:3" s="146" customFormat="1" ht="12.75">
      <c r="C1523" s="162"/>
    </row>
    <row r="1524" spans="3:3" s="146" customFormat="1" ht="12.75">
      <c r="C1524" s="162"/>
    </row>
    <row r="1525" spans="3:3" s="146" customFormat="1" ht="12.75">
      <c r="C1525" s="162"/>
    </row>
    <row r="1526" spans="3:3" s="146" customFormat="1" ht="12.75">
      <c r="C1526" s="162"/>
    </row>
    <row r="1527" spans="3:3" s="146" customFormat="1" ht="12.75">
      <c r="C1527" s="162"/>
    </row>
    <row r="1528" spans="3:3" s="146" customFormat="1" ht="12.75">
      <c r="C1528" s="162"/>
    </row>
    <row r="1529" spans="3:3" s="146" customFormat="1" ht="12.75">
      <c r="C1529" s="162"/>
    </row>
    <row r="1530" spans="3:3" s="146" customFormat="1" ht="12.75">
      <c r="C1530" s="162"/>
    </row>
    <row r="1531" spans="3:3" s="146" customFormat="1" ht="12.75">
      <c r="C1531" s="162"/>
    </row>
    <row r="1532" spans="3:3" s="146" customFormat="1" ht="12.75">
      <c r="C1532" s="162"/>
    </row>
    <row r="1533" spans="3:3" s="146" customFormat="1" ht="12.75">
      <c r="C1533" s="162"/>
    </row>
    <row r="1534" spans="3:3" s="146" customFormat="1" ht="12.75">
      <c r="C1534" s="162"/>
    </row>
    <row r="1535" spans="3:3" s="146" customFormat="1" ht="12.75">
      <c r="C1535" s="162"/>
    </row>
    <row r="1536" spans="3:3" s="146" customFormat="1" ht="12.75">
      <c r="C1536" s="162"/>
    </row>
    <row r="1537" spans="3:3" s="146" customFormat="1" ht="12.75">
      <c r="C1537" s="162"/>
    </row>
    <row r="1538" spans="3:3" s="146" customFormat="1" ht="12.75">
      <c r="C1538" s="162"/>
    </row>
    <row r="1539" spans="3:3" s="146" customFormat="1" ht="12.75">
      <c r="C1539" s="162"/>
    </row>
    <row r="1540" spans="3:3" s="146" customFormat="1" ht="12.75">
      <c r="C1540" s="162"/>
    </row>
    <row r="1541" spans="3:3" s="146" customFormat="1" ht="12.75">
      <c r="C1541" s="162"/>
    </row>
    <row r="1542" spans="3:3" s="146" customFormat="1" ht="12.75">
      <c r="C1542" s="162"/>
    </row>
    <row r="1543" spans="3:3" s="146" customFormat="1" ht="12.75">
      <c r="C1543" s="162"/>
    </row>
    <row r="1544" spans="3:3" s="146" customFormat="1" ht="12.75">
      <c r="C1544" s="162"/>
    </row>
    <row r="1545" spans="3:3" s="146" customFormat="1" ht="12.75">
      <c r="C1545" s="162"/>
    </row>
    <row r="1546" spans="3:3" s="146" customFormat="1" ht="12.75">
      <c r="C1546" s="162"/>
    </row>
    <row r="1547" spans="3:3" s="146" customFormat="1" ht="12.75">
      <c r="C1547" s="56"/>
    </row>
  </sheetData>
  <sheetProtection formatCells="0" formatColumns="0" formatRows="0" insertColumns="0" insertRows="0" insertHyperlinks="0" deleteColumns="0" deleteRows="0" sort="0" autoFilter="0" pivotTables="0"/>
  <mergeCells count="4">
    <mergeCell ref="A1:E1"/>
    <mergeCell ref="A2:E2"/>
    <mergeCell ref="A3:E3"/>
    <mergeCell ref="A4:E4"/>
  </mergeCells>
  <dataValidations count="5">
    <dataValidation allowBlank="1" showInputMessage="1" showErrorMessage="1" prompt="Saldo final del periodo que corresponde la cuenta pública presentada (mensual:  enero, febrero, marzo, etc.; trimestral: 1er, 2do, 3ro. o 4to.)." sqref="C9" xr:uid="{00000000-0002-0000-1300-000000000000}"/>
    <dataValidation allowBlank="1" showInputMessage="1" showErrorMessage="1" prompt="Corresponde al número de la cuenta de acuerdo al Plan de Cuentas emitido por el CONAC (DOF 22/11/2010)." sqref="A9" xr:uid="{00000000-0002-0000-1300-000001000000}"/>
    <dataValidation allowBlank="1" showInputMessage="1" showErrorMessage="1" prompt="Corresponde al nombre o descripción de la cuenta de acuerdo al Plan de Cuentas emitido por el CONAC." sqref="B9" xr:uid="{00000000-0002-0000-1300-000002000000}"/>
    <dataValidation allowBlank="1" showInputMessage="1" showErrorMessage="1" prompt="Procedencia de los otros ingresos: Productos financieros, bonificaciones y descuentos obtenidas, diferencias por tipo de cambio a favor, utilidades por participacion patrimonial, etc." sqref="D9" xr:uid="{00000000-0002-0000-1300-000003000000}"/>
    <dataValidation allowBlank="1" showInputMessage="1" showErrorMessage="1" prompt="Características cualitativas significativas que les impacten financieramente." sqref="E9" xr:uid="{00000000-0002-0000-1300-000004000000}"/>
  </dataValidations>
  <pageMargins left="0.70866141732283472" right="0.70866141732283472" top="0.74803149606299213" bottom="0.74803149606299213" header="0.31496062992125984" footer="0.31496062992125984"/>
  <pageSetup paperSize="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575"/>
  <sheetViews>
    <sheetView workbookViewId="0">
      <selection activeCell="A39" sqref="A39:B39"/>
    </sheetView>
  </sheetViews>
  <sheetFormatPr defaultColWidth="11.42578125" defaultRowHeight="15"/>
  <cols>
    <col min="1" max="1" width="13.7109375" style="55" customWidth="1"/>
    <col min="2" max="2" width="46.28515625" style="55" customWidth="1"/>
    <col min="3" max="3" width="29.140625" customWidth="1"/>
    <col min="4" max="5" width="30.7109375" style="55" customWidth="1"/>
    <col min="257" max="257" width="13.7109375" customWidth="1"/>
    <col min="258" max="258" width="46.28515625" customWidth="1"/>
    <col min="259" max="259" width="29.140625" customWidth="1"/>
    <col min="260" max="261" width="30.7109375" customWidth="1"/>
    <col min="513" max="513" width="13.7109375" customWidth="1"/>
    <col min="514" max="514" width="46.28515625" customWidth="1"/>
    <col min="515" max="515" width="29.140625" customWidth="1"/>
    <col min="516" max="517" width="30.7109375" customWidth="1"/>
    <col min="769" max="769" width="13.7109375" customWidth="1"/>
    <col min="770" max="770" width="46.28515625" customWidth="1"/>
    <col min="771" max="771" width="29.140625" customWidth="1"/>
    <col min="772" max="773" width="30.7109375" customWidth="1"/>
    <col min="1025" max="1025" width="13.7109375" customWidth="1"/>
    <col min="1026" max="1026" width="46.28515625" customWidth="1"/>
    <col min="1027" max="1027" width="29.140625" customWidth="1"/>
    <col min="1028" max="1029" width="30.7109375" customWidth="1"/>
    <col min="1281" max="1281" width="13.7109375" customWidth="1"/>
    <col min="1282" max="1282" width="46.28515625" customWidth="1"/>
    <col min="1283" max="1283" width="29.140625" customWidth="1"/>
    <col min="1284" max="1285" width="30.7109375" customWidth="1"/>
    <col min="1537" max="1537" width="13.7109375" customWidth="1"/>
    <col min="1538" max="1538" width="46.28515625" customWidth="1"/>
    <col min="1539" max="1539" width="29.140625" customWidth="1"/>
    <col min="1540" max="1541" width="30.7109375" customWidth="1"/>
    <col min="1793" max="1793" width="13.7109375" customWidth="1"/>
    <col min="1794" max="1794" width="46.28515625" customWidth="1"/>
    <col min="1795" max="1795" width="29.140625" customWidth="1"/>
    <col min="1796" max="1797" width="30.7109375" customWidth="1"/>
    <col min="2049" max="2049" width="13.7109375" customWidth="1"/>
    <col min="2050" max="2050" width="46.28515625" customWidth="1"/>
    <col min="2051" max="2051" width="29.140625" customWidth="1"/>
    <col min="2052" max="2053" width="30.7109375" customWidth="1"/>
    <col min="2305" max="2305" width="13.7109375" customWidth="1"/>
    <col min="2306" max="2306" width="46.28515625" customWidth="1"/>
    <col min="2307" max="2307" width="29.140625" customWidth="1"/>
    <col min="2308" max="2309" width="30.7109375" customWidth="1"/>
    <col min="2561" max="2561" width="13.7109375" customWidth="1"/>
    <col min="2562" max="2562" width="46.28515625" customWidth="1"/>
    <col min="2563" max="2563" width="29.140625" customWidth="1"/>
    <col min="2564" max="2565" width="30.7109375" customWidth="1"/>
    <col min="2817" max="2817" width="13.7109375" customWidth="1"/>
    <col min="2818" max="2818" width="46.28515625" customWidth="1"/>
    <col min="2819" max="2819" width="29.140625" customWidth="1"/>
    <col min="2820" max="2821" width="30.7109375" customWidth="1"/>
    <col min="3073" max="3073" width="13.7109375" customWidth="1"/>
    <col min="3074" max="3074" width="46.28515625" customWidth="1"/>
    <col min="3075" max="3075" width="29.140625" customWidth="1"/>
    <col min="3076" max="3077" width="30.7109375" customWidth="1"/>
    <col min="3329" max="3329" width="13.7109375" customWidth="1"/>
    <col min="3330" max="3330" width="46.28515625" customWidth="1"/>
    <col min="3331" max="3331" width="29.140625" customWidth="1"/>
    <col min="3332" max="3333" width="30.7109375" customWidth="1"/>
    <col min="3585" max="3585" width="13.7109375" customWidth="1"/>
    <col min="3586" max="3586" width="46.28515625" customWidth="1"/>
    <col min="3587" max="3587" width="29.140625" customWidth="1"/>
    <col min="3588" max="3589" width="30.7109375" customWidth="1"/>
    <col min="3841" max="3841" width="13.7109375" customWidth="1"/>
    <col min="3842" max="3842" width="46.28515625" customWidth="1"/>
    <col min="3843" max="3843" width="29.140625" customWidth="1"/>
    <col min="3844" max="3845" width="30.7109375" customWidth="1"/>
    <col min="4097" max="4097" width="13.7109375" customWidth="1"/>
    <col min="4098" max="4098" width="46.28515625" customWidth="1"/>
    <col min="4099" max="4099" width="29.140625" customWidth="1"/>
    <col min="4100" max="4101" width="30.7109375" customWidth="1"/>
    <col min="4353" max="4353" width="13.7109375" customWidth="1"/>
    <col min="4354" max="4354" width="46.28515625" customWidth="1"/>
    <col min="4355" max="4355" width="29.140625" customWidth="1"/>
    <col min="4356" max="4357" width="30.7109375" customWidth="1"/>
    <col min="4609" max="4609" width="13.7109375" customWidth="1"/>
    <col min="4610" max="4610" width="46.28515625" customWidth="1"/>
    <col min="4611" max="4611" width="29.140625" customWidth="1"/>
    <col min="4612" max="4613" width="30.7109375" customWidth="1"/>
    <col min="4865" max="4865" width="13.7109375" customWidth="1"/>
    <col min="4866" max="4866" width="46.28515625" customWidth="1"/>
    <col min="4867" max="4867" width="29.140625" customWidth="1"/>
    <col min="4868" max="4869" width="30.7109375" customWidth="1"/>
    <col min="5121" max="5121" width="13.7109375" customWidth="1"/>
    <col min="5122" max="5122" width="46.28515625" customWidth="1"/>
    <col min="5123" max="5123" width="29.140625" customWidth="1"/>
    <col min="5124" max="5125" width="30.7109375" customWidth="1"/>
    <col min="5377" max="5377" width="13.7109375" customWidth="1"/>
    <col min="5378" max="5378" width="46.28515625" customWidth="1"/>
    <col min="5379" max="5379" width="29.140625" customWidth="1"/>
    <col min="5380" max="5381" width="30.7109375" customWidth="1"/>
    <col min="5633" max="5633" width="13.7109375" customWidth="1"/>
    <col min="5634" max="5634" width="46.28515625" customWidth="1"/>
    <col min="5635" max="5635" width="29.140625" customWidth="1"/>
    <col min="5636" max="5637" width="30.7109375" customWidth="1"/>
    <col min="5889" max="5889" width="13.7109375" customWidth="1"/>
    <col min="5890" max="5890" width="46.28515625" customWidth="1"/>
    <col min="5891" max="5891" width="29.140625" customWidth="1"/>
    <col min="5892" max="5893" width="30.7109375" customWidth="1"/>
    <col min="6145" max="6145" width="13.7109375" customWidth="1"/>
    <col min="6146" max="6146" width="46.28515625" customWidth="1"/>
    <col min="6147" max="6147" width="29.140625" customWidth="1"/>
    <col min="6148" max="6149" width="30.7109375" customWidth="1"/>
    <col min="6401" max="6401" width="13.7109375" customWidth="1"/>
    <col min="6402" max="6402" width="46.28515625" customWidth="1"/>
    <col min="6403" max="6403" width="29.140625" customWidth="1"/>
    <col min="6404" max="6405" width="30.7109375" customWidth="1"/>
    <col min="6657" max="6657" width="13.7109375" customWidth="1"/>
    <col min="6658" max="6658" width="46.28515625" customWidth="1"/>
    <col min="6659" max="6659" width="29.140625" customWidth="1"/>
    <col min="6660" max="6661" width="30.7109375" customWidth="1"/>
    <col min="6913" max="6913" width="13.7109375" customWidth="1"/>
    <col min="6914" max="6914" width="46.28515625" customWidth="1"/>
    <col min="6915" max="6915" width="29.140625" customWidth="1"/>
    <col min="6916" max="6917" width="30.7109375" customWidth="1"/>
    <col min="7169" max="7169" width="13.7109375" customWidth="1"/>
    <col min="7170" max="7170" width="46.28515625" customWidth="1"/>
    <col min="7171" max="7171" width="29.140625" customWidth="1"/>
    <col min="7172" max="7173" width="30.7109375" customWidth="1"/>
    <col min="7425" max="7425" width="13.7109375" customWidth="1"/>
    <col min="7426" max="7426" width="46.28515625" customWidth="1"/>
    <col min="7427" max="7427" width="29.140625" customWidth="1"/>
    <col min="7428" max="7429" width="30.7109375" customWidth="1"/>
    <col min="7681" max="7681" width="13.7109375" customWidth="1"/>
    <col min="7682" max="7682" width="46.28515625" customWidth="1"/>
    <col min="7683" max="7683" width="29.140625" customWidth="1"/>
    <col min="7684" max="7685" width="30.7109375" customWidth="1"/>
    <col min="7937" max="7937" width="13.7109375" customWidth="1"/>
    <col min="7938" max="7938" width="46.28515625" customWidth="1"/>
    <col min="7939" max="7939" width="29.140625" customWidth="1"/>
    <col min="7940" max="7941" width="30.7109375" customWidth="1"/>
    <col min="8193" max="8193" width="13.7109375" customWidth="1"/>
    <col min="8194" max="8194" width="46.28515625" customWidth="1"/>
    <col min="8195" max="8195" width="29.140625" customWidth="1"/>
    <col min="8196" max="8197" width="30.7109375" customWidth="1"/>
    <col min="8449" max="8449" width="13.7109375" customWidth="1"/>
    <col min="8450" max="8450" width="46.28515625" customWidth="1"/>
    <col min="8451" max="8451" width="29.140625" customWidth="1"/>
    <col min="8452" max="8453" width="30.7109375" customWidth="1"/>
    <col min="8705" max="8705" width="13.7109375" customWidth="1"/>
    <col min="8706" max="8706" width="46.28515625" customWidth="1"/>
    <col min="8707" max="8707" width="29.140625" customWidth="1"/>
    <col min="8708" max="8709" width="30.7109375" customWidth="1"/>
    <col min="8961" max="8961" width="13.7109375" customWidth="1"/>
    <col min="8962" max="8962" width="46.28515625" customWidth="1"/>
    <col min="8963" max="8963" width="29.140625" customWidth="1"/>
    <col min="8964" max="8965" width="30.7109375" customWidth="1"/>
    <col min="9217" max="9217" width="13.7109375" customWidth="1"/>
    <col min="9218" max="9218" width="46.28515625" customWidth="1"/>
    <col min="9219" max="9219" width="29.140625" customWidth="1"/>
    <col min="9220" max="9221" width="30.7109375" customWidth="1"/>
    <col min="9473" max="9473" width="13.7109375" customWidth="1"/>
    <col min="9474" max="9474" width="46.28515625" customWidth="1"/>
    <col min="9475" max="9475" width="29.140625" customWidth="1"/>
    <col min="9476" max="9477" width="30.7109375" customWidth="1"/>
    <col min="9729" max="9729" width="13.7109375" customWidth="1"/>
    <col min="9730" max="9730" width="46.28515625" customWidth="1"/>
    <col min="9731" max="9731" width="29.140625" customWidth="1"/>
    <col min="9732" max="9733" width="30.7109375" customWidth="1"/>
    <col min="9985" max="9985" width="13.7109375" customWidth="1"/>
    <col min="9986" max="9986" width="46.28515625" customWidth="1"/>
    <col min="9987" max="9987" width="29.140625" customWidth="1"/>
    <col min="9988" max="9989" width="30.7109375" customWidth="1"/>
    <col min="10241" max="10241" width="13.7109375" customWidth="1"/>
    <col min="10242" max="10242" width="46.28515625" customWidth="1"/>
    <col min="10243" max="10243" width="29.140625" customWidth="1"/>
    <col min="10244" max="10245" width="30.7109375" customWidth="1"/>
    <col min="10497" max="10497" width="13.7109375" customWidth="1"/>
    <col min="10498" max="10498" width="46.28515625" customWidth="1"/>
    <col min="10499" max="10499" width="29.140625" customWidth="1"/>
    <col min="10500" max="10501" width="30.7109375" customWidth="1"/>
    <col min="10753" max="10753" width="13.7109375" customWidth="1"/>
    <col min="10754" max="10754" width="46.28515625" customWidth="1"/>
    <col min="10755" max="10755" width="29.140625" customWidth="1"/>
    <col min="10756" max="10757" width="30.7109375" customWidth="1"/>
    <col min="11009" max="11009" width="13.7109375" customWidth="1"/>
    <col min="11010" max="11010" width="46.28515625" customWidth="1"/>
    <col min="11011" max="11011" width="29.140625" customWidth="1"/>
    <col min="11012" max="11013" width="30.7109375" customWidth="1"/>
    <col min="11265" max="11265" width="13.7109375" customWidth="1"/>
    <col min="11266" max="11266" width="46.28515625" customWidth="1"/>
    <col min="11267" max="11267" width="29.140625" customWidth="1"/>
    <col min="11268" max="11269" width="30.7109375" customWidth="1"/>
    <col min="11521" max="11521" width="13.7109375" customWidth="1"/>
    <col min="11522" max="11522" width="46.28515625" customWidth="1"/>
    <col min="11523" max="11523" width="29.140625" customWidth="1"/>
    <col min="11524" max="11525" width="30.7109375" customWidth="1"/>
    <col min="11777" max="11777" width="13.7109375" customWidth="1"/>
    <col min="11778" max="11778" width="46.28515625" customWidth="1"/>
    <col min="11779" max="11779" width="29.140625" customWidth="1"/>
    <col min="11780" max="11781" width="30.7109375" customWidth="1"/>
    <col min="12033" max="12033" width="13.7109375" customWidth="1"/>
    <col min="12034" max="12034" width="46.28515625" customWidth="1"/>
    <col min="12035" max="12035" width="29.140625" customWidth="1"/>
    <col min="12036" max="12037" width="30.7109375" customWidth="1"/>
    <col min="12289" max="12289" width="13.7109375" customWidth="1"/>
    <col min="12290" max="12290" width="46.28515625" customWidth="1"/>
    <col min="12291" max="12291" width="29.140625" customWidth="1"/>
    <col min="12292" max="12293" width="30.7109375" customWidth="1"/>
    <col min="12545" max="12545" width="13.7109375" customWidth="1"/>
    <col min="12546" max="12546" width="46.28515625" customWidth="1"/>
    <col min="12547" max="12547" width="29.140625" customWidth="1"/>
    <col min="12548" max="12549" width="30.7109375" customWidth="1"/>
    <col min="12801" max="12801" width="13.7109375" customWidth="1"/>
    <col min="12802" max="12802" width="46.28515625" customWidth="1"/>
    <col min="12803" max="12803" width="29.140625" customWidth="1"/>
    <col min="12804" max="12805" width="30.7109375" customWidth="1"/>
    <col min="13057" max="13057" width="13.7109375" customWidth="1"/>
    <col min="13058" max="13058" width="46.28515625" customWidth="1"/>
    <col min="13059" max="13059" width="29.140625" customWidth="1"/>
    <col min="13060" max="13061" width="30.7109375" customWidth="1"/>
    <col min="13313" max="13313" width="13.7109375" customWidth="1"/>
    <col min="13314" max="13314" width="46.28515625" customWidth="1"/>
    <col min="13315" max="13315" width="29.140625" customWidth="1"/>
    <col min="13316" max="13317" width="30.7109375" customWidth="1"/>
    <col min="13569" max="13569" width="13.7109375" customWidth="1"/>
    <col min="13570" max="13570" width="46.28515625" customWidth="1"/>
    <col min="13571" max="13571" width="29.140625" customWidth="1"/>
    <col min="13572" max="13573" width="30.7109375" customWidth="1"/>
    <col min="13825" max="13825" width="13.7109375" customWidth="1"/>
    <col min="13826" max="13826" width="46.28515625" customWidth="1"/>
    <col min="13827" max="13827" width="29.140625" customWidth="1"/>
    <col min="13828" max="13829" width="30.7109375" customWidth="1"/>
    <col min="14081" max="14081" width="13.7109375" customWidth="1"/>
    <col min="14082" max="14082" width="46.28515625" customWidth="1"/>
    <col min="14083" max="14083" width="29.140625" customWidth="1"/>
    <col min="14084" max="14085" width="30.7109375" customWidth="1"/>
    <col min="14337" max="14337" width="13.7109375" customWidth="1"/>
    <col min="14338" max="14338" width="46.28515625" customWidth="1"/>
    <col min="14339" max="14339" width="29.140625" customWidth="1"/>
    <col min="14340" max="14341" width="30.7109375" customWidth="1"/>
    <col min="14593" max="14593" width="13.7109375" customWidth="1"/>
    <col min="14594" max="14594" width="46.28515625" customWidth="1"/>
    <col min="14595" max="14595" width="29.140625" customWidth="1"/>
    <col min="14596" max="14597" width="30.7109375" customWidth="1"/>
    <col min="14849" max="14849" width="13.7109375" customWidth="1"/>
    <col min="14850" max="14850" width="46.28515625" customWidth="1"/>
    <col min="14851" max="14851" width="29.140625" customWidth="1"/>
    <col min="14852" max="14853" width="30.7109375" customWidth="1"/>
    <col min="15105" max="15105" width="13.7109375" customWidth="1"/>
    <col min="15106" max="15106" width="46.28515625" customWidth="1"/>
    <col min="15107" max="15107" width="29.140625" customWidth="1"/>
    <col min="15108" max="15109" width="30.7109375" customWidth="1"/>
    <col min="15361" max="15361" width="13.7109375" customWidth="1"/>
    <col min="15362" max="15362" width="46.28515625" customWidth="1"/>
    <col min="15363" max="15363" width="29.140625" customWidth="1"/>
    <col min="15364" max="15365" width="30.7109375" customWidth="1"/>
    <col min="15617" max="15617" width="13.7109375" customWidth="1"/>
    <col min="15618" max="15618" width="46.28515625" customWidth="1"/>
    <col min="15619" max="15619" width="29.140625" customWidth="1"/>
    <col min="15620" max="15621" width="30.7109375" customWidth="1"/>
    <col min="15873" max="15873" width="13.7109375" customWidth="1"/>
    <col min="15874" max="15874" width="46.28515625" customWidth="1"/>
    <col min="15875" max="15875" width="29.140625" customWidth="1"/>
    <col min="15876" max="15877" width="30.7109375" customWidth="1"/>
    <col min="16129" max="16129" width="13.7109375" customWidth="1"/>
    <col min="16130" max="16130" width="46.28515625" customWidth="1"/>
    <col min="16131" max="16131" width="29.140625" customWidth="1"/>
    <col min="16132" max="16133" width="30.7109375" customWidth="1"/>
  </cols>
  <sheetData>
    <row r="1" spans="1:5" s="163" customFormat="1" ht="12.75">
      <c r="A1" s="498" t="s">
        <v>51</v>
      </c>
      <c r="B1" s="499"/>
      <c r="C1" s="499"/>
      <c r="D1" s="499"/>
      <c r="E1" s="500"/>
    </row>
    <row r="2" spans="1:5" s="163" customFormat="1" ht="12.75">
      <c r="A2" s="501" t="s">
        <v>43</v>
      </c>
      <c r="B2" s="502"/>
      <c r="C2" s="502"/>
      <c r="D2" s="502"/>
      <c r="E2" s="503"/>
    </row>
    <row r="3" spans="1:5" s="163" customFormat="1" ht="12.75">
      <c r="A3" s="501" t="s">
        <v>1033</v>
      </c>
      <c r="B3" s="502"/>
      <c r="C3" s="502"/>
      <c r="D3" s="502"/>
      <c r="E3" s="503"/>
    </row>
    <row r="4" spans="1:5" s="163" customFormat="1" ht="12.75">
      <c r="A4" s="504" t="s">
        <v>53</v>
      </c>
      <c r="B4" s="505"/>
      <c r="C4" s="505"/>
      <c r="D4" s="505"/>
      <c r="E4" s="506"/>
    </row>
    <row r="5" spans="1:5" s="163" customFormat="1" ht="12.75">
      <c r="A5" s="188"/>
      <c r="B5" s="188"/>
      <c r="C5" s="205"/>
      <c r="D5" s="214"/>
      <c r="E5" s="215"/>
    </row>
    <row r="6" spans="1:5" s="163" customFormat="1" ht="12.75">
      <c r="A6" s="188"/>
      <c r="B6" s="188"/>
      <c r="C6" s="205"/>
      <c r="D6" s="214"/>
      <c r="E6" s="215"/>
    </row>
    <row r="7" spans="1:5" s="163" customFormat="1" ht="12.75">
      <c r="A7" s="492"/>
      <c r="B7" s="492"/>
      <c r="C7" s="170"/>
      <c r="D7" s="216"/>
      <c r="E7" s="217"/>
    </row>
    <row r="8" spans="1:5" s="163" customFormat="1" ht="12.75">
      <c r="A8" s="218"/>
      <c r="B8" s="218"/>
      <c r="C8" s="219"/>
      <c r="D8" s="220"/>
      <c r="E8" s="221"/>
    </row>
    <row r="9" spans="1:5" s="163" customFormat="1" ht="12.75">
      <c r="A9" s="198" t="s">
        <v>58</v>
      </c>
      <c r="B9" s="199" t="s">
        <v>59</v>
      </c>
      <c r="C9" s="222" t="s">
        <v>60</v>
      </c>
      <c r="D9" s="223" t="s">
        <v>1034</v>
      </c>
      <c r="E9" s="223" t="s">
        <v>1035</v>
      </c>
    </row>
    <row r="10" spans="1:5" s="163" customFormat="1" ht="12.75">
      <c r="A10" s="121" t="s">
        <v>1036</v>
      </c>
      <c r="B10" s="486"/>
      <c r="D10" s="486"/>
      <c r="E10" s="121" t="s">
        <v>1037</v>
      </c>
    </row>
    <row r="11" spans="1:5" s="98" customFormat="1" ht="12.75">
      <c r="A11" s="98" t="s">
        <v>725</v>
      </c>
      <c r="C11" s="108"/>
      <c r="D11" s="107"/>
      <c r="E11" s="107"/>
    </row>
    <row r="12" spans="1:5" s="98" customFormat="1" ht="12.75">
      <c r="A12" s="127" t="s">
        <v>1038</v>
      </c>
      <c r="B12" s="127" t="s">
        <v>1039</v>
      </c>
      <c r="C12" s="165">
        <v>154746606.55000001</v>
      </c>
      <c r="D12" s="441">
        <f t="shared" ref="D12:D75" si="0">+C12/$C$123</f>
        <v>0.30308019394927438</v>
      </c>
      <c r="E12" s="442"/>
    </row>
    <row r="13" spans="1:5" s="98" customFormat="1" ht="12.75">
      <c r="A13" s="127" t="s">
        <v>1040</v>
      </c>
      <c r="B13" s="98" t="s">
        <v>1041</v>
      </c>
      <c r="C13" s="443">
        <v>2871285.07</v>
      </c>
      <c r="D13" s="441">
        <f t="shared" si="0"/>
        <v>5.6235781533475939E-3</v>
      </c>
      <c r="E13" s="442"/>
    </row>
    <row r="14" spans="1:5" s="98" customFormat="1" ht="12.75">
      <c r="A14" s="127" t="s">
        <v>1042</v>
      </c>
      <c r="B14" s="127" t="s">
        <v>1043</v>
      </c>
      <c r="C14" s="444">
        <v>69788652</v>
      </c>
      <c r="D14" s="441">
        <f t="shared" si="0"/>
        <v>0.13668511804673505</v>
      </c>
      <c r="E14" s="442"/>
    </row>
    <row r="15" spans="1:5" s="98" customFormat="1" ht="25.5">
      <c r="A15" s="127" t="s">
        <v>1044</v>
      </c>
      <c r="B15" s="127" t="s">
        <v>1045</v>
      </c>
      <c r="C15" s="165">
        <v>6067085.4500000002</v>
      </c>
      <c r="D15" s="441">
        <f t="shared" si="0"/>
        <v>1.1882738341655871E-2</v>
      </c>
      <c r="E15" s="442"/>
    </row>
    <row r="16" spans="1:5" s="98" customFormat="1" ht="12.75">
      <c r="A16" s="127" t="s">
        <v>1046</v>
      </c>
      <c r="B16" s="127" t="s">
        <v>1047</v>
      </c>
      <c r="C16" s="165">
        <v>4961550</v>
      </c>
      <c r="D16" s="441">
        <f t="shared" si="0"/>
        <v>9.71748311523166E-3</v>
      </c>
      <c r="E16" s="442"/>
    </row>
    <row r="17" spans="1:5" s="98" customFormat="1" ht="12.75">
      <c r="A17" s="127" t="s">
        <v>1048</v>
      </c>
      <c r="B17" s="127" t="s">
        <v>1049</v>
      </c>
      <c r="C17" s="165">
        <v>14650535.380000001</v>
      </c>
      <c r="D17" s="441">
        <f t="shared" si="0"/>
        <v>2.8693922299332684E-2</v>
      </c>
      <c r="E17" s="442"/>
    </row>
    <row r="18" spans="1:5" s="107" customFormat="1" ht="12.75">
      <c r="A18" s="127" t="s">
        <v>1050</v>
      </c>
      <c r="B18" s="127" t="s">
        <v>1051</v>
      </c>
      <c r="C18" s="165">
        <v>11607146.84</v>
      </c>
      <c r="D18" s="441">
        <f t="shared" si="0"/>
        <v>2.2733269529424179E-2</v>
      </c>
      <c r="E18" s="442"/>
    </row>
    <row r="19" spans="1:5" s="107" customFormat="1" ht="12.75">
      <c r="A19" s="127" t="s">
        <v>1052</v>
      </c>
      <c r="B19" s="127" t="s">
        <v>1053</v>
      </c>
      <c r="C19" s="165">
        <v>2285886.41</v>
      </c>
      <c r="D19" s="441">
        <f t="shared" si="0"/>
        <v>4.4770409635119107E-3</v>
      </c>
      <c r="E19" s="442"/>
    </row>
    <row r="20" spans="1:5" s="107" customFormat="1" ht="12.75">
      <c r="A20" s="127" t="s">
        <v>1054</v>
      </c>
      <c r="B20" s="127" t="s">
        <v>1055</v>
      </c>
      <c r="C20" s="165">
        <v>1943093.2</v>
      </c>
      <c r="D20" s="441">
        <f t="shared" si="0"/>
        <v>3.805660602497497E-3</v>
      </c>
      <c r="E20" s="442"/>
    </row>
    <row r="21" spans="1:5" s="107" customFormat="1" ht="12.75">
      <c r="A21" s="127" t="s">
        <v>1056</v>
      </c>
      <c r="B21" s="127" t="s">
        <v>1007</v>
      </c>
      <c r="C21" s="165">
        <v>657497.24</v>
      </c>
      <c r="D21" s="441">
        <f t="shared" si="0"/>
        <v>1.2877464356927612E-3</v>
      </c>
      <c r="E21" s="442"/>
    </row>
    <row r="22" spans="1:5" s="107" customFormat="1" ht="12.75">
      <c r="A22" s="127" t="s">
        <v>1057</v>
      </c>
      <c r="B22" s="127" t="s">
        <v>1058</v>
      </c>
      <c r="C22" s="165">
        <v>18274671</v>
      </c>
      <c r="D22" s="441">
        <f t="shared" si="0"/>
        <v>3.5792001870164299E-2</v>
      </c>
      <c r="E22" s="442"/>
    </row>
    <row r="23" spans="1:5" s="107" customFormat="1" ht="12.75">
      <c r="A23" s="127" t="s">
        <v>1059</v>
      </c>
      <c r="B23" s="127" t="s">
        <v>1060</v>
      </c>
      <c r="C23" s="165">
        <v>783954</v>
      </c>
      <c r="D23" s="441">
        <f t="shared" si="0"/>
        <v>1.5354193262424689E-3</v>
      </c>
      <c r="E23" s="442"/>
    </row>
    <row r="24" spans="1:5" s="107" customFormat="1" ht="12.75">
      <c r="A24" s="127" t="s">
        <v>1061</v>
      </c>
      <c r="B24" s="127" t="s">
        <v>1062</v>
      </c>
      <c r="C24" s="165">
        <v>2003445.62</v>
      </c>
      <c r="D24" s="441">
        <f t="shared" si="0"/>
        <v>3.9238643134977633E-3</v>
      </c>
      <c r="E24" s="442"/>
    </row>
    <row r="25" spans="1:5" s="107" customFormat="1" ht="12.75">
      <c r="A25" s="127" t="s">
        <v>1063</v>
      </c>
      <c r="B25" s="127" t="s">
        <v>1064</v>
      </c>
      <c r="C25" s="165">
        <v>1092261.46</v>
      </c>
      <c r="D25" s="441">
        <f t="shared" si="0"/>
        <v>2.1392573479997747E-3</v>
      </c>
      <c r="E25" s="442"/>
    </row>
    <row r="26" spans="1:5" s="107" customFormat="1" ht="12.75">
      <c r="A26" s="127" t="s">
        <v>1065</v>
      </c>
      <c r="B26" s="127" t="s">
        <v>1066</v>
      </c>
      <c r="C26" s="165">
        <v>786073.59999999998</v>
      </c>
      <c r="D26" s="441">
        <f t="shared" si="0"/>
        <v>1.5395706856384328E-3</v>
      </c>
      <c r="E26" s="442"/>
    </row>
    <row r="27" spans="1:5" s="107" customFormat="1" ht="25.5">
      <c r="A27" s="127" t="s">
        <v>1067</v>
      </c>
      <c r="B27" s="127" t="s">
        <v>1068</v>
      </c>
      <c r="C27" s="165">
        <v>108285.75999999999</v>
      </c>
      <c r="D27" s="441">
        <f t="shared" si="0"/>
        <v>2.1208393433907305E-4</v>
      </c>
      <c r="E27" s="442"/>
    </row>
    <row r="28" spans="1:5" s="107" customFormat="1" ht="12.75">
      <c r="A28" s="127" t="s">
        <v>1069</v>
      </c>
      <c r="B28" s="127" t="s">
        <v>1070</v>
      </c>
      <c r="C28" s="165">
        <v>24855.26</v>
      </c>
      <c r="D28" s="441">
        <f t="shared" si="0"/>
        <v>4.8680466663581518E-5</v>
      </c>
      <c r="E28" s="442"/>
    </row>
    <row r="29" spans="1:5" s="107" customFormat="1" ht="12.75">
      <c r="A29" s="127" t="s">
        <v>1071</v>
      </c>
      <c r="B29" s="127" t="s">
        <v>1072</v>
      </c>
      <c r="C29" s="165">
        <v>1024571.01</v>
      </c>
      <c r="D29" s="441">
        <f t="shared" si="0"/>
        <v>2.0066816801263413E-3</v>
      </c>
      <c r="E29" s="442"/>
    </row>
    <row r="30" spans="1:5" s="107" customFormat="1" ht="12.75">
      <c r="A30" s="127" t="s">
        <v>1073</v>
      </c>
      <c r="B30" s="127" t="s">
        <v>1074</v>
      </c>
      <c r="C30" s="165">
        <v>6012.9</v>
      </c>
      <c r="D30" s="441">
        <f t="shared" si="0"/>
        <v>1.1776612998675102E-5</v>
      </c>
      <c r="E30" s="442"/>
    </row>
    <row r="31" spans="1:5" s="107" customFormat="1" ht="25.5">
      <c r="A31" s="127" t="s">
        <v>1075</v>
      </c>
      <c r="B31" s="127" t="s">
        <v>1076</v>
      </c>
      <c r="C31" s="165">
        <v>141565.6</v>
      </c>
      <c r="D31" s="441">
        <f t="shared" si="0"/>
        <v>2.7726442899852653E-4</v>
      </c>
      <c r="E31" s="442"/>
    </row>
    <row r="32" spans="1:5" s="107" customFormat="1" ht="12.75">
      <c r="A32" s="127" t="s">
        <v>1077</v>
      </c>
      <c r="B32" s="127" t="s">
        <v>1078</v>
      </c>
      <c r="C32" s="165">
        <v>4790706.5599999996</v>
      </c>
      <c r="D32" s="441">
        <f t="shared" si="0"/>
        <v>9.3828763404237691E-3</v>
      </c>
      <c r="E32" s="442"/>
    </row>
    <row r="33" spans="1:5" s="107" customFormat="1" ht="12.75">
      <c r="A33" s="127" t="s">
        <v>1079</v>
      </c>
      <c r="B33" s="127" t="s">
        <v>1080</v>
      </c>
      <c r="C33" s="165">
        <v>555862.85</v>
      </c>
      <c r="D33" s="441">
        <f t="shared" si="0"/>
        <v>1.0886895948362002E-3</v>
      </c>
      <c r="E33" s="442"/>
    </row>
    <row r="34" spans="1:5" s="107" customFormat="1" ht="12.75">
      <c r="A34" s="127" t="s">
        <v>1081</v>
      </c>
      <c r="B34" s="127" t="s">
        <v>1082</v>
      </c>
      <c r="C34" s="165">
        <v>35532.29</v>
      </c>
      <c r="D34" s="441">
        <f t="shared" si="0"/>
        <v>6.9592048476890247E-5</v>
      </c>
      <c r="E34" s="442"/>
    </row>
    <row r="35" spans="1:5" s="107" customFormat="1" ht="25.5">
      <c r="A35" s="127" t="s">
        <v>1083</v>
      </c>
      <c r="B35" s="127" t="s">
        <v>1084</v>
      </c>
      <c r="C35" s="165">
        <v>3000</v>
      </c>
      <c r="D35" s="441">
        <f t="shared" si="0"/>
        <v>5.8756738006661187E-6</v>
      </c>
      <c r="E35" s="442"/>
    </row>
    <row r="36" spans="1:5" s="107" customFormat="1" ht="12.75">
      <c r="A36" s="127" t="s">
        <v>1085</v>
      </c>
      <c r="B36" s="127" t="s">
        <v>1086</v>
      </c>
      <c r="C36" s="165">
        <v>3778480.66</v>
      </c>
      <c r="D36" s="441">
        <f t="shared" si="0"/>
        <v>7.400373273428542E-3</v>
      </c>
      <c r="E36" s="442"/>
    </row>
    <row r="37" spans="1:5" s="107" customFormat="1" ht="12.75">
      <c r="A37" s="127" t="s">
        <v>1087</v>
      </c>
      <c r="B37" s="127" t="s">
        <v>1088</v>
      </c>
      <c r="C37" s="165">
        <v>757328.52</v>
      </c>
      <c r="D37" s="441">
        <f t="shared" si="0"/>
        <v>1.4832717811537489E-3</v>
      </c>
      <c r="E37" s="442"/>
    </row>
    <row r="38" spans="1:5" s="107" customFormat="1" ht="12.75">
      <c r="A38" s="127" t="s">
        <v>1089</v>
      </c>
      <c r="B38" s="127" t="s">
        <v>1090</v>
      </c>
      <c r="C38" s="165">
        <v>1151972.8999999999</v>
      </c>
      <c r="D38" s="441">
        <f t="shared" si="0"/>
        <v>2.25620566253579E-3</v>
      </c>
      <c r="E38" s="442"/>
    </row>
    <row r="39" spans="1:5" s="107" customFormat="1" ht="12.75">
      <c r="A39" s="127" t="s">
        <v>1091</v>
      </c>
      <c r="B39" s="127" t="s">
        <v>1092</v>
      </c>
      <c r="C39" s="165">
        <v>8692</v>
      </c>
      <c r="D39" s="441">
        <f t="shared" si="0"/>
        <v>1.7023785558463303E-5</v>
      </c>
      <c r="E39" s="442"/>
    </row>
    <row r="40" spans="1:5" s="107" customFormat="1" ht="12.75">
      <c r="A40" s="127" t="s">
        <v>1093</v>
      </c>
      <c r="B40" s="127" t="s">
        <v>1094</v>
      </c>
      <c r="C40" s="165">
        <v>57101</v>
      </c>
      <c r="D40" s="441">
        <f t="shared" si="0"/>
        <v>1.1183561656394536E-4</v>
      </c>
      <c r="E40" s="442"/>
    </row>
    <row r="41" spans="1:5" s="107" customFormat="1" ht="12.75">
      <c r="A41" s="127" t="s">
        <v>1095</v>
      </c>
      <c r="B41" s="127" t="s">
        <v>1096</v>
      </c>
      <c r="C41" s="165">
        <v>15669.61</v>
      </c>
      <c r="D41" s="441">
        <f t="shared" si="0"/>
        <v>3.0689838981218609E-5</v>
      </c>
      <c r="E41" s="442"/>
    </row>
    <row r="42" spans="1:5" s="107" customFormat="1" ht="12.75">
      <c r="A42" s="127" t="s">
        <v>1097</v>
      </c>
      <c r="B42" s="127" t="s">
        <v>1098</v>
      </c>
      <c r="C42" s="165">
        <v>2674951.0499999998</v>
      </c>
      <c r="D42" s="441">
        <f t="shared" si="0"/>
        <v>5.2390466008497751E-3</v>
      </c>
      <c r="E42" s="442"/>
    </row>
    <row r="43" spans="1:5" s="107" customFormat="1" ht="12.75">
      <c r="A43" s="127" t="s">
        <v>1099</v>
      </c>
      <c r="B43" s="127" t="s">
        <v>1100</v>
      </c>
      <c r="C43" s="165">
        <v>1237024.3899999999</v>
      </c>
      <c r="D43" s="441">
        <f t="shared" si="0"/>
        <v>2.4227839330359957E-3</v>
      </c>
      <c r="E43" s="442"/>
    </row>
    <row r="44" spans="1:5" s="107" customFormat="1" ht="12.75">
      <c r="A44" s="127" t="s">
        <v>1101</v>
      </c>
      <c r="B44" s="127" t="s">
        <v>1102</v>
      </c>
      <c r="C44" s="165">
        <v>1895061.19</v>
      </c>
      <c r="D44" s="441">
        <f t="shared" si="0"/>
        <v>3.7115871282473859E-3</v>
      </c>
      <c r="E44" s="442"/>
    </row>
    <row r="45" spans="1:5" s="107" customFormat="1" ht="25.5">
      <c r="A45" s="127" t="s">
        <v>1103</v>
      </c>
      <c r="B45" s="127" t="s">
        <v>1104</v>
      </c>
      <c r="C45" s="165">
        <v>1575053.4</v>
      </c>
      <c r="D45" s="441">
        <f t="shared" si="0"/>
        <v>3.0848333323433641E-3</v>
      </c>
      <c r="E45" s="442"/>
    </row>
    <row r="46" spans="1:5" s="107" customFormat="1" ht="25.5">
      <c r="A46" s="127" t="s">
        <v>1105</v>
      </c>
      <c r="B46" s="127" t="s">
        <v>1106</v>
      </c>
      <c r="C46" s="165">
        <v>33187.129999999997</v>
      </c>
      <c r="D46" s="441">
        <f t="shared" si="0"/>
        <v>6.4998916753433519E-5</v>
      </c>
      <c r="E46" s="442"/>
    </row>
    <row r="47" spans="1:5" s="55" customFormat="1" ht="12.75">
      <c r="A47" s="127" t="s">
        <v>1107</v>
      </c>
      <c r="B47" s="127" t="s">
        <v>1108</v>
      </c>
      <c r="C47" s="165">
        <v>305008.59999999998</v>
      </c>
      <c r="D47" s="441">
        <f t="shared" si="0"/>
        <v>5.973770133326173E-4</v>
      </c>
      <c r="E47" s="445"/>
    </row>
    <row r="48" spans="1:5" s="55" customFormat="1" ht="12.75">
      <c r="A48" s="127" t="s">
        <v>1109</v>
      </c>
      <c r="B48" s="127" t="s">
        <v>1110</v>
      </c>
      <c r="C48" s="165">
        <v>77244.56</v>
      </c>
      <c r="D48" s="441">
        <f t="shared" si="0"/>
        <v>1.5128794581199402E-4</v>
      </c>
      <c r="E48" s="445"/>
    </row>
    <row r="49" spans="1:5" s="55" customFormat="1" ht="12.75">
      <c r="A49" s="127" t="s">
        <v>1111</v>
      </c>
      <c r="B49" s="127" t="s">
        <v>1112</v>
      </c>
      <c r="C49" s="165">
        <v>379285.95</v>
      </c>
      <c r="D49" s="441">
        <f t="shared" si="0"/>
        <v>7.4285350645858657E-4</v>
      </c>
      <c r="E49" s="445"/>
    </row>
    <row r="50" spans="1:5" s="55" customFormat="1" ht="12.75">
      <c r="A50" s="127" t="s">
        <v>1113</v>
      </c>
      <c r="B50" s="127" t="s">
        <v>1114</v>
      </c>
      <c r="C50" s="165">
        <v>13025</v>
      </c>
      <c r="D50" s="441">
        <f t="shared" si="0"/>
        <v>2.5510217084558732E-5</v>
      </c>
      <c r="E50" s="445"/>
    </row>
    <row r="51" spans="1:5" s="55" customFormat="1" ht="12.75">
      <c r="A51" s="127" t="s">
        <v>1115</v>
      </c>
      <c r="B51" s="127" t="s">
        <v>1116</v>
      </c>
      <c r="C51" s="165">
        <v>23904140.579999998</v>
      </c>
      <c r="D51" s="441">
        <f t="shared" si="0"/>
        <v>4.6817644177781934E-2</v>
      </c>
      <c r="E51" s="445"/>
    </row>
    <row r="52" spans="1:5" s="55" customFormat="1" ht="12.75">
      <c r="A52" s="127" t="s">
        <v>1117</v>
      </c>
      <c r="B52" s="127" t="s">
        <v>1118</v>
      </c>
      <c r="C52" s="165">
        <v>10785348.43</v>
      </c>
      <c r="D52" s="441">
        <f t="shared" si="0"/>
        <v>2.1123729733735486E-2</v>
      </c>
      <c r="E52" s="445"/>
    </row>
    <row r="53" spans="1:5" s="55" customFormat="1" ht="12.75">
      <c r="A53" s="127" t="s">
        <v>1119</v>
      </c>
      <c r="B53" s="127" t="s">
        <v>1120</v>
      </c>
      <c r="C53" s="165">
        <v>494253.88</v>
      </c>
      <c r="D53" s="441">
        <f t="shared" si="0"/>
        <v>9.6802485786452524E-4</v>
      </c>
      <c r="E53" s="445"/>
    </row>
    <row r="54" spans="1:5" s="55" customFormat="1" ht="12.75">
      <c r="A54" s="127" t="s">
        <v>1121</v>
      </c>
      <c r="B54" s="127" t="s">
        <v>1122</v>
      </c>
      <c r="C54" s="165">
        <v>131887.32999999999</v>
      </c>
      <c r="D54" s="441">
        <f t="shared" si="0"/>
        <v>2.5830897650693554E-4</v>
      </c>
      <c r="E54" s="445"/>
    </row>
    <row r="55" spans="1:5" s="55" customFormat="1" ht="12.75">
      <c r="A55" s="127" t="s">
        <v>1123</v>
      </c>
      <c r="B55" s="127" t="s">
        <v>1124</v>
      </c>
      <c r="C55" s="165">
        <v>20285.169999999998</v>
      </c>
      <c r="D55" s="441">
        <f t="shared" si="0"/>
        <v>3.9729680637019441E-5</v>
      </c>
      <c r="E55" s="445"/>
    </row>
    <row r="56" spans="1:5" s="55" customFormat="1" ht="12.75">
      <c r="A56" s="127" t="s">
        <v>1125</v>
      </c>
      <c r="B56" s="127" t="s">
        <v>1126</v>
      </c>
      <c r="C56" s="165">
        <v>63800</v>
      </c>
      <c r="D56" s="441">
        <f t="shared" si="0"/>
        <v>1.249559961608328E-4</v>
      </c>
      <c r="E56" s="445"/>
    </row>
    <row r="57" spans="1:5" s="55" customFormat="1" ht="12.75">
      <c r="A57" s="127" t="s">
        <v>1127</v>
      </c>
      <c r="B57" s="127" t="s">
        <v>1128</v>
      </c>
      <c r="C57" s="165">
        <v>22939.33</v>
      </c>
      <c r="D57" s="441">
        <f t="shared" si="0"/>
        <v>4.4928006761944778E-5</v>
      </c>
      <c r="E57" s="445"/>
    </row>
    <row r="58" spans="1:5" s="55" customFormat="1" ht="25.5">
      <c r="A58" s="127" t="s">
        <v>1129</v>
      </c>
      <c r="B58" s="127" t="s">
        <v>1130</v>
      </c>
      <c r="C58" s="165">
        <v>1350149.4</v>
      </c>
      <c r="D58" s="441">
        <f t="shared" si="0"/>
        <v>2.6443458188550265E-3</v>
      </c>
      <c r="E58" s="445"/>
    </row>
    <row r="59" spans="1:5" s="55" customFormat="1" ht="12.75">
      <c r="A59" s="127" t="s">
        <v>1131</v>
      </c>
      <c r="B59" s="127" t="s">
        <v>1132</v>
      </c>
      <c r="C59" s="165">
        <v>522671.83</v>
      </c>
      <c r="D59" s="441">
        <f t="shared" si="0"/>
        <v>1.0236830592924052E-3</v>
      </c>
      <c r="E59" s="445"/>
    </row>
    <row r="60" spans="1:5" s="55" customFormat="1" ht="12.75">
      <c r="A60" s="127" t="s">
        <v>1133</v>
      </c>
      <c r="B60" s="127" t="s">
        <v>1134</v>
      </c>
      <c r="C60" s="165">
        <v>11343.01</v>
      </c>
      <c r="D60" s="441">
        <f t="shared" si="0"/>
        <v>2.2215942225897931E-5</v>
      </c>
      <c r="E60" s="445"/>
    </row>
    <row r="61" spans="1:5" s="55" customFormat="1" ht="38.25">
      <c r="A61" s="127" t="s">
        <v>1135</v>
      </c>
      <c r="B61" s="127" t="s">
        <v>1136</v>
      </c>
      <c r="C61" s="165">
        <v>16487.060000000001</v>
      </c>
      <c r="D61" s="441">
        <f t="shared" si="0"/>
        <v>3.229086216400345E-5</v>
      </c>
      <c r="E61" s="445"/>
    </row>
    <row r="62" spans="1:5" s="55" customFormat="1" ht="25.5">
      <c r="A62" s="127" t="s">
        <v>1137</v>
      </c>
      <c r="B62" s="127" t="s">
        <v>1138</v>
      </c>
      <c r="C62" s="165">
        <v>56982.07</v>
      </c>
      <c r="D62" s="441">
        <f t="shared" si="0"/>
        <v>1.1160268526890761E-4</v>
      </c>
      <c r="E62" s="445"/>
    </row>
    <row r="63" spans="1:5" s="55" customFormat="1" ht="25.5">
      <c r="A63" s="127" t="s">
        <v>1139</v>
      </c>
      <c r="B63" s="127" t="s">
        <v>1140</v>
      </c>
      <c r="C63" s="165">
        <v>5528718.96</v>
      </c>
      <c r="D63" s="441">
        <f t="shared" si="0"/>
        <v>1.082831638150601E-2</v>
      </c>
      <c r="E63" s="445"/>
    </row>
    <row r="64" spans="1:5" s="55" customFormat="1" ht="25.5">
      <c r="A64" s="127" t="s">
        <v>1141</v>
      </c>
      <c r="B64" s="127" t="s">
        <v>1142</v>
      </c>
      <c r="C64" s="165">
        <v>419596.43</v>
      </c>
      <c r="D64" s="441">
        <f t="shared" si="0"/>
        <v>8.2180391686801171E-4</v>
      </c>
      <c r="E64" s="445"/>
    </row>
    <row r="65" spans="1:5" s="55" customFormat="1" ht="25.5">
      <c r="A65" s="127" t="s">
        <v>1143</v>
      </c>
      <c r="B65" s="127" t="s">
        <v>1144</v>
      </c>
      <c r="C65" s="165">
        <v>1546</v>
      </c>
      <c r="D65" s="441">
        <f t="shared" si="0"/>
        <v>3.0279305652766067E-6</v>
      </c>
      <c r="E65" s="445"/>
    </row>
    <row r="66" spans="1:5" s="55" customFormat="1" ht="12.75">
      <c r="A66" s="127" t="s">
        <v>1145</v>
      </c>
      <c r="B66" s="127" t="s">
        <v>1146</v>
      </c>
      <c r="C66" s="165">
        <v>37389992.840000004</v>
      </c>
      <c r="D66" s="441">
        <f t="shared" si="0"/>
        <v>7.32304671123606E-2</v>
      </c>
      <c r="E66" s="445"/>
    </row>
    <row r="67" spans="1:5" s="55" customFormat="1" ht="12.75">
      <c r="A67" s="127" t="s">
        <v>1147</v>
      </c>
      <c r="B67" s="127" t="s">
        <v>1148</v>
      </c>
      <c r="C67" s="165">
        <v>545224.52</v>
      </c>
      <c r="D67" s="441">
        <f t="shared" si="0"/>
        <v>1.0678538092149202E-3</v>
      </c>
      <c r="E67" s="445"/>
    </row>
    <row r="68" spans="1:5" s="55" customFormat="1" ht="12.75">
      <c r="A68" s="127" t="s">
        <v>1149</v>
      </c>
      <c r="B68" s="127" t="s">
        <v>1150</v>
      </c>
      <c r="C68" s="165">
        <v>1340599.53</v>
      </c>
      <c r="D68" s="441">
        <f t="shared" si="0"/>
        <v>2.6256418452021042E-3</v>
      </c>
      <c r="E68" s="445"/>
    </row>
    <row r="69" spans="1:5" s="55" customFormat="1" ht="12.75">
      <c r="A69" s="127" t="s">
        <v>1151</v>
      </c>
      <c r="B69" s="127" t="s">
        <v>1152</v>
      </c>
      <c r="C69" s="165">
        <v>444766.56</v>
      </c>
      <c r="D69" s="441">
        <f t="shared" si="0"/>
        <v>8.7110107466813181E-4</v>
      </c>
      <c r="E69" s="445"/>
    </row>
    <row r="70" spans="1:5" s="55" customFormat="1" ht="12.75">
      <c r="A70" s="127" t="s">
        <v>1153</v>
      </c>
      <c r="B70" s="127" t="s">
        <v>1154</v>
      </c>
      <c r="C70" s="165">
        <v>32498</v>
      </c>
      <c r="D70" s="441">
        <f t="shared" si="0"/>
        <v>6.3649215724682516E-5</v>
      </c>
      <c r="E70" s="445"/>
    </row>
    <row r="71" spans="1:5" s="55" customFormat="1" ht="12.75">
      <c r="A71" s="127" t="s">
        <v>1155</v>
      </c>
      <c r="B71" s="127" t="s">
        <v>1156</v>
      </c>
      <c r="C71" s="165">
        <v>15079.18</v>
      </c>
      <c r="D71" s="441">
        <f t="shared" si="0"/>
        <v>2.9533447620509509E-5</v>
      </c>
      <c r="E71" s="445"/>
    </row>
    <row r="72" spans="1:5" s="55" customFormat="1" ht="25.5">
      <c r="A72" s="127" t="s">
        <v>1157</v>
      </c>
      <c r="B72" s="127" t="s">
        <v>1158</v>
      </c>
      <c r="C72" s="165">
        <v>276852.40000000002</v>
      </c>
      <c r="D72" s="441">
        <f t="shared" si="0"/>
        <v>5.4223146444384559E-4</v>
      </c>
      <c r="E72" s="445"/>
    </row>
    <row r="73" spans="1:5" s="55" customFormat="1" ht="12.75">
      <c r="A73" s="127" t="s">
        <v>1159</v>
      </c>
      <c r="B73" s="127" t="s">
        <v>1160</v>
      </c>
      <c r="C73" s="165">
        <v>51996.56</v>
      </c>
      <c r="D73" s="441">
        <f t="shared" si="0"/>
        <v>1.0183827510558796E-4</v>
      </c>
      <c r="E73" s="445"/>
    </row>
    <row r="74" spans="1:5" s="55" customFormat="1" ht="12.75">
      <c r="A74" s="127" t="s">
        <v>1161</v>
      </c>
      <c r="B74" s="127" t="s">
        <v>1162</v>
      </c>
      <c r="C74" s="165">
        <v>1600</v>
      </c>
      <c r="D74" s="441">
        <f t="shared" si="0"/>
        <v>3.1336926936885969E-6</v>
      </c>
      <c r="E74" s="445"/>
    </row>
    <row r="75" spans="1:5" s="55" customFormat="1" ht="12.75">
      <c r="A75" s="127" t="s">
        <v>1163</v>
      </c>
      <c r="B75" s="127" t="s">
        <v>1164</v>
      </c>
      <c r="C75" s="165">
        <v>3226960.62</v>
      </c>
      <c r="D75" s="441">
        <f t="shared" si="0"/>
        <v>6.3201893235717652E-3</v>
      </c>
      <c r="E75" s="445"/>
    </row>
    <row r="76" spans="1:5" s="55" customFormat="1" ht="25.5">
      <c r="A76" s="127" t="s">
        <v>1165</v>
      </c>
      <c r="B76" s="127" t="s">
        <v>1166</v>
      </c>
      <c r="C76" s="165">
        <v>2823242.13</v>
      </c>
      <c r="D76" s="441">
        <f t="shared" ref="D76:D117" si="1">+C76/$C$123</f>
        <v>5.5294832720592692E-3</v>
      </c>
      <c r="E76" s="445"/>
    </row>
    <row r="77" spans="1:5" s="55" customFormat="1" ht="12.75">
      <c r="A77" s="127" t="s">
        <v>1167</v>
      </c>
      <c r="B77" s="127" t="s">
        <v>1168</v>
      </c>
      <c r="C77" s="165">
        <v>842400</v>
      </c>
      <c r="D77" s="441">
        <f t="shared" si="1"/>
        <v>1.6498892032270462E-3</v>
      </c>
      <c r="E77" s="445"/>
    </row>
    <row r="78" spans="1:5" s="55" customFormat="1" ht="25.5">
      <c r="A78" s="127" t="s">
        <v>1169</v>
      </c>
      <c r="B78" s="127" t="s">
        <v>1170</v>
      </c>
      <c r="C78" s="165">
        <v>348000</v>
      </c>
      <c r="D78" s="441">
        <f t="shared" si="1"/>
        <v>6.815781608772698E-4</v>
      </c>
      <c r="E78" s="445"/>
    </row>
    <row r="79" spans="1:5" s="55" customFormat="1" ht="12.75">
      <c r="A79" s="127" t="s">
        <v>1171</v>
      </c>
      <c r="B79" s="127" t="s">
        <v>1172</v>
      </c>
      <c r="C79" s="165">
        <v>480538.41</v>
      </c>
      <c r="D79" s="441">
        <f t="shared" si="1"/>
        <v>9.4116231528358456E-4</v>
      </c>
      <c r="E79" s="445"/>
    </row>
    <row r="80" spans="1:5" s="55" customFormat="1" ht="25.5">
      <c r="A80" s="127" t="s">
        <v>1173</v>
      </c>
      <c r="B80" s="127" t="s">
        <v>1174</v>
      </c>
      <c r="C80" s="165">
        <v>3614698.64</v>
      </c>
      <c r="D80" s="441">
        <f t="shared" si="1"/>
        <v>7.0795966987838169E-3</v>
      </c>
      <c r="E80" s="445"/>
    </row>
    <row r="81" spans="1:5" s="55" customFormat="1" ht="25.5">
      <c r="A81" s="127" t="s">
        <v>1175</v>
      </c>
      <c r="B81" s="127" t="s">
        <v>1176</v>
      </c>
      <c r="C81" s="165">
        <v>436201.25</v>
      </c>
      <c r="D81" s="441">
        <f t="shared" si="1"/>
        <v>8.5432541881427066E-4</v>
      </c>
      <c r="E81" s="445"/>
    </row>
    <row r="82" spans="1:5" s="55" customFormat="1" ht="25.5">
      <c r="A82" s="127" t="s">
        <v>1177</v>
      </c>
      <c r="B82" s="127" t="s">
        <v>1178</v>
      </c>
      <c r="C82" s="165">
        <v>461817.84</v>
      </c>
      <c r="D82" s="441">
        <f t="shared" si="1"/>
        <v>9.0449699438940596E-4</v>
      </c>
      <c r="E82" s="445"/>
    </row>
    <row r="83" spans="1:5" s="55" customFormat="1" ht="12.75">
      <c r="A83" s="127" t="s">
        <v>1179</v>
      </c>
      <c r="B83" s="127" t="s">
        <v>1180</v>
      </c>
      <c r="C83" s="165">
        <v>461311.29</v>
      </c>
      <c r="D83" s="441">
        <f t="shared" si="1"/>
        <v>9.035048868681634E-4</v>
      </c>
      <c r="E83" s="445"/>
    </row>
    <row r="84" spans="1:5" s="55" customFormat="1" ht="25.5">
      <c r="A84" s="127" t="s">
        <v>1181</v>
      </c>
      <c r="B84" s="127" t="s">
        <v>1182</v>
      </c>
      <c r="C84" s="165">
        <v>618674.36</v>
      </c>
      <c r="D84" s="441">
        <f t="shared" si="1"/>
        <v>1.211709576065293E-3</v>
      </c>
      <c r="E84" s="445"/>
    </row>
    <row r="85" spans="1:5" s="55" customFormat="1" ht="25.5">
      <c r="A85" s="127" t="s">
        <v>1183</v>
      </c>
      <c r="B85" s="127" t="s">
        <v>1184</v>
      </c>
      <c r="C85" s="165">
        <v>723729.94</v>
      </c>
      <c r="D85" s="441">
        <f t="shared" si="1"/>
        <v>1.4174670157385539E-3</v>
      </c>
      <c r="E85" s="445"/>
    </row>
    <row r="86" spans="1:5" s="55" customFormat="1" ht="12.75">
      <c r="A86" s="127" t="s">
        <v>1185</v>
      </c>
      <c r="B86" s="127" t="s">
        <v>1186</v>
      </c>
      <c r="C86" s="165">
        <v>3100712.76</v>
      </c>
      <c r="D86" s="441">
        <f t="shared" si="1"/>
        <v>6.0729255757743768E-3</v>
      </c>
      <c r="E86" s="445"/>
    </row>
    <row r="87" spans="1:5" s="55" customFormat="1" ht="12.75">
      <c r="A87" s="127" t="s">
        <v>1187</v>
      </c>
      <c r="B87" s="127" t="s">
        <v>1188</v>
      </c>
      <c r="C87" s="165">
        <v>8265.08</v>
      </c>
      <c r="D87" s="441">
        <f t="shared" si="1"/>
        <v>1.6187638005469842E-5</v>
      </c>
      <c r="E87" s="445"/>
    </row>
    <row r="88" spans="1:5" s="55" customFormat="1" ht="12.75">
      <c r="A88" s="127" t="s">
        <v>1189</v>
      </c>
      <c r="B88" s="127" t="s">
        <v>1190</v>
      </c>
      <c r="C88" s="165">
        <v>73372</v>
      </c>
      <c r="D88" s="441">
        <f t="shared" si="1"/>
        <v>1.4370331270082483E-4</v>
      </c>
      <c r="E88" s="445"/>
    </row>
    <row r="89" spans="1:5" s="55" customFormat="1" ht="25.5">
      <c r="A89" s="127" t="s">
        <v>1191</v>
      </c>
      <c r="B89" s="127" t="s">
        <v>1192</v>
      </c>
      <c r="C89" s="165">
        <v>63249.25</v>
      </c>
      <c r="D89" s="441">
        <f t="shared" si="1"/>
        <v>1.2387732037892718E-4</v>
      </c>
      <c r="E89" s="445"/>
    </row>
    <row r="90" spans="1:5" s="55" customFormat="1" ht="25.5">
      <c r="A90" s="127" t="s">
        <v>1193</v>
      </c>
      <c r="B90" s="127" t="s">
        <v>1194</v>
      </c>
      <c r="C90" s="165">
        <v>295492.2</v>
      </c>
      <c r="D90" s="441">
        <f t="shared" si="1"/>
        <v>5.7873859261373096E-4</v>
      </c>
      <c r="E90" s="445"/>
    </row>
    <row r="91" spans="1:5" s="55" customFormat="1" ht="38.25">
      <c r="A91" s="127" t="s">
        <v>1195</v>
      </c>
      <c r="B91" s="127" t="s">
        <v>1196</v>
      </c>
      <c r="C91" s="165">
        <v>1102</v>
      </c>
      <c r="D91" s="441">
        <f t="shared" si="1"/>
        <v>2.158330842778021E-6</v>
      </c>
      <c r="E91" s="445"/>
    </row>
    <row r="92" spans="1:5" s="55" customFormat="1" ht="38.25">
      <c r="A92" s="98" t="s">
        <v>1197</v>
      </c>
      <c r="B92" s="127" t="s">
        <v>1198</v>
      </c>
      <c r="C92" s="165">
        <v>6519.2</v>
      </c>
      <c r="D92" s="441">
        <f t="shared" si="1"/>
        <v>1.2768230880434187E-5</v>
      </c>
      <c r="E92" s="445"/>
    </row>
    <row r="93" spans="1:5" s="55" customFormat="1" ht="25.5">
      <c r="A93" s="98" t="s">
        <v>1199</v>
      </c>
      <c r="B93" s="127" t="s">
        <v>1200</v>
      </c>
      <c r="C93" s="165">
        <v>2719042.18</v>
      </c>
      <c r="D93" s="441">
        <f t="shared" si="1"/>
        <v>5.3254016333106969E-3</v>
      </c>
      <c r="E93" s="445"/>
    </row>
    <row r="94" spans="1:5" s="55" customFormat="1" ht="25.5">
      <c r="A94" s="98" t="s">
        <v>1201</v>
      </c>
      <c r="B94" s="127" t="s">
        <v>1202</v>
      </c>
      <c r="C94" s="165">
        <v>102363.64</v>
      </c>
      <c r="D94" s="441">
        <f t="shared" si="1"/>
        <v>2.0048511922960612E-4</v>
      </c>
      <c r="E94" s="445"/>
    </row>
    <row r="95" spans="1:5" s="55" customFormat="1" ht="12.75">
      <c r="A95" s="98" t="s">
        <v>1203</v>
      </c>
      <c r="B95" s="127" t="s">
        <v>1204</v>
      </c>
      <c r="C95" s="165">
        <v>10059579.789999999</v>
      </c>
      <c r="D95" s="441">
        <f t="shared" si="1"/>
        <v>1.970226980593779E-2</v>
      </c>
      <c r="E95" s="445"/>
    </row>
    <row r="96" spans="1:5" s="55" customFormat="1" ht="12.75">
      <c r="A96" s="98" t="s">
        <v>1205</v>
      </c>
      <c r="B96" s="127" t="s">
        <v>1206</v>
      </c>
      <c r="C96" s="165">
        <v>38758</v>
      </c>
      <c r="D96" s="441">
        <f t="shared" si="1"/>
        <v>7.5909788388739147E-5</v>
      </c>
      <c r="E96" s="445"/>
    </row>
    <row r="97" spans="1:5" s="55" customFormat="1" ht="38.25">
      <c r="A97" s="98" t="s">
        <v>1207</v>
      </c>
      <c r="B97" s="127" t="s">
        <v>1208</v>
      </c>
      <c r="C97" s="165">
        <v>6344590.2699999996</v>
      </c>
      <c r="D97" s="441">
        <f t="shared" si="1"/>
        <v>1.2426247608466725E-2</v>
      </c>
      <c r="E97" s="445"/>
    </row>
    <row r="98" spans="1:5" s="55" customFormat="1" ht="12.75">
      <c r="A98" s="98" t="s">
        <v>1209</v>
      </c>
      <c r="B98" s="127" t="s">
        <v>1210</v>
      </c>
      <c r="C98" s="165">
        <v>1500</v>
      </c>
      <c r="D98" s="441">
        <f t="shared" si="1"/>
        <v>2.9378369003330594E-6</v>
      </c>
      <c r="E98" s="445"/>
    </row>
    <row r="99" spans="1:5" s="55" customFormat="1" ht="12.75">
      <c r="A99" s="98" t="s">
        <v>1211</v>
      </c>
      <c r="B99" s="127" t="s">
        <v>1212</v>
      </c>
      <c r="C99" s="165">
        <v>14036</v>
      </c>
      <c r="D99" s="441">
        <f t="shared" si="1"/>
        <v>2.7490319155383216E-5</v>
      </c>
      <c r="E99" s="445"/>
    </row>
    <row r="100" spans="1:5" s="55" customFormat="1" ht="12.75">
      <c r="A100" s="98" t="s">
        <v>1213</v>
      </c>
      <c r="B100" s="127" t="s">
        <v>1214</v>
      </c>
      <c r="C100" s="165">
        <v>8499</v>
      </c>
      <c r="D100" s="441">
        <f t="shared" si="1"/>
        <v>1.6645783877287113E-5</v>
      </c>
      <c r="E100" s="445"/>
    </row>
    <row r="101" spans="1:5" s="55" customFormat="1" ht="12.75">
      <c r="A101" s="98" t="s">
        <v>1215</v>
      </c>
      <c r="B101" s="127" t="s">
        <v>1216</v>
      </c>
      <c r="C101" s="165">
        <v>472850.74</v>
      </c>
      <c r="D101" s="441">
        <f t="shared" si="1"/>
        <v>9.2610556821452891E-4</v>
      </c>
      <c r="E101" s="445"/>
    </row>
    <row r="102" spans="1:5" s="55" customFormat="1" ht="12.75">
      <c r="A102" s="98" t="s">
        <v>1217</v>
      </c>
      <c r="B102" s="127" t="s">
        <v>1218</v>
      </c>
      <c r="C102" s="165">
        <v>1023159.17</v>
      </c>
      <c r="D102" s="441">
        <f t="shared" si="1"/>
        <v>2.0039165096934308E-3</v>
      </c>
      <c r="E102" s="445"/>
    </row>
    <row r="103" spans="1:5" s="55" customFormat="1" ht="12.75">
      <c r="A103" s="98" t="s">
        <v>1219</v>
      </c>
      <c r="B103" s="127" t="s">
        <v>1220</v>
      </c>
      <c r="C103" s="165">
        <v>1976755.41</v>
      </c>
      <c r="D103" s="441">
        <f t="shared" si="1"/>
        <v>3.8715899909540037E-3</v>
      </c>
      <c r="E103" s="445"/>
    </row>
    <row r="104" spans="1:5" s="55" customFormat="1" ht="12.75">
      <c r="A104" s="98" t="s">
        <v>1221</v>
      </c>
      <c r="B104" s="127" t="s">
        <v>1222</v>
      </c>
      <c r="C104" s="165">
        <v>3667253.43</v>
      </c>
      <c r="D104" s="441">
        <f t="shared" si="1"/>
        <v>7.1825282996846535E-3</v>
      </c>
      <c r="E104" s="445"/>
    </row>
    <row r="105" spans="1:5" s="55" customFormat="1" ht="12.75">
      <c r="A105" s="98" t="s">
        <v>1223</v>
      </c>
      <c r="B105" s="127" t="s">
        <v>1224</v>
      </c>
      <c r="C105" s="165">
        <v>915830.68</v>
      </c>
      <c r="D105" s="441">
        <f t="shared" si="1"/>
        <v>1.7937074441074122E-3</v>
      </c>
      <c r="E105" s="445"/>
    </row>
    <row r="106" spans="1:5" s="55" customFormat="1" ht="12.75">
      <c r="A106" s="98" t="s">
        <v>1225</v>
      </c>
      <c r="B106" s="127" t="s">
        <v>1226</v>
      </c>
      <c r="C106" s="165">
        <v>2316</v>
      </c>
      <c r="D106" s="441">
        <f t="shared" si="1"/>
        <v>4.5360201741142435E-6</v>
      </c>
      <c r="E106" s="445"/>
    </row>
    <row r="107" spans="1:5" s="55" customFormat="1" ht="12.75">
      <c r="A107" s="98" t="s">
        <v>1227</v>
      </c>
      <c r="B107" s="127" t="s">
        <v>1228</v>
      </c>
      <c r="C107" s="165">
        <v>587719.6</v>
      </c>
      <c r="D107" s="441">
        <f t="shared" si="1"/>
        <v>1.1510828852859902E-3</v>
      </c>
      <c r="E107" s="445"/>
    </row>
    <row r="108" spans="1:5" s="55" customFormat="1" ht="12.75">
      <c r="A108" s="98" t="s">
        <v>1229</v>
      </c>
      <c r="B108" s="127" t="s">
        <v>1230</v>
      </c>
      <c r="C108" s="165">
        <v>508.44</v>
      </c>
      <c r="D108" s="441">
        <f t="shared" si="1"/>
        <v>9.9580919573689374E-7</v>
      </c>
      <c r="E108" s="445"/>
    </row>
    <row r="109" spans="1:5" s="55" customFormat="1" ht="12.75">
      <c r="A109" s="98" t="s">
        <v>1231</v>
      </c>
      <c r="B109" s="127" t="s">
        <v>1232</v>
      </c>
      <c r="C109" s="165">
        <v>2100</v>
      </c>
      <c r="D109" s="441">
        <f t="shared" si="1"/>
        <v>4.1129716604662835E-6</v>
      </c>
      <c r="E109" s="445"/>
    </row>
    <row r="110" spans="1:5" s="55" customFormat="1" ht="25.5">
      <c r="A110" s="98" t="s">
        <v>1233</v>
      </c>
      <c r="B110" s="127" t="s">
        <v>1234</v>
      </c>
      <c r="C110" s="165">
        <v>4565855.07</v>
      </c>
      <c r="D110" s="441">
        <f t="shared" si="1"/>
        <v>8.9424916708125239E-3</v>
      </c>
      <c r="E110" s="445"/>
    </row>
    <row r="111" spans="1:5" s="55" customFormat="1" ht="12.75">
      <c r="A111" s="98" t="s">
        <v>1235</v>
      </c>
      <c r="B111" s="127" t="s">
        <v>1236</v>
      </c>
      <c r="C111" s="165">
        <v>6873844.96</v>
      </c>
      <c r="D111" s="441">
        <f t="shared" si="1"/>
        <v>1.3462823580437615E-2</v>
      </c>
      <c r="E111" s="445"/>
    </row>
    <row r="112" spans="1:5" s="55" customFormat="1" ht="25.5">
      <c r="A112" s="98" t="s">
        <v>1237</v>
      </c>
      <c r="B112" s="127" t="s">
        <v>1238</v>
      </c>
      <c r="C112" s="165">
        <v>8888342.4100000001</v>
      </c>
      <c r="D112" s="441">
        <f t="shared" si="1"/>
        <v>1.7408333543262183E-2</v>
      </c>
      <c r="E112" s="445"/>
    </row>
    <row r="113" spans="1:5" s="55" customFormat="1" ht="12.75">
      <c r="A113" s="98" t="s">
        <v>1239</v>
      </c>
      <c r="B113" s="127" t="s">
        <v>1240</v>
      </c>
      <c r="C113" s="165">
        <v>33033.79</v>
      </c>
      <c r="D113" s="441">
        <f t="shared" si="1"/>
        <v>6.4698591479902149E-5</v>
      </c>
      <c r="E113" s="445"/>
    </row>
    <row r="114" spans="1:5" s="55" customFormat="1" ht="12.75">
      <c r="A114" s="98" t="s">
        <v>1241</v>
      </c>
      <c r="B114" s="127" t="s">
        <v>1242</v>
      </c>
      <c r="C114" s="165">
        <v>18149096.48</v>
      </c>
      <c r="D114" s="441">
        <f t="shared" si="1"/>
        <v>3.5546056897765896E-2</v>
      </c>
      <c r="E114" s="445"/>
    </row>
    <row r="115" spans="1:5" s="55" customFormat="1" ht="12.75">
      <c r="A115" s="98" t="s">
        <v>1243</v>
      </c>
      <c r="B115" s="127" t="s">
        <v>1244</v>
      </c>
      <c r="C115" s="165">
        <v>27893670</v>
      </c>
      <c r="D115" s="441">
        <f t="shared" si="1"/>
        <v>5.4631368674475503E-2</v>
      </c>
      <c r="E115" s="445"/>
    </row>
    <row r="116" spans="1:5" s="107" customFormat="1" ht="25.5">
      <c r="A116" s="98" t="s">
        <v>1245</v>
      </c>
      <c r="B116" s="127" t="s">
        <v>1246</v>
      </c>
      <c r="C116" s="108">
        <v>1807579.05</v>
      </c>
      <c r="D116" s="441">
        <f t="shared" si="1"/>
        <v>3.5402482889059844E-3</v>
      </c>
      <c r="E116" s="442"/>
    </row>
    <row r="117" spans="1:5" s="107" customFormat="1" ht="25.5">
      <c r="A117" s="98" t="s">
        <v>1247</v>
      </c>
      <c r="B117" s="127" t="s">
        <v>1248</v>
      </c>
      <c r="C117" s="108">
        <v>247187.59</v>
      </c>
      <c r="D117" s="441">
        <f t="shared" si="1"/>
        <v>4.8413121547093277E-4</v>
      </c>
      <c r="E117" s="442"/>
    </row>
    <row r="118" spans="1:5" s="55" customFormat="1" ht="11.25">
      <c r="A118" s="39"/>
      <c r="B118" s="43"/>
      <c r="C118" s="56"/>
      <c r="D118" s="445"/>
      <c r="E118" s="445"/>
    </row>
    <row r="119" spans="1:5" s="55" customFormat="1" ht="11.25">
      <c r="A119" s="39"/>
      <c r="B119" s="43"/>
      <c r="C119" s="56"/>
      <c r="D119" s="445"/>
      <c r="E119" s="445"/>
    </row>
    <row r="120" spans="1:5" s="55" customFormat="1" ht="11.25">
      <c r="A120" s="39"/>
      <c r="B120" s="43"/>
      <c r="C120" s="56"/>
      <c r="D120" s="445"/>
      <c r="E120" s="445"/>
    </row>
    <row r="121" spans="1:5" s="55" customFormat="1" ht="11.25">
      <c r="A121" s="39"/>
      <c r="B121" s="43"/>
      <c r="C121" s="56"/>
      <c r="D121" s="445"/>
      <c r="E121" s="445"/>
    </row>
    <row r="122" spans="1:5" s="55" customFormat="1" ht="11.25">
      <c r="A122" s="39"/>
      <c r="B122" s="43"/>
      <c r="C122" s="56"/>
      <c r="D122" s="445"/>
      <c r="E122" s="445"/>
    </row>
    <row r="123" spans="1:5">
      <c r="B123" s="37" t="s">
        <v>67</v>
      </c>
      <c r="C123" s="44">
        <f>SUM(C12:C117)</f>
        <v>510579739.74999994</v>
      </c>
      <c r="D123" s="37"/>
      <c r="E123" s="37"/>
    </row>
    <row r="127" spans="1:5" ht="48.75" customHeight="1">
      <c r="A127" s="543" t="s">
        <v>72</v>
      </c>
      <c r="B127" s="543"/>
      <c r="C127" s="45" t="s">
        <v>73</v>
      </c>
      <c r="D127" s="489" t="s">
        <v>74</v>
      </c>
      <c r="E127" s="489" t="s">
        <v>75</v>
      </c>
    </row>
    <row r="128" spans="1:5" s="163" customFormat="1" ht="12.75">
      <c r="A128" s="510" t="s">
        <v>76</v>
      </c>
      <c r="B128" s="510"/>
      <c r="C128" s="477" t="s">
        <v>77</v>
      </c>
      <c r="D128" s="477" t="s">
        <v>78</v>
      </c>
      <c r="E128" s="485" t="s">
        <v>79</v>
      </c>
    </row>
    <row r="135" spans="5:5">
      <c r="E135" s="445"/>
    </row>
    <row r="136" spans="5:5">
      <c r="E136" s="446"/>
    </row>
    <row r="337" spans="1:5" s="163" customFormat="1" ht="12.75">
      <c r="A337" s="486"/>
      <c r="B337" s="486"/>
      <c r="D337" s="486"/>
      <c r="E337" s="486"/>
    </row>
    <row r="338" spans="1:5" s="163" customFormat="1" ht="12.75">
      <c r="A338" s="486"/>
      <c r="B338" s="486"/>
      <c r="D338" s="486"/>
      <c r="E338" s="486"/>
    </row>
    <row r="339" spans="1:5" s="163" customFormat="1" ht="12.75">
      <c r="A339" s="486"/>
      <c r="B339" s="486"/>
      <c r="D339" s="486"/>
      <c r="E339" s="486"/>
    </row>
    <row r="340" spans="1:5" s="163" customFormat="1" ht="12.75">
      <c r="A340" s="486"/>
      <c r="B340" s="486"/>
      <c r="D340" s="486"/>
      <c r="E340" s="486"/>
    </row>
    <row r="341" spans="1:5" s="163" customFormat="1" ht="12.75">
      <c r="A341" s="486"/>
      <c r="B341" s="486"/>
      <c r="D341" s="486"/>
      <c r="E341" s="486"/>
    </row>
    <row r="342" spans="1:5" s="163" customFormat="1" ht="12.75">
      <c r="A342" s="486"/>
      <c r="B342" s="486"/>
      <c r="D342" s="486"/>
      <c r="E342" s="486"/>
    </row>
    <row r="343" spans="1:5" s="163" customFormat="1" ht="12.75">
      <c r="A343" s="486"/>
      <c r="B343" s="486"/>
      <c r="D343" s="486"/>
      <c r="E343" s="486"/>
    </row>
    <row r="344" spans="1:5" s="163" customFormat="1" ht="12.75">
      <c r="A344" s="486"/>
      <c r="B344" s="486"/>
      <c r="D344" s="486"/>
      <c r="E344" s="486"/>
    </row>
    <row r="345" spans="1:5" s="163" customFormat="1" ht="12.75">
      <c r="A345" s="486"/>
      <c r="B345" s="486"/>
      <c r="D345" s="486"/>
      <c r="E345" s="486"/>
    </row>
    <row r="346" spans="1:5" s="163" customFormat="1" ht="12.75">
      <c r="A346" s="486"/>
      <c r="B346" s="486"/>
      <c r="D346" s="486"/>
      <c r="E346" s="486"/>
    </row>
    <row r="347" spans="1:5" s="163" customFormat="1" ht="12.75">
      <c r="A347" s="486"/>
      <c r="B347" s="486"/>
      <c r="D347" s="486"/>
      <c r="E347" s="486"/>
    </row>
    <row r="348" spans="1:5" s="163" customFormat="1" ht="12.75">
      <c r="A348" s="486"/>
      <c r="B348" s="486"/>
      <c r="D348" s="486"/>
      <c r="E348" s="486"/>
    </row>
    <row r="349" spans="1:5" s="163" customFormat="1" ht="12.75">
      <c r="A349" s="486"/>
      <c r="B349" s="486"/>
      <c r="D349" s="486"/>
      <c r="E349" s="486"/>
    </row>
    <row r="350" spans="1:5" s="163" customFormat="1" ht="12.75">
      <c r="A350" s="486"/>
      <c r="B350" s="486"/>
      <c r="D350" s="486"/>
      <c r="E350" s="486"/>
    </row>
    <row r="351" spans="1:5" s="163" customFormat="1" ht="12.75">
      <c r="A351" s="486"/>
      <c r="B351" s="486"/>
      <c r="D351" s="486"/>
      <c r="E351" s="486"/>
    </row>
    <row r="352" spans="1:5" s="163" customFormat="1" ht="12.75">
      <c r="A352" s="486"/>
      <c r="B352" s="486"/>
      <c r="D352" s="486"/>
      <c r="E352" s="486"/>
    </row>
    <row r="353" spans="1:5" s="163" customFormat="1" ht="12.75">
      <c r="A353" s="486"/>
      <c r="B353" s="486"/>
      <c r="D353" s="486"/>
      <c r="E353" s="486"/>
    </row>
    <row r="354" spans="1:5" s="163" customFormat="1" ht="12.75">
      <c r="A354" s="486"/>
      <c r="B354" s="486"/>
      <c r="D354" s="486"/>
      <c r="E354" s="486"/>
    </row>
    <row r="355" spans="1:5" s="163" customFormat="1" ht="12.75">
      <c r="A355" s="486"/>
      <c r="B355" s="486"/>
      <c r="D355" s="486"/>
      <c r="E355" s="486"/>
    </row>
    <row r="356" spans="1:5" s="163" customFormat="1" ht="12.75">
      <c r="A356" s="486"/>
      <c r="B356" s="486"/>
      <c r="D356" s="486"/>
      <c r="E356" s="486"/>
    </row>
    <row r="357" spans="1:5" s="163" customFormat="1" ht="12.75">
      <c r="A357" s="486"/>
      <c r="B357" s="486"/>
      <c r="D357" s="486"/>
      <c r="E357" s="486"/>
    </row>
    <row r="358" spans="1:5" s="163" customFormat="1" ht="12.75">
      <c r="A358" s="486"/>
      <c r="B358" s="486"/>
      <c r="D358" s="486"/>
      <c r="E358" s="486"/>
    </row>
    <row r="359" spans="1:5" s="163" customFormat="1" ht="12.75">
      <c r="A359" s="486"/>
      <c r="B359" s="486"/>
      <c r="D359" s="486"/>
      <c r="E359" s="486"/>
    </row>
    <row r="360" spans="1:5" s="163" customFormat="1" ht="12.75">
      <c r="A360" s="486"/>
      <c r="B360" s="486"/>
      <c r="D360" s="486"/>
      <c r="E360" s="486"/>
    </row>
    <row r="361" spans="1:5" s="163" customFormat="1" ht="12.75">
      <c r="A361" s="486"/>
      <c r="B361" s="486"/>
      <c r="D361" s="486"/>
      <c r="E361" s="486"/>
    </row>
    <row r="362" spans="1:5" s="163" customFormat="1" ht="12.75">
      <c r="A362" s="486"/>
      <c r="B362" s="486"/>
      <c r="D362" s="486"/>
      <c r="E362" s="486"/>
    </row>
    <row r="363" spans="1:5" s="163" customFormat="1" ht="12.75">
      <c r="A363" s="486"/>
      <c r="B363" s="486"/>
      <c r="D363" s="486"/>
      <c r="E363" s="486"/>
    </row>
    <row r="364" spans="1:5" s="163" customFormat="1" ht="12.75">
      <c r="A364" s="486"/>
      <c r="B364" s="486"/>
      <c r="D364" s="486"/>
      <c r="E364" s="486"/>
    </row>
    <row r="365" spans="1:5" s="163" customFormat="1" ht="12.75">
      <c r="A365" s="486"/>
      <c r="B365" s="486"/>
      <c r="D365" s="486"/>
      <c r="E365" s="486"/>
    </row>
    <row r="366" spans="1:5" s="163" customFormat="1" ht="12.75">
      <c r="A366" s="486"/>
      <c r="B366" s="486"/>
      <c r="D366" s="486"/>
      <c r="E366" s="486"/>
    </row>
    <row r="367" spans="1:5" s="163" customFormat="1" ht="12.75">
      <c r="A367" s="486"/>
      <c r="B367" s="486"/>
      <c r="D367" s="486"/>
      <c r="E367" s="486"/>
    </row>
    <row r="368" spans="1:5" s="163" customFormat="1" ht="12.75">
      <c r="A368" s="486"/>
      <c r="B368" s="486"/>
      <c r="D368" s="486"/>
      <c r="E368" s="486"/>
    </row>
    <row r="369" spans="1:5" s="163" customFormat="1" ht="12.75">
      <c r="A369" s="486"/>
      <c r="B369" s="486"/>
      <c r="D369" s="486"/>
      <c r="E369" s="486"/>
    </row>
    <row r="370" spans="1:5" s="163" customFormat="1" ht="12.75">
      <c r="A370" s="486"/>
      <c r="B370" s="486"/>
      <c r="D370" s="486"/>
      <c r="E370" s="486"/>
    </row>
    <row r="371" spans="1:5" s="163" customFormat="1" ht="12.75">
      <c r="A371" s="486"/>
      <c r="B371" s="486"/>
      <c r="D371" s="486"/>
      <c r="E371" s="486"/>
    </row>
    <row r="373" spans="1:5" s="163" customFormat="1" ht="12.75">
      <c r="A373" s="486"/>
      <c r="B373" s="486"/>
      <c r="D373" s="486"/>
      <c r="E373" s="486"/>
    </row>
    <row r="374" spans="1:5" s="163" customFormat="1" ht="12.75">
      <c r="A374" s="486"/>
      <c r="B374" s="486"/>
      <c r="D374" s="486"/>
      <c r="E374" s="486"/>
    </row>
    <row r="375" spans="1:5" s="163" customFormat="1" ht="12.75">
      <c r="A375" s="486"/>
      <c r="B375" s="486"/>
      <c r="D375" s="486"/>
      <c r="E375" s="486"/>
    </row>
    <row r="376" spans="1:5" s="163" customFormat="1" ht="12.75">
      <c r="A376" s="486"/>
      <c r="B376" s="486"/>
      <c r="D376" s="486"/>
      <c r="E376" s="486"/>
    </row>
    <row r="377" spans="1:5" s="163" customFormat="1" ht="12.75">
      <c r="A377" s="486"/>
      <c r="B377" s="486"/>
      <c r="D377" s="486"/>
      <c r="E377" s="486"/>
    </row>
    <row r="378" spans="1:5" s="163" customFormat="1" ht="12.75">
      <c r="A378" s="486"/>
      <c r="B378" s="486"/>
      <c r="D378" s="486"/>
      <c r="E378" s="486"/>
    </row>
    <row r="379" spans="1:5" s="163" customFormat="1" ht="12.75">
      <c r="A379" s="486"/>
      <c r="B379" s="486"/>
      <c r="D379" s="486"/>
      <c r="E379" s="486"/>
    </row>
    <row r="380" spans="1:5" s="163" customFormat="1" ht="12.75">
      <c r="A380" s="486"/>
      <c r="B380" s="486"/>
      <c r="D380" s="486"/>
      <c r="E380" s="486"/>
    </row>
    <row r="381" spans="1:5" s="163" customFormat="1" ht="12.75">
      <c r="A381" s="486"/>
      <c r="B381" s="486"/>
      <c r="D381" s="486"/>
      <c r="E381" s="486"/>
    </row>
    <row r="382" spans="1:5" s="163" customFormat="1" ht="12.75">
      <c r="A382" s="486"/>
      <c r="B382" s="486"/>
      <c r="D382" s="486"/>
      <c r="E382" s="486"/>
    </row>
    <row r="383" spans="1:5" s="163" customFormat="1" ht="12.75">
      <c r="A383" s="486"/>
      <c r="B383" s="486"/>
      <c r="D383" s="486"/>
      <c r="E383" s="486"/>
    </row>
    <row r="384" spans="1:5" s="163" customFormat="1" ht="12.75">
      <c r="A384" s="486"/>
      <c r="B384" s="486"/>
      <c r="D384" s="486"/>
      <c r="E384" s="486"/>
    </row>
    <row r="385" spans="1:5" s="163" customFormat="1" ht="12.75">
      <c r="A385" s="486"/>
      <c r="B385" s="486"/>
      <c r="D385" s="486"/>
      <c r="E385" s="486"/>
    </row>
    <row r="386" spans="1:5" s="163" customFormat="1" ht="12.75">
      <c r="A386" s="486"/>
      <c r="B386" s="486"/>
      <c r="D386" s="486"/>
      <c r="E386" s="486"/>
    </row>
    <row r="387" spans="1:5" s="163" customFormat="1" ht="12.75">
      <c r="A387" s="486"/>
      <c r="B387" s="486"/>
      <c r="D387" s="486"/>
      <c r="E387" s="486"/>
    </row>
    <row r="388" spans="1:5" s="163" customFormat="1" ht="12.75">
      <c r="A388" s="486"/>
      <c r="B388" s="486"/>
      <c r="D388" s="486"/>
      <c r="E388" s="486"/>
    </row>
    <row r="389" spans="1:5" s="163" customFormat="1" ht="12.75">
      <c r="A389" s="486"/>
      <c r="B389" s="486"/>
      <c r="D389" s="486"/>
      <c r="E389" s="486"/>
    </row>
    <row r="390" spans="1:5" s="163" customFormat="1" ht="12.75">
      <c r="A390" s="486"/>
      <c r="B390" s="486"/>
      <c r="D390" s="486"/>
      <c r="E390" s="486"/>
    </row>
    <row r="391" spans="1:5" s="163" customFormat="1" ht="12.75">
      <c r="A391" s="486"/>
      <c r="B391" s="486"/>
      <c r="D391" s="486"/>
      <c r="E391" s="486"/>
    </row>
    <row r="392" spans="1:5" s="163" customFormat="1" ht="12.75">
      <c r="A392" s="486"/>
      <c r="B392" s="486"/>
      <c r="D392" s="486"/>
      <c r="E392" s="486"/>
    </row>
    <row r="393" spans="1:5" s="163" customFormat="1" ht="12.75">
      <c r="A393" s="486"/>
      <c r="B393" s="486"/>
      <c r="D393" s="486"/>
      <c r="E393" s="486"/>
    </row>
    <row r="394" spans="1:5" s="163" customFormat="1" ht="12.75">
      <c r="A394" s="486"/>
      <c r="B394" s="486"/>
      <c r="D394" s="486"/>
      <c r="E394" s="486"/>
    </row>
    <row r="395" spans="1:5" s="163" customFormat="1" ht="12.75">
      <c r="A395" s="486"/>
      <c r="B395" s="486"/>
      <c r="D395" s="486"/>
      <c r="E395" s="486"/>
    </row>
    <row r="396" spans="1:5" s="163" customFormat="1" ht="12.75">
      <c r="A396" s="486"/>
      <c r="B396" s="486"/>
      <c r="D396" s="486"/>
      <c r="E396" s="486"/>
    </row>
    <row r="397" spans="1:5" s="163" customFormat="1" ht="12.75">
      <c r="A397" s="486"/>
      <c r="B397" s="486"/>
      <c r="D397" s="486"/>
      <c r="E397" s="486"/>
    </row>
    <row r="398" spans="1:5" s="163" customFormat="1" ht="12.75">
      <c r="A398" s="486"/>
      <c r="B398" s="486"/>
      <c r="D398" s="486"/>
      <c r="E398" s="486"/>
    </row>
    <row r="399" spans="1:5" s="163" customFormat="1" ht="12.75">
      <c r="A399" s="486"/>
      <c r="B399" s="486"/>
      <c r="D399" s="486"/>
      <c r="E399" s="486"/>
    </row>
    <row r="400" spans="1:5" s="163" customFormat="1" ht="12.75">
      <c r="A400" s="486"/>
      <c r="B400" s="486"/>
      <c r="D400" s="486"/>
      <c r="E400" s="486"/>
    </row>
    <row r="401" spans="1:5" s="163" customFormat="1" ht="12.75">
      <c r="A401" s="486"/>
      <c r="B401" s="486"/>
      <c r="D401" s="486"/>
      <c r="E401" s="486"/>
    </row>
    <row r="402" spans="1:5" s="163" customFormat="1" ht="12.75">
      <c r="A402" s="486"/>
      <c r="B402" s="486"/>
      <c r="D402" s="486"/>
      <c r="E402" s="486"/>
    </row>
    <row r="403" spans="1:5" s="163" customFormat="1" ht="12.75">
      <c r="A403" s="486"/>
      <c r="B403" s="486"/>
      <c r="D403" s="486"/>
      <c r="E403" s="486"/>
    </row>
    <row r="404" spans="1:5" s="163" customFormat="1" ht="12.75">
      <c r="A404" s="486"/>
      <c r="B404" s="486"/>
      <c r="D404" s="486"/>
      <c r="E404" s="486"/>
    </row>
    <row r="405" spans="1:5" s="163" customFormat="1" ht="12.75">
      <c r="A405" s="486"/>
      <c r="B405" s="486"/>
      <c r="D405" s="486"/>
      <c r="E405" s="486"/>
    </row>
    <row r="406" spans="1:5" s="163" customFormat="1" ht="12.75">
      <c r="A406" s="486"/>
      <c r="B406" s="486"/>
      <c r="D406" s="486"/>
      <c r="E406" s="486"/>
    </row>
    <row r="407" spans="1:5" s="163" customFormat="1" ht="12.75">
      <c r="A407" s="486"/>
      <c r="B407" s="486"/>
      <c r="D407" s="486"/>
      <c r="E407" s="486"/>
    </row>
    <row r="408" spans="1:5" s="163" customFormat="1" ht="12.75">
      <c r="A408" s="486"/>
      <c r="B408" s="486"/>
      <c r="D408" s="486"/>
      <c r="E408" s="486"/>
    </row>
    <row r="409" spans="1:5" s="163" customFormat="1" ht="12.75">
      <c r="A409" s="486"/>
      <c r="B409" s="486"/>
      <c r="D409" s="486"/>
      <c r="E409" s="486"/>
    </row>
    <row r="410" spans="1:5" s="163" customFormat="1" ht="12.75">
      <c r="A410" s="486"/>
      <c r="B410" s="486"/>
      <c r="D410" s="486"/>
      <c r="E410" s="486"/>
    </row>
    <row r="411" spans="1:5" s="163" customFormat="1" ht="12.75">
      <c r="A411" s="486"/>
      <c r="B411" s="486"/>
      <c r="D411" s="486"/>
      <c r="E411" s="486"/>
    </row>
    <row r="412" spans="1:5" s="163" customFormat="1" ht="12.75">
      <c r="A412" s="486"/>
      <c r="B412" s="486"/>
      <c r="D412" s="486"/>
      <c r="E412" s="486"/>
    </row>
    <row r="413" spans="1:5" s="163" customFormat="1" ht="12.75">
      <c r="A413" s="486"/>
      <c r="B413" s="486"/>
      <c r="D413" s="486"/>
      <c r="E413" s="486"/>
    </row>
    <row r="414" spans="1:5" s="163" customFormat="1" ht="12.75">
      <c r="A414" s="486"/>
      <c r="B414" s="486"/>
      <c r="D414" s="486"/>
      <c r="E414" s="486"/>
    </row>
    <row r="415" spans="1:5" s="163" customFormat="1" ht="12.75">
      <c r="A415" s="486"/>
      <c r="B415" s="486"/>
      <c r="D415" s="486"/>
      <c r="E415" s="486"/>
    </row>
    <row r="416" spans="1:5" s="163" customFormat="1" ht="12.75">
      <c r="A416" s="486"/>
      <c r="B416" s="486"/>
      <c r="D416" s="486"/>
      <c r="E416" s="486"/>
    </row>
    <row r="417" spans="1:5" s="163" customFormat="1" ht="12.75">
      <c r="A417" s="486"/>
      <c r="B417" s="486"/>
      <c r="D417" s="486"/>
      <c r="E417" s="486"/>
    </row>
    <row r="418" spans="1:5" s="163" customFormat="1" ht="12.75">
      <c r="A418" s="486"/>
      <c r="B418" s="486"/>
      <c r="D418" s="486"/>
      <c r="E418" s="486"/>
    </row>
    <row r="419" spans="1:5" s="163" customFormat="1" ht="12.75">
      <c r="A419" s="486"/>
      <c r="B419" s="486"/>
      <c r="D419" s="486"/>
      <c r="E419" s="486"/>
    </row>
    <row r="420" spans="1:5" s="163" customFormat="1" ht="12.75">
      <c r="A420" s="486"/>
      <c r="B420" s="486"/>
      <c r="D420" s="486"/>
      <c r="E420" s="486"/>
    </row>
    <row r="421" spans="1:5" s="163" customFormat="1" ht="12.75">
      <c r="A421" s="486"/>
      <c r="B421" s="486"/>
      <c r="D421" s="486"/>
      <c r="E421" s="486"/>
    </row>
    <row r="422" spans="1:5" s="163" customFormat="1" ht="12.75">
      <c r="A422" s="486"/>
      <c r="B422" s="486"/>
      <c r="D422" s="486"/>
      <c r="E422" s="486"/>
    </row>
    <row r="423" spans="1:5" s="163" customFormat="1" ht="12.75">
      <c r="A423" s="486"/>
      <c r="B423" s="486"/>
      <c r="D423" s="486"/>
      <c r="E423" s="486"/>
    </row>
    <row r="424" spans="1:5" s="163" customFormat="1" ht="12.75">
      <c r="A424" s="486"/>
      <c r="B424" s="486"/>
      <c r="D424" s="486"/>
      <c r="E424" s="486"/>
    </row>
    <row r="425" spans="1:5" s="163" customFormat="1" ht="12.75">
      <c r="A425" s="486"/>
      <c r="B425" s="486"/>
      <c r="D425" s="486"/>
      <c r="E425" s="486"/>
    </row>
    <row r="426" spans="1:5" s="163" customFormat="1" ht="12.75">
      <c r="A426" s="486"/>
      <c r="B426" s="486"/>
      <c r="D426" s="486"/>
      <c r="E426" s="486"/>
    </row>
    <row r="427" spans="1:5" s="163" customFormat="1" ht="12.75">
      <c r="A427" s="486"/>
      <c r="B427" s="486"/>
      <c r="D427" s="486"/>
      <c r="E427" s="486"/>
    </row>
    <row r="428" spans="1:5" s="163" customFormat="1" ht="12.75">
      <c r="A428" s="486"/>
      <c r="B428" s="486"/>
      <c r="D428" s="486"/>
      <c r="E428" s="486"/>
    </row>
    <row r="429" spans="1:5" s="163" customFormat="1" ht="12.75">
      <c r="A429" s="486"/>
      <c r="B429" s="486"/>
      <c r="D429" s="486"/>
      <c r="E429" s="486"/>
    </row>
    <row r="430" spans="1:5" s="163" customFormat="1" ht="12.75">
      <c r="A430" s="486"/>
      <c r="B430" s="486"/>
      <c r="D430" s="486"/>
      <c r="E430" s="486"/>
    </row>
    <row r="431" spans="1:5" s="163" customFormat="1" ht="12.75">
      <c r="A431" s="486"/>
      <c r="B431" s="486"/>
      <c r="D431" s="486"/>
      <c r="E431" s="486"/>
    </row>
    <row r="432" spans="1:5" s="163" customFormat="1" ht="12.75">
      <c r="A432" s="486"/>
      <c r="B432" s="486"/>
      <c r="D432" s="486"/>
      <c r="E432" s="486"/>
    </row>
    <row r="433" spans="1:5" s="163" customFormat="1" ht="12.75">
      <c r="A433" s="486"/>
      <c r="B433" s="486"/>
      <c r="D433" s="486"/>
      <c r="E433" s="486"/>
    </row>
    <row r="434" spans="1:5" s="163" customFormat="1" ht="12.75">
      <c r="A434" s="486"/>
      <c r="B434" s="486"/>
      <c r="D434" s="486"/>
      <c r="E434" s="486"/>
    </row>
    <row r="435" spans="1:5" s="163" customFormat="1" ht="12.75">
      <c r="A435" s="486"/>
      <c r="B435" s="486"/>
      <c r="D435" s="486"/>
      <c r="E435" s="486"/>
    </row>
    <row r="436" spans="1:5" s="163" customFormat="1" ht="12.75">
      <c r="A436" s="486"/>
      <c r="B436" s="486"/>
      <c r="D436" s="486"/>
      <c r="E436" s="486"/>
    </row>
    <row r="437" spans="1:5" s="163" customFormat="1" ht="12.75">
      <c r="A437" s="486"/>
      <c r="B437" s="486"/>
      <c r="D437" s="486"/>
      <c r="E437" s="486"/>
    </row>
    <row r="438" spans="1:5" s="163" customFormat="1" ht="12.75">
      <c r="A438" s="486"/>
      <c r="B438" s="486"/>
      <c r="D438" s="486"/>
      <c r="E438" s="486"/>
    </row>
    <row r="439" spans="1:5" s="163" customFormat="1" ht="12.75">
      <c r="A439" s="486"/>
      <c r="B439" s="486"/>
      <c r="D439" s="486"/>
      <c r="E439" s="486"/>
    </row>
    <row r="440" spans="1:5" s="163" customFormat="1" ht="12.75">
      <c r="A440" s="486"/>
      <c r="B440" s="486"/>
      <c r="D440" s="486"/>
      <c r="E440" s="486"/>
    </row>
    <row r="441" spans="1:5" s="163" customFormat="1" ht="12.75">
      <c r="A441" s="486"/>
      <c r="B441" s="486"/>
      <c r="D441" s="486"/>
      <c r="E441" s="486"/>
    </row>
    <row r="442" spans="1:5" s="163" customFormat="1" ht="12.75">
      <c r="A442" s="486"/>
      <c r="B442" s="486"/>
      <c r="D442" s="486"/>
      <c r="E442" s="486"/>
    </row>
    <row r="443" spans="1:5" s="163" customFormat="1" ht="12.75">
      <c r="A443" s="486"/>
      <c r="B443" s="486"/>
      <c r="D443" s="486"/>
      <c r="E443" s="486"/>
    </row>
    <row r="444" spans="1:5" s="163" customFormat="1" ht="12.75">
      <c r="A444" s="486"/>
      <c r="B444" s="486"/>
      <c r="D444" s="486"/>
      <c r="E444" s="486"/>
    </row>
    <row r="445" spans="1:5" s="163" customFormat="1" ht="12.75">
      <c r="A445" s="486"/>
      <c r="B445" s="486"/>
      <c r="D445" s="486"/>
      <c r="E445" s="486"/>
    </row>
    <row r="446" spans="1:5" s="163" customFormat="1" ht="12.75">
      <c r="A446" s="486"/>
      <c r="B446" s="486"/>
      <c r="D446" s="486"/>
      <c r="E446" s="486"/>
    </row>
    <row r="447" spans="1:5" s="163" customFormat="1" ht="12.75">
      <c r="A447" s="486"/>
      <c r="B447" s="486"/>
      <c r="D447" s="486"/>
      <c r="E447" s="486"/>
    </row>
    <row r="448" spans="1:5" s="163" customFormat="1" ht="12.75">
      <c r="A448" s="486"/>
      <c r="B448" s="486"/>
      <c r="D448" s="486"/>
      <c r="E448" s="486"/>
    </row>
    <row r="449" spans="1:5" s="163" customFormat="1" ht="12.75">
      <c r="A449" s="486"/>
      <c r="B449" s="486"/>
      <c r="D449" s="486"/>
      <c r="E449" s="486"/>
    </row>
    <row r="450" spans="1:5" s="163" customFormat="1" ht="12.75">
      <c r="A450" s="486"/>
      <c r="B450" s="486"/>
      <c r="D450" s="486"/>
      <c r="E450" s="486"/>
    </row>
    <row r="451" spans="1:5" s="163" customFormat="1" ht="12.75">
      <c r="A451" s="486"/>
      <c r="B451" s="486"/>
      <c r="D451" s="486"/>
      <c r="E451" s="486"/>
    </row>
    <row r="452" spans="1:5" s="163" customFormat="1" ht="12.75">
      <c r="A452" s="486"/>
      <c r="B452" s="486"/>
      <c r="D452" s="486"/>
      <c r="E452" s="486"/>
    </row>
    <row r="453" spans="1:5" s="163" customFormat="1" ht="12.75">
      <c r="A453" s="486"/>
      <c r="B453" s="486"/>
      <c r="D453" s="486"/>
      <c r="E453" s="486"/>
    </row>
    <row r="454" spans="1:5" s="163" customFormat="1" ht="12.75">
      <c r="A454" s="486"/>
      <c r="B454" s="486"/>
      <c r="D454" s="486"/>
      <c r="E454" s="486"/>
    </row>
    <row r="455" spans="1:5" s="163" customFormat="1" ht="12.75">
      <c r="A455" s="486"/>
      <c r="B455" s="486"/>
      <c r="D455" s="486"/>
      <c r="E455" s="486"/>
    </row>
    <row r="456" spans="1:5" s="163" customFormat="1" ht="12.75">
      <c r="A456" s="486"/>
      <c r="B456" s="486"/>
      <c r="D456" s="486"/>
      <c r="E456" s="486"/>
    </row>
    <row r="457" spans="1:5" s="163" customFormat="1" ht="12.75">
      <c r="A457" s="486"/>
      <c r="B457" s="486"/>
      <c r="D457" s="486"/>
      <c r="E457" s="486"/>
    </row>
    <row r="458" spans="1:5" s="163" customFormat="1" ht="12.75">
      <c r="A458" s="486"/>
      <c r="B458" s="486"/>
      <c r="D458" s="486"/>
      <c r="E458" s="486"/>
    </row>
    <row r="459" spans="1:5" s="163" customFormat="1" ht="12.75">
      <c r="A459" s="486"/>
      <c r="B459" s="486"/>
      <c r="D459" s="486"/>
      <c r="E459" s="486"/>
    </row>
    <row r="460" spans="1:5" s="163" customFormat="1" ht="12.75">
      <c r="A460" s="486"/>
      <c r="B460" s="486"/>
      <c r="D460" s="486"/>
      <c r="E460" s="486"/>
    </row>
    <row r="461" spans="1:5" s="163" customFormat="1" ht="12.75">
      <c r="A461" s="486"/>
      <c r="B461" s="486"/>
      <c r="D461" s="486"/>
      <c r="E461" s="486"/>
    </row>
    <row r="462" spans="1:5" s="163" customFormat="1" ht="12.75">
      <c r="A462" s="486"/>
      <c r="B462" s="486"/>
      <c r="D462" s="486"/>
      <c r="E462" s="486"/>
    </row>
    <row r="463" spans="1:5" s="163" customFormat="1" ht="12.75">
      <c r="A463" s="486"/>
      <c r="B463" s="486"/>
      <c r="D463" s="486"/>
      <c r="E463" s="486"/>
    </row>
    <row r="464" spans="1:5" s="163" customFormat="1" ht="12.75">
      <c r="A464" s="486"/>
      <c r="B464" s="486"/>
      <c r="D464" s="486"/>
      <c r="E464" s="486"/>
    </row>
    <row r="465" spans="1:5" s="163" customFormat="1" ht="12.75">
      <c r="A465" s="486"/>
      <c r="B465" s="486"/>
      <c r="D465" s="486"/>
      <c r="E465" s="486"/>
    </row>
    <row r="466" spans="1:5" s="163" customFormat="1" ht="12.75">
      <c r="A466" s="486"/>
      <c r="B466" s="486"/>
      <c r="D466" s="486"/>
      <c r="E466" s="486"/>
    </row>
    <row r="467" spans="1:5" s="163" customFormat="1" ht="12.75">
      <c r="A467" s="486"/>
      <c r="B467" s="486"/>
      <c r="D467" s="486"/>
      <c r="E467" s="486"/>
    </row>
    <row r="468" spans="1:5" s="163" customFormat="1" ht="12.75">
      <c r="A468" s="486"/>
      <c r="B468" s="486"/>
      <c r="D468" s="486"/>
      <c r="E468" s="486"/>
    </row>
    <row r="469" spans="1:5" s="163" customFormat="1" ht="12.75">
      <c r="A469" s="486"/>
      <c r="B469" s="486"/>
      <c r="D469" s="486"/>
      <c r="E469" s="486"/>
    </row>
    <row r="470" spans="1:5" s="163" customFormat="1" ht="12.75">
      <c r="A470" s="486"/>
      <c r="B470" s="486"/>
      <c r="D470" s="486"/>
      <c r="E470" s="486"/>
    </row>
    <row r="471" spans="1:5" s="163" customFormat="1" ht="12.75">
      <c r="A471" s="486"/>
      <c r="B471" s="486"/>
      <c r="D471" s="486"/>
      <c r="E471" s="486"/>
    </row>
    <row r="472" spans="1:5" s="163" customFormat="1" ht="12.75">
      <c r="A472" s="486"/>
      <c r="B472" s="486"/>
      <c r="D472" s="486"/>
      <c r="E472" s="486"/>
    </row>
    <row r="473" spans="1:5" s="163" customFormat="1" ht="12.75">
      <c r="A473" s="486"/>
      <c r="B473" s="486"/>
      <c r="D473" s="486"/>
      <c r="E473" s="486"/>
    </row>
    <row r="474" spans="1:5" s="163" customFormat="1" ht="12.75">
      <c r="A474" s="486"/>
      <c r="B474" s="486"/>
      <c r="D474" s="486"/>
      <c r="E474" s="486"/>
    </row>
    <row r="475" spans="1:5" s="163" customFormat="1" ht="12.75">
      <c r="A475" s="486"/>
      <c r="B475" s="486"/>
      <c r="D475" s="486"/>
      <c r="E475" s="486"/>
    </row>
    <row r="476" spans="1:5" s="163" customFormat="1" ht="12.75">
      <c r="A476" s="486"/>
      <c r="B476" s="486"/>
      <c r="D476" s="486"/>
      <c r="E476" s="486"/>
    </row>
    <row r="477" spans="1:5" s="163" customFormat="1" ht="12.75">
      <c r="A477" s="486"/>
      <c r="B477" s="486"/>
      <c r="D477" s="486"/>
      <c r="E477" s="486"/>
    </row>
    <row r="478" spans="1:5" s="163" customFormat="1" ht="12.75">
      <c r="A478" s="486"/>
      <c r="B478" s="486"/>
      <c r="D478" s="486"/>
      <c r="E478" s="486"/>
    </row>
    <row r="479" spans="1:5" s="163" customFormat="1" ht="12.75">
      <c r="A479" s="486"/>
      <c r="B479" s="486"/>
      <c r="D479" s="486"/>
      <c r="E479" s="486"/>
    </row>
    <row r="480" spans="1:5" s="163" customFormat="1" ht="12.75">
      <c r="A480" s="486"/>
      <c r="B480" s="486"/>
      <c r="D480" s="486"/>
      <c r="E480" s="486"/>
    </row>
    <row r="481" spans="1:5" s="163" customFormat="1" ht="12.75">
      <c r="A481" s="486"/>
      <c r="B481" s="486"/>
      <c r="D481" s="486"/>
      <c r="E481" s="486"/>
    </row>
    <row r="482" spans="1:5" s="163" customFormat="1" ht="12.75">
      <c r="A482" s="486"/>
      <c r="B482" s="486"/>
      <c r="D482" s="486"/>
      <c r="E482" s="486"/>
    </row>
    <row r="483" spans="1:5" s="163" customFormat="1" ht="12.75">
      <c r="A483" s="486"/>
      <c r="B483" s="486"/>
      <c r="D483" s="486"/>
      <c r="E483" s="486"/>
    </row>
    <row r="484" spans="1:5" s="163" customFormat="1" ht="12.75">
      <c r="A484" s="486"/>
      <c r="B484" s="486"/>
      <c r="D484" s="486"/>
      <c r="E484" s="486"/>
    </row>
    <row r="485" spans="1:5" s="163" customFormat="1" ht="12.75">
      <c r="A485" s="486"/>
      <c r="B485" s="486"/>
      <c r="D485" s="486"/>
      <c r="E485" s="486"/>
    </row>
    <row r="486" spans="1:5" s="163" customFormat="1" ht="12.75">
      <c r="A486" s="486"/>
      <c r="B486" s="486"/>
      <c r="D486" s="486"/>
      <c r="E486" s="486"/>
    </row>
    <row r="487" spans="1:5" s="163" customFormat="1" ht="12.75">
      <c r="A487" s="486"/>
      <c r="B487" s="486"/>
      <c r="D487" s="486"/>
      <c r="E487" s="486"/>
    </row>
    <row r="488" spans="1:5" s="163" customFormat="1" ht="12.75">
      <c r="A488" s="486"/>
      <c r="B488" s="486"/>
      <c r="D488" s="486"/>
      <c r="E488" s="486"/>
    </row>
    <row r="489" spans="1:5" s="163" customFormat="1" ht="12.75">
      <c r="A489" s="486"/>
      <c r="B489" s="486"/>
      <c r="D489" s="486"/>
      <c r="E489" s="486"/>
    </row>
    <row r="490" spans="1:5" s="163" customFormat="1" ht="12.75">
      <c r="A490" s="486"/>
      <c r="B490" s="486"/>
      <c r="D490" s="486"/>
      <c r="E490" s="486"/>
    </row>
    <row r="491" spans="1:5" s="163" customFormat="1" ht="12.75">
      <c r="A491" s="486"/>
      <c r="B491" s="486"/>
      <c r="D491" s="486"/>
      <c r="E491" s="486"/>
    </row>
    <row r="492" spans="1:5" s="163" customFormat="1" ht="12.75">
      <c r="A492" s="486"/>
      <c r="B492" s="486"/>
      <c r="D492" s="486"/>
      <c r="E492" s="486"/>
    </row>
    <row r="493" spans="1:5" s="163" customFormat="1" ht="12.75">
      <c r="A493" s="486"/>
      <c r="B493" s="486"/>
      <c r="D493" s="486"/>
      <c r="E493" s="486"/>
    </row>
    <row r="494" spans="1:5" s="163" customFormat="1" ht="12.75">
      <c r="A494" s="486"/>
      <c r="B494" s="486"/>
      <c r="D494" s="486"/>
      <c r="E494" s="486"/>
    </row>
    <row r="495" spans="1:5" s="163" customFormat="1" ht="12.75">
      <c r="A495" s="486"/>
      <c r="B495" s="486"/>
      <c r="D495" s="486"/>
      <c r="E495" s="486"/>
    </row>
    <row r="496" spans="1:5" s="163" customFormat="1" ht="12.75">
      <c r="A496" s="486"/>
      <c r="B496" s="486"/>
      <c r="D496" s="486"/>
      <c r="E496" s="486"/>
    </row>
    <row r="497" spans="1:5" s="163" customFormat="1" ht="12.75">
      <c r="A497" s="486"/>
      <c r="B497" s="486"/>
      <c r="D497" s="486"/>
      <c r="E497" s="486"/>
    </row>
    <row r="498" spans="1:5" s="163" customFormat="1" ht="12.75">
      <c r="A498" s="486"/>
      <c r="B498" s="486"/>
      <c r="D498" s="486"/>
      <c r="E498" s="486"/>
    </row>
    <row r="499" spans="1:5" s="163" customFormat="1" ht="12.75">
      <c r="A499" s="486"/>
      <c r="B499" s="486"/>
      <c r="D499" s="486"/>
      <c r="E499" s="486"/>
    </row>
    <row r="500" spans="1:5" s="163" customFormat="1" ht="12.75">
      <c r="A500" s="486"/>
      <c r="B500" s="486"/>
      <c r="D500" s="486"/>
      <c r="E500" s="486"/>
    </row>
    <row r="501" spans="1:5" s="163" customFormat="1" ht="12.75">
      <c r="A501" s="486"/>
      <c r="B501" s="486"/>
      <c r="D501" s="486"/>
      <c r="E501" s="486"/>
    </row>
    <row r="502" spans="1:5" s="163" customFormat="1" ht="12.75">
      <c r="A502" s="486"/>
      <c r="B502" s="486"/>
      <c r="D502" s="486"/>
      <c r="E502" s="486"/>
    </row>
    <row r="503" spans="1:5" s="163" customFormat="1" ht="12.75">
      <c r="A503" s="486"/>
      <c r="B503" s="486"/>
      <c r="D503" s="486"/>
      <c r="E503" s="486"/>
    </row>
    <row r="504" spans="1:5" s="163" customFormat="1" ht="12.75">
      <c r="A504" s="486"/>
      <c r="B504" s="486"/>
      <c r="D504" s="486"/>
      <c r="E504" s="486"/>
    </row>
    <row r="505" spans="1:5" s="163" customFormat="1" ht="12.75">
      <c r="A505" s="486"/>
      <c r="B505" s="486"/>
      <c r="D505" s="486"/>
      <c r="E505" s="486"/>
    </row>
    <row r="506" spans="1:5" s="163" customFormat="1" ht="12.75">
      <c r="A506" s="486"/>
      <c r="B506" s="486"/>
      <c r="D506" s="486"/>
      <c r="E506" s="486"/>
    </row>
    <row r="507" spans="1:5" s="163" customFormat="1" ht="12.75">
      <c r="A507" s="486"/>
      <c r="B507" s="486"/>
      <c r="D507" s="486"/>
      <c r="E507" s="486"/>
    </row>
    <row r="508" spans="1:5" s="163" customFormat="1" ht="12.75">
      <c r="A508" s="486"/>
      <c r="B508" s="486"/>
      <c r="D508" s="486"/>
      <c r="E508" s="486"/>
    </row>
    <row r="509" spans="1:5" s="163" customFormat="1" ht="12.75">
      <c r="A509" s="486"/>
      <c r="B509" s="486"/>
      <c r="D509" s="486"/>
      <c r="E509" s="486"/>
    </row>
    <row r="510" spans="1:5" s="163" customFormat="1" ht="12.75">
      <c r="A510" s="486"/>
      <c r="B510" s="486"/>
      <c r="D510" s="486"/>
      <c r="E510" s="486"/>
    </row>
    <row r="511" spans="1:5" s="163" customFormat="1" ht="12.75">
      <c r="A511" s="486"/>
      <c r="B511" s="486"/>
      <c r="D511" s="486"/>
      <c r="E511" s="486"/>
    </row>
    <row r="512" spans="1:5" s="163" customFormat="1" ht="12.75">
      <c r="A512" s="486"/>
      <c r="B512" s="486"/>
      <c r="D512" s="486"/>
      <c r="E512" s="486"/>
    </row>
    <row r="513" spans="1:5" s="163" customFormat="1" ht="12.75">
      <c r="A513" s="486"/>
      <c r="B513" s="486"/>
      <c r="D513" s="486"/>
      <c r="E513" s="486"/>
    </row>
    <row r="514" spans="1:5" s="163" customFormat="1" ht="12.75">
      <c r="A514" s="486"/>
      <c r="B514" s="486"/>
      <c r="D514" s="486"/>
      <c r="E514" s="486"/>
    </row>
    <row r="515" spans="1:5" s="163" customFormat="1" ht="12.75">
      <c r="A515" s="486"/>
      <c r="B515" s="486"/>
      <c r="D515" s="486"/>
      <c r="E515" s="486"/>
    </row>
    <row r="516" spans="1:5" s="163" customFormat="1" ht="12.75">
      <c r="A516" s="486"/>
      <c r="B516" s="486"/>
      <c r="D516" s="486"/>
      <c r="E516" s="486"/>
    </row>
    <row r="517" spans="1:5" s="163" customFormat="1" ht="12.75">
      <c r="A517" s="486"/>
      <c r="B517" s="486"/>
      <c r="D517" s="486"/>
      <c r="E517" s="486"/>
    </row>
    <row r="518" spans="1:5" s="163" customFormat="1" ht="12.75">
      <c r="A518" s="486"/>
      <c r="B518" s="486"/>
      <c r="D518" s="486"/>
      <c r="E518" s="486"/>
    </row>
    <row r="519" spans="1:5" s="163" customFormat="1" ht="12.75">
      <c r="A519" s="486"/>
      <c r="B519" s="486"/>
      <c r="D519" s="486"/>
      <c r="E519" s="486"/>
    </row>
    <row r="520" spans="1:5" s="163" customFormat="1" ht="12.75">
      <c r="A520" s="486"/>
      <c r="B520" s="486"/>
      <c r="D520" s="486"/>
      <c r="E520" s="486"/>
    </row>
    <row r="521" spans="1:5" s="163" customFormat="1" ht="12.75">
      <c r="A521" s="486"/>
      <c r="B521" s="486"/>
      <c r="D521" s="486"/>
      <c r="E521" s="486"/>
    </row>
    <row r="522" spans="1:5" s="163" customFormat="1" ht="12.75">
      <c r="A522" s="486"/>
      <c r="B522" s="486"/>
      <c r="D522" s="486"/>
      <c r="E522" s="486"/>
    </row>
    <row r="523" spans="1:5" s="163" customFormat="1" ht="12.75">
      <c r="A523" s="486"/>
      <c r="B523" s="486"/>
      <c r="D523" s="486"/>
      <c r="E523" s="486"/>
    </row>
    <row r="524" spans="1:5" s="163" customFormat="1" ht="12.75">
      <c r="A524" s="486"/>
      <c r="B524" s="486"/>
      <c r="D524" s="486"/>
      <c r="E524" s="486"/>
    </row>
    <row r="525" spans="1:5" s="163" customFormat="1" ht="12.75">
      <c r="A525" s="486"/>
      <c r="B525" s="486"/>
      <c r="D525" s="486"/>
      <c r="E525" s="486"/>
    </row>
    <row r="526" spans="1:5" s="163" customFormat="1" ht="12.75">
      <c r="A526" s="486"/>
      <c r="B526" s="486"/>
      <c r="D526" s="486"/>
      <c r="E526" s="486"/>
    </row>
    <row r="527" spans="1:5" s="163" customFormat="1" ht="12.75">
      <c r="A527" s="486"/>
      <c r="B527" s="486"/>
      <c r="D527" s="486"/>
      <c r="E527" s="486"/>
    </row>
    <row r="528" spans="1:5" s="163" customFormat="1" ht="12.75">
      <c r="A528" s="486"/>
      <c r="B528" s="486"/>
      <c r="D528" s="486"/>
      <c r="E528" s="486"/>
    </row>
    <row r="529" spans="1:5" s="163" customFormat="1" ht="12.75">
      <c r="A529" s="486"/>
      <c r="B529" s="486"/>
      <c r="D529" s="486"/>
      <c r="E529" s="486"/>
    </row>
    <row r="530" spans="1:5" s="163" customFormat="1" ht="12.75">
      <c r="A530" s="486"/>
      <c r="B530" s="486"/>
      <c r="D530" s="486"/>
      <c r="E530" s="486"/>
    </row>
    <row r="531" spans="1:5" s="163" customFormat="1" ht="12.75">
      <c r="A531" s="486"/>
      <c r="B531" s="486"/>
      <c r="D531" s="486"/>
      <c r="E531" s="486"/>
    </row>
    <row r="532" spans="1:5" s="163" customFormat="1" ht="12.75">
      <c r="A532" s="486"/>
      <c r="B532" s="486"/>
      <c r="D532" s="486"/>
      <c r="E532" s="486"/>
    </row>
    <row r="533" spans="1:5" s="163" customFormat="1" ht="12.75">
      <c r="A533" s="486"/>
      <c r="B533" s="486"/>
      <c r="D533" s="486"/>
      <c r="E533" s="486"/>
    </row>
    <row r="534" spans="1:5" s="163" customFormat="1" ht="12.75">
      <c r="A534" s="486"/>
      <c r="B534" s="486"/>
      <c r="D534" s="486"/>
      <c r="E534" s="486"/>
    </row>
    <row r="535" spans="1:5" s="163" customFormat="1" ht="12.75">
      <c r="A535" s="486"/>
      <c r="B535" s="486"/>
      <c r="D535" s="486"/>
      <c r="E535" s="486"/>
    </row>
    <row r="536" spans="1:5" s="163" customFormat="1" ht="12.75">
      <c r="A536" s="486"/>
      <c r="B536" s="486"/>
      <c r="D536" s="486"/>
      <c r="E536" s="486"/>
    </row>
    <row r="537" spans="1:5" s="163" customFormat="1" ht="12.75">
      <c r="A537" s="486"/>
      <c r="B537" s="486"/>
      <c r="D537" s="486"/>
      <c r="E537" s="486"/>
    </row>
    <row r="538" spans="1:5" s="163" customFormat="1" ht="12.75">
      <c r="A538" s="486"/>
      <c r="B538" s="486"/>
      <c r="D538" s="486"/>
      <c r="E538" s="486"/>
    </row>
    <row r="539" spans="1:5" s="163" customFormat="1" ht="12.75">
      <c r="A539" s="486"/>
      <c r="B539" s="486"/>
      <c r="D539" s="486"/>
      <c r="E539" s="486"/>
    </row>
    <row r="540" spans="1:5" s="163" customFormat="1" ht="12.75">
      <c r="A540" s="486"/>
      <c r="B540" s="486"/>
      <c r="D540" s="486"/>
      <c r="E540" s="486"/>
    </row>
    <row r="541" spans="1:5" s="163" customFormat="1" ht="12.75">
      <c r="A541" s="486"/>
      <c r="B541" s="486"/>
      <c r="D541" s="486"/>
      <c r="E541" s="486"/>
    </row>
    <row r="542" spans="1:5" s="163" customFormat="1" ht="12.75">
      <c r="A542" s="486"/>
      <c r="B542" s="486"/>
      <c r="D542" s="486"/>
      <c r="E542" s="486"/>
    </row>
    <row r="543" spans="1:5" s="163" customFormat="1" ht="12.75">
      <c r="A543" s="486"/>
      <c r="B543" s="486"/>
      <c r="D543" s="486"/>
      <c r="E543" s="486"/>
    </row>
    <row r="544" spans="1:5" s="163" customFormat="1" ht="12.75">
      <c r="A544" s="486"/>
      <c r="B544" s="486"/>
      <c r="D544" s="486"/>
      <c r="E544" s="486"/>
    </row>
    <row r="545" spans="1:5" s="163" customFormat="1" ht="12.75">
      <c r="A545" s="486"/>
      <c r="B545" s="486"/>
      <c r="D545" s="486"/>
      <c r="E545" s="486"/>
    </row>
    <row r="546" spans="1:5" s="163" customFormat="1" ht="12.75">
      <c r="A546" s="486"/>
      <c r="B546" s="486"/>
      <c r="D546" s="486"/>
      <c r="E546" s="486"/>
    </row>
    <row r="547" spans="1:5" s="163" customFormat="1" ht="12.75">
      <c r="A547" s="486"/>
      <c r="B547" s="486"/>
      <c r="D547" s="486"/>
      <c r="E547" s="486"/>
    </row>
    <row r="548" spans="1:5" s="163" customFormat="1" ht="12.75">
      <c r="A548" s="486"/>
      <c r="B548" s="486"/>
      <c r="D548" s="486"/>
      <c r="E548" s="486"/>
    </row>
    <row r="549" spans="1:5" s="163" customFormat="1" ht="12.75">
      <c r="A549" s="486"/>
      <c r="B549" s="486"/>
      <c r="D549" s="486"/>
      <c r="E549" s="486"/>
    </row>
    <row r="550" spans="1:5" s="163" customFormat="1" ht="12.75">
      <c r="A550" s="486"/>
      <c r="B550" s="486"/>
      <c r="D550" s="486"/>
      <c r="E550" s="486"/>
    </row>
    <row r="551" spans="1:5" s="163" customFormat="1" ht="12.75">
      <c r="A551" s="486"/>
      <c r="B551" s="486"/>
      <c r="D551" s="486"/>
      <c r="E551" s="486"/>
    </row>
    <row r="552" spans="1:5" s="163" customFormat="1" ht="12.75">
      <c r="A552" s="486"/>
      <c r="B552" s="486"/>
      <c r="D552" s="486"/>
      <c r="E552" s="486"/>
    </row>
    <row r="553" spans="1:5" s="163" customFormat="1" ht="12.75">
      <c r="A553" s="486"/>
      <c r="B553" s="486"/>
      <c r="D553" s="486"/>
      <c r="E553" s="486"/>
    </row>
    <row r="554" spans="1:5" s="163" customFormat="1" ht="12.75">
      <c r="A554" s="486"/>
      <c r="B554" s="486"/>
      <c r="D554" s="486"/>
      <c r="E554" s="486"/>
    </row>
    <row r="555" spans="1:5" s="163" customFormat="1" ht="12.75">
      <c r="A555" s="486"/>
      <c r="B555" s="486"/>
      <c r="D555" s="486"/>
      <c r="E555" s="486"/>
    </row>
    <row r="556" spans="1:5" s="163" customFormat="1" ht="12.75">
      <c r="A556" s="486"/>
      <c r="B556" s="486"/>
      <c r="D556" s="486"/>
      <c r="E556" s="486"/>
    </row>
    <row r="557" spans="1:5" s="163" customFormat="1" ht="12.75">
      <c r="A557" s="486"/>
      <c r="B557" s="486"/>
      <c r="D557" s="486"/>
      <c r="E557" s="486"/>
    </row>
    <row r="558" spans="1:5" s="163" customFormat="1" ht="12.75">
      <c r="A558" s="486"/>
      <c r="B558" s="486"/>
      <c r="D558" s="486"/>
      <c r="E558" s="486"/>
    </row>
    <row r="559" spans="1:5" s="163" customFormat="1" ht="12.75">
      <c r="A559" s="486"/>
      <c r="B559" s="486"/>
      <c r="D559" s="486"/>
      <c r="E559" s="486"/>
    </row>
    <row r="560" spans="1:5" s="163" customFormat="1" ht="12.75">
      <c r="A560" s="486"/>
      <c r="B560" s="486"/>
      <c r="D560" s="486"/>
      <c r="E560" s="486"/>
    </row>
    <row r="561" spans="1:5" s="163" customFormat="1" ht="12.75">
      <c r="A561" s="486"/>
      <c r="B561" s="486"/>
      <c r="D561" s="486"/>
      <c r="E561" s="486"/>
    </row>
    <row r="562" spans="1:5" s="163" customFormat="1" ht="12.75">
      <c r="A562" s="486"/>
      <c r="B562" s="486"/>
      <c r="D562" s="486"/>
      <c r="E562" s="486"/>
    </row>
    <row r="563" spans="1:5" s="163" customFormat="1" ht="12.75">
      <c r="A563" s="486"/>
      <c r="B563" s="486"/>
      <c r="D563" s="486"/>
      <c r="E563" s="486"/>
    </row>
    <row r="564" spans="1:5" s="163" customFormat="1" ht="12.75">
      <c r="A564" s="486"/>
      <c r="B564" s="486"/>
      <c r="D564" s="486"/>
      <c r="E564" s="486"/>
    </row>
    <row r="565" spans="1:5" s="163" customFormat="1" ht="12.75">
      <c r="A565" s="486"/>
      <c r="B565" s="486"/>
      <c r="D565" s="486"/>
      <c r="E565" s="486"/>
    </row>
    <row r="566" spans="1:5" s="163" customFormat="1" ht="12.75">
      <c r="A566" s="486"/>
      <c r="B566" s="486"/>
      <c r="D566" s="486"/>
      <c r="E566" s="486"/>
    </row>
    <row r="567" spans="1:5" s="163" customFormat="1" ht="12.75">
      <c r="A567" s="486"/>
      <c r="B567" s="486"/>
      <c r="D567" s="486"/>
      <c r="E567" s="486"/>
    </row>
    <row r="568" spans="1:5" s="163" customFormat="1" ht="12.75">
      <c r="A568" s="486"/>
      <c r="B568" s="486"/>
      <c r="D568" s="486"/>
      <c r="E568" s="486"/>
    </row>
    <row r="569" spans="1:5" s="163" customFormat="1" ht="12.75">
      <c r="A569" s="486"/>
      <c r="B569" s="486"/>
      <c r="D569" s="486"/>
      <c r="E569" s="486"/>
    </row>
    <row r="570" spans="1:5" s="163" customFormat="1" ht="12.75">
      <c r="A570" s="486"/>
      <c r="B570" s="486"/>
      <c r="D570" s="486"/>
      <c r="E570" s="486"/>
    </row>
    <row r="571" spans="1:5" s="163" customFormat="1" ht="12.75">
      <c r="A571" s="486"/>
      <c r="B571" s="486"/>
      <c r="D571" s="486"/>
      <c r="E571" s="486"/>
    </row>
    <row r="572" spans="1:5" s="163" customFormat="1" ht="12.75">
      <c r="A572" s="486"/>
      <c r="B572" s="486"/>
      <c r="D572" s="486"/>
      <c r="E572" s="486"/>
    </row>
    <row r="573" spans="1:5" s="163" customFormat="1" ht="12.75">
      <c r="A573" s="486"/>
      <c r="B573" s="486"/>
      <c r="D573" s="486"/>
      <c r="E573" s="486"/>
    </row>
    <row r="574" spans="1:5" s="163" customFormat="1" ht="12.75">
      <c r="A574" s="486"/>
      <c r="B574" s="486"/>
      <c r="D574" s="486"/>
      <c r="E574" s="486"/>
    </row>
    <row r="575" spans="1:5" s="163" customFormat="1" ht="12.75">
      <c r="A575" s="486"/>
      <c r="B575" s="486"/>
      <c r="D575" s="486"/>
      <c r="E575" s="486"/>
    </row>
    <row r="576" spans="1:5" s="163" customFormat="1" ht="12.75">
      <c r="A576" s="486"/>
      <c r="B576" s="486"/>
      <c r="D576" s="486"/>
      <c r="E576" s="486"/>
    </row>
    <row r="577" spans="1:5" s="163" customFormat="1" ht="12.75">
      <c r="A577" s="486"/>
      <c r="B577" s="486"/>
      <c r="D577" s="486"/>
      <c r="E577" s="486"/>
    </row>
    <row r="578" spans="1:5" s="163" customFormat="1" ht="12.75">
      <c r="A578" s="486"/>
      <c r="B578" s="486"/>
      <c r="D578" s="486"/>
      <c r="E578" s="486"/>
    </row>
    <row r="579" spans="1:5" s="163" customFormat="1" ht="12.75">
      <c r="A579" s="486"/>
      <c r="B579" s="486"/>
      <c r="D579" s="486"/>
      <c r="E579" s="486"/>
    </row>
    <row r="580" spans="1:5" s="163" customFormat="1" ht="12.75">
      <c r="A580" s="486"/>
      <c r="B580" s="486"/>
      <c r="D580" s="486"/>
      <c r="E580" s="486"/>
    </row>
    <row r="581" spans="1:5" s="163" customFormat="1" ht="12.75">
      <c r="A581" s="486"/>
      <c r="B581" s="486"/>
      <c r="D581" s="486"/>
      <c r="E581" s="486"/>
    </row>
    <row r="582" spans="1:5" s="163" customFormat="1" ht="12.75">
      <c r="A582" s="486"/>
      <c r="B582" s="486"/>
      <c r="D582" s="486"/>
      <c r="E582" s="486"/>
    </row>
    <row r="583" spans="1:5" s="163" customFormat="1" ht="12.75">
      <c r="A583" s="486"/>
      <c r="B583" s="486"/>
      <c r="D583" s="486"/>
      <c r="E583" s="486"/>
    </row>
    <row r="584" spans="1:5" s="163" customFormat="1" ht="12.75">
      <c r="A584" s="486"/>
      <c r="B584" s="486"/>
      <c r="D584" s="486"/>
      <c r="E584" s="486"/>
    </row>
    <row r="585" spans="1:5" s="163" customFormat="1" ht="12.75">
      <c r="A585" s="486"/>
      <c r="B585" s="486"/>
      <c r="D585" s="486"/>
      <c r="E585" s="486"/>
    </row>
    <row r="586" spans="1:5" s="163" customFormat="1" ht="12.75">
      <c r="A586" s="486"/>
      <c r="B586" s="486"/>
      <c r="D586" s="486"/>
      <c r="E586" s="486"/>
    </row>
    <row r="587" spans="1:5" s="163" customFormat="1" ht="12.75">
      <c r="A587" s="486"/>
      <c r="B587" s="486"/>
      <c r="D587" s="486"/>
      <c r="E587" s="486"/>
    </row>
    <row r="588" spans="1:5" s="163" customFormat="1" ht="12.75">
      <c r="A588" s="486"/>
      <c r="B588" s="486"/>
      <c r="D588" s="486"/>
      <c r="E588" s="486"/>
    </row>
    <row r="589" spans="1:5" s="163" customFormat="1" ht="12.75">
      <c r="A589" s="486"/>
      <c r="B589" s="486"/>
      <c r="D589" s="486"/>
      <c r="E589" s="486"/>
    </row>
    <row r="590" spans="1:5" s="163" customFormat="1" ht="12.75">
      <c r="A590" s="486"/>
      <c r="B590" s="486"/>
      <c r="D590" s="486"/>
      <c r="E590" s="486"/>
    </row>
    <row r="591" spans="1:5" s="163" customFormat="1" ht="12.75">
      <c r="A591" s="486"/>
      <c r="B591" s="486"/>
      <c r="D591" s="486"/>
      <c r="E591" s="486"/>
    </row>
    <row r="592" spans="1:5" s="163" customFormat="1" ht="12.75">
      <c r="A592" s="486"/>
      <c r="B592" s="486"/>
      <c r="D592" s="486"/>
      <c r="E592" s="486"/>
    </row>
    <row r="593" spans="1:5" s="163" customFormat="1" ht="12.75">
      <c r="A593" s="486"/>
      <c r="B593" s="486"/>
      <c r="D593" s="486"/>
      <c r="E593" s="486"/>
    </row>
    <row r="594" spans="1:5" s="163" customFormat="1" ht="12.75">
      <c r="A594" s="486"/>
      <c r="B594" s="486"/>
      <c r="D594" s="486"/>
      <c r="E594" s="486"/>
    </row>
    <row r="595" spans="1:5" s="163" customFormat="1" ht="12.75">
      <c r="A595" s="486"/>
      <c r="B595" s="486"/>
      <c r="D595" s="486"/>
      <c r="E595" s="486"/>
    </row>
    <row r="596" spans="1:5" s="163" customFormat="1" ht="12.75">
      <c r="A596" s="486"/>
      <c r="B596" s="486"/>
      <c r="D596" s="486"/>
      <c r="E596" s="486"/>
    </row>
    <row r="597" spans="1:5" s="163" customFormat="1" ht="12.75">
      <c r="A597" s="486"/>
      <c r="B597" s="486"/>
      <c r="D597" s="486"/>
      <c r="E597" s="486"/>
    </row>
    <row r="598" spans="1:5" s="163" customFormat="1" ht="12.75">
      <c r="A598" s="486"/>
      <c r="B598" s="486"/>
      <c r="D598" s="486"/>
      <c r="E598" s="486"/>
    </row>
    <row r="599" spans="1:5" s="163" customFormat="1" ht="12.75">
      <c r="A599" s="486"/>
      <c r="B599" s="486"/>
      <c r="D599" s="486"/>
      <c r="E599" s="486"/>
    </row>
    <row r="600" spans="1:5" s="163" customFormat="1" ht="12.75">
      <c r="A600" s="486"/>
      <c r="B600" s="486"/>
      <c r="D600" s="486"/>
      <c r="E600" s="486"/>
    </row>
    <row r="601" spans="1:5" s="163" customFormat="1" ht="12.75">
      <c r="A601" s="486"/>
      <c r="B601" s="486"/>
      <c r="D601" s="486"/>
      <c r="E601" s="486"/>
    </row>
    <row r="602" spans="1:5" s="163" customFormat="1" ht="12.75">
      <c r="A602" s="486"/>
      <c r="B602" s="486"/>
      <c r="D602" s="486"/>
      <c r="E602" s="486"/>
    </row>
    <row r="603" spans="1:5" s="163" customFormat="1" ht="12.75">
      <c r="A603" s="486"/>
      <c r="B603" s="486"/>
      <c r="D603" s="486"/>
      <c r="E603" s="486"/>
    </row>
    <row r="604" spans="1:5" s="163" customFormat="1" ht="12.75">
      <c r="A604" s="486"/>
      <c r="B604" s="486"/>
      <c r="D604" s="486"/>
      <c r="E604" s="486"/>
    </row>
    <row r="605" spans="1:5" s="163" customFormat="1" ht="12.75">
      <c r="A605" s="486"/>
      <c r="B605" s="486"/>
      <c r="D605" s="486"/>
      <c r="E605" s="486"/>
    </row>
    <row r="606" spans="1:5" s="163" customFormat="1" ht="12.75">
      <c r="A606" s="486"/>
      <c r="B606" s="486"/>
      <c r="D606" s="486"/>
      <c r="E606" s="486"/>
    </row>
    <row r="607" spans="1:5" s="163" customFormat="1" ht="12.75">
      <c r="A607" s="486"/>
      <c r="B607" s="486"/>
      <c r="D607" s="486"/>
      <c r="E607" s="486"/>
    </row>
    <row r="608" spans="1:5" s="163" customFormat="1" ht="12.75">
      <c r="A608" s="486"/>
      <c r="B608" s="486"/>
      <c r="D608" s="486"/>
      <c r="E608" s="486"/>
    </row>
    <row r="609" spans="1:5" s="163" customFormat="1" ht="12.75">
      <c r="A609" s="486"/>
      <c r="B609" s="486"/>
      <c r="D609" s="486"/>
      <c r="E609" s="486"/>
    </row>
    <row r="610" spans="1:5" s="163" customFormat="1" ht="12.75">
      <c r="A610" s="486"/>
      <c r="B610" s="486"/>
      <c r="D610" s="486"/>
      <c r="E610" s="486"/>
    </row>
    <row r="611" spans="1:5" s="163" customFormat="1" ht="12.75">
      <c r="A611" s="486"/>
      <c r="B611" s="486"/>
      <c r="D611" s="486"/>
      <c r="E611" s="486"/>
    </row>
    <row r="612" spans="1:5" s="163" customFormat="1" ht="12.75">
      <c r="A612" s="486"/>
      <c r="B612" s="486"/>
      <c r="D612" s="486"/>
      <c r="E612" s="486"/>
    </row>
    <row r="613" spans="1:5" s="163" customFormat="1" ht="12.75">
      <c r="A613" s="486"/>
      <c r="B613" s="486"/>
      <c r="D613" s="486"/>
      <c r="E613" s="486"/>
    </row>
    <row r="614" spans="1:5" s="163" customFormat="1" ht="12.75">
      <c r="A614" s="486"/>
      <c r="B614" s="486"/>
      <c r="D614" s="486"/>
      <c r="E614" s="486"/>
    </row>
    <row r="615" spans="1:5" s="163" customFormat="1" ht="12.75">
      <c r="A615" s="486"/>
      <c r="B615" s="486"/>
      <c r="D615" s="486"/>
      <c r="E615" s="486"/>
    </row>
    <row r="616" spans="1:5" s="163" customFormat="1" ht="12.75">
      <c r="A616" s="486"/>
      <c r="B616" s="486"/>
      <c r="D616" s="486"/>
      <c r="E616" s="486"/>
    </row>
    <row r="617" spans="1:5" s="163" customFormat="1" ht="12.75">
      <c r="A617" s="486"/>
      <c r="B617" s="486"/>
      <c r="D617" s="486"/>
      <c r="E617" s="486"/>
    </row>
    <row r="618" spans="1:5" s="163" customFormat="1" ht="12.75">
      <c r="A618" s="486"/>
      <c r="B618" s="486"/>
      <c r="D618" s="486"/>
      <c r="E618" s="486"/>
    </row>
    <row r="619" spans="1:5" s="163" customFormat="1" ht="12.75">
      <c r="A619" s="486"/>
      <c r="B619" s="486"/>
      <c r="D619" s="486"/>
      <c r="E619" s="486"/>
    </row>
    <row r="620" spans="1:5" s="163" customFormat="1" ht="12.75">
      <c r="A620" s="486"/>
      <c r="B620" s="486"/>
      <c r="D620" s="486"/>
      <c r="E620" s="486"/>
    </row>
    <row r="621" spans="1:5" s="163" customFormat="1" ht="12.75">
      <c r="A621" s="486"/>
      <c r="B621" s="486"/>
      <c r="D621" s="486"/>
      <c r="E621" s="486"/>
    </row>
    <row r="622" spans="1:5" s="163" customFormat="1" ht="12.75">
      <c r="A622" s="486"/>
      <c r="B622" s="486"/>
      <c r="D622" s="486"/>
      <c r="E622" s="486"/>
    </row>
    <row r="623" spans="1:5" s="163" customFormat="1" ht="12.75">
      <c r="A623" s="486"/>
      <c r="B623" s="486"/>
      <c r="D623" s="486"/>
      <c r="E623" s="486"/>
    </row>
    <row r="624" spans="1:5" s="163" customFormat="1" ht="12.75">
      <c r="A624" s="486"/>
      <c r="B624" s="486"/>
      <c r="D624" s="486"/>
      <c r="E624" s="486"/>
    </row>
    <row r="625" spans="1:5" s="163" customFormat="1" ht="12.75">
      <c r="A625" s="486"/>
      <c r="B625" s="486"/>
      <c r="D625" s="486"/>
      <c r="E625" s="486"/>
    </row>
    <row r="626" spans="1:5" s="163" customFormat="1" ht="12.75">
      <c r="A626" s="486"/>
      <c r="B626" s="486"/>
      <c r="D626" s="486"/>
      <c r="E626" s="486"/>
    </row>
    <row r="627" spans="1:5" s="163" customFormat="1" ht="12.75">
      <c r="A627" s="486"/>
      <c r="B627" s="486"/>
      <c r="D627" s="486"/>
      <c r="E627" s="486"/>
    </row>
    <row r="628" spans="1:5" s="163" customFormat="1" ht="12.75">
      <c r="A628" s="486"/>
      <c r="B628" s="486"/>
      <c r="D628" s="486"/>
      <c r="E628" s="486"/>
    </row>
    <row r="629" spans="1:5" s="163" customFormat="1" ht="12.75">
      <c r="A629" s="486"/>
      <c r="B629" s="486"/>
      <c r="D629" s="486"/>
      <c r="E629" s="486"/>
    </row>
    <row r="630" spans="1:5" s="163" customFormat="1" ht="12.75">
      <c r="A630" s="486"/>
      <c r="B630" s="486"/>
      <c r="D630" s="486"/>
      <c r="E630" s="486"/>
    </row>
    <row r="631" spans="1:5" s="163" customFormat="1" ht="12.75">
      <c r="A631" s="486"/>
      <c r="B631" s="486"/>
      <c r="D631" s="486"/>
      <c r="E631" s="486"/>
    </row>
    <row r="632" spans="1:5" s="163" customFormat="1" ht="12.75">
      <c r="A632" s="486"/>
      <c r="B632" s="486"/>
      <c r="D632" s="486"/>
      <c r="E632" s="486"/>
    </row>
    <row r="633" spans="1:5" s="163" customFormat="1" ht="12.75">
      <c r="A633" s="486"/>
      <c r="B633" s="486"/>
      <c r="D633" s="486"/>
      <c r="E633" s="486"/>
    </row>
    <row r="634" spans="1:5" s="163" customFormat="1" ht="12.75">
      <c r="A634" s="486"/>
      <c r="B634" s="486"/>
      <c r="D634" s="486"/>
      <c r="E634" s="486"/>
    </row>
    <row r="635" spans="1:5" s="163" customFormat="1" ht="12.75">
      <c r="A635" s="486"/>
      <c r="B635" s="486"/>
      <c r="D635" s="486"/>
      <c r="E635" s="486"/>
    </row>
    <row r="636" spans="1:5" s="163" customFormat="1" ht="12.75">
      <c r="A636" s="486"/>
      <c r="B636" s="486"/>
      <c r="D636" s="486"/>
      <c r="E636" s="486"/>
    </row>
    <row r="637" spans="1:5" s="163" customFormat="1" ht="12.75">
      <c r="A637" s="486"/>
      <c r="B637" s="486"/>
      <c r="D637" s="486"/>
      <c r="E637" s="486"/>
    </row>
    <row r="638" spans="1:5" s="163" customFormat="1" ht="12.75">
      <c r="A638" s="486"/>
      <c r="B638" s="486"/>
      <c r="D638" s="486"/>
      <c r="E638" s="486"/>
    </row>
    <row r="639" spans="1:5" s="163" customFormat="1" ht="12.75">
      <c r="A639" s="486"/>
      <c r="B639" s="486"/>
      <c r="D639" s="486"/>
      <c r="E639" s="486"/>
    </row>
    <row r="640" spans="1:5" s="163" customFormat="1" ht="12.75">
      <c r="A640" s="486"/>
      <c r="B640" s="486"/>
      <c r="D640" s="486"/>
      <c r="E640" s="486"/>
    </row>
    <row r="641" spans="1:5" s="163" customFormat="1" ht="12.75">
      <c r="A641" s="486"/>
      <c r="B641" s="486"/>
      <c r="D641" s="486"/>
      <c r="E641" s="486"/>
    </row>
    <row r="642" spans="1:5" s="163" customFormat="1" ht="12.75">
      <c r="A642" s="486"/>
      <c r="B642" s="486"/>
      <c r="D642" s="486"/>
      <c r="E642" s="486"/>
    </row>
    <row r="643" spans="1:5" s="163" customFormat="1" ht="12.75">
      <c r="A643" s="486"/>
      <c r="B643" s="486"/>
      <c r="D643" s="486"/>
      <c r="E643" s="486"/>
    </row>
    <row r="644" spans="1:5" s="163" customFormat="1" ht="12.75">
      <c r="A644" s="486"/>
      <c r="B644" s="486"/>
      <c r="D644" s="486"/>
      <c r="E644" s="486"/>
    </row>
    <row r="645" spans="1:5" s="163" customFormat="1" ht="12.75">
      <c r="A645" s="486"/>
      <c r="B645" s="486"/>
      <c r="D645" s="486"/>
      <c r="E645" s="486"/>
    </row>
    <row r="646" spans="1:5" s="163" customFormat="1" ht="12.75">
      <c r="A646" s="486"/>
      <c r="B646" s="486"/>
      <c r="D646" s="486"/>
      <c r="E646" s="486"/>
    </row>
    <row r="647" spans="1:5" s="163" customFormat="1" ht="12.75">
      <c r="A647" s="486"/>
      <c r="B647" s="486"/>
      <c r="D647" s="486"/>
      <c r="E647" s="486"/>
    </row>
    <row r="648" spans="1:5" s="163" customFormat="1" ht="12.75">
      <c r="A648" s="486"/>
      <c r="B648" s="486"/>
      <c r="D648" s="486"/>
      <c r="E648" s="486"/>
    </row>
    <row r="649" spans="1:5" s="163" customFormat="1" ht="12.75">
      <c r="A649" s="486"/>
      <c r="B649" s="486"/>
      <c r="D649" s="486"/>
      <c r="E649" s="486"/>
    </row>
    <row r="650" spans="1:5" s="163" customFormat="1" ht="12.75">
      <c r="A650" s="486"/>
      <c r="B650" s="486"/>
      <c r="D650" s="486"/>
      <c r="E650" s="486"/>
    </row>
    <row r="651" spans="1:5" s="163" customFormat="1" ht="12.75">
      <c r="A651" s="486"/>
      <c r="B651" s="486"/>
      <c r="D651" s="486"/>
      <c r="E651" s="486"/>
    </row>
    <row r="652" spans="1:5" s="163" customFormat="1" ht="12.75">
      <c r="A652" s="486"/>
      <c r="B652" s="486"/>
      <c r="D652" s="486"/>
      <c r="E652" s="486"/>
    </row>
    <row r="653" spans="1:5" s="163" customFormat="1" ht="12.75">
      <c r="A653" s="486"/>
      <c r="B653" s="486"/>
      <c r="D653" s="486"/>
      <c r="E653" s="486"/>
    </row>
    <row r="654" spans="1:5" s="163" customFormat="1" ht="12.75">
      <c r="A654" s="486"/>
      <c r="B654" s="486"/>
      <c r="D654" s="486"/>
      <c r="E654" s="486"/>
    </row>
    <row r="655" spans="1:5" s="163" customFormat="1" ht="12.75">
      <c r="A655" s="486"/>
      <c r="B655" s="486"/>
      <c r="D655" s="486"/>
      <c r="E655" s="486"/>
    </row>
    <row r="656" spans="1:5" s="163" customFormat="1" ht="12.75">
      <c r="A656" s="486"/>
      <c r="B656" s="486"/>
      <c r="D656" s="486"/>
      <c r="E656" s="486"/>
    </row>
    <row r="657" spans="1:5" s="163" customFormat="1" ht="12.75">
      <c r="A657" s="486"/>
      <c r="B657" s="486"/>
      <c r="D657" s="486"/>
      <c r="E657" s="486"/>
    </row>
    <row r="658" spans="1:5" s="163" customFormat="1" ht="12.75">
      <c r="A658" s="486"/>
      <c r="B658" s="486"/>
      <c r="D658" s="486"/>
      <c r="E658" s="486"/>
    </row>
    <row r="659" spans="1:5" s="163" customFormat="1" ht="12.75">
      <c r="A659" s="486"/>
      <c r="B659" s="486"/>
      <c r="D659" s="486"/>
      <c r="E659" s="486"/>
    </row>
    <row r="660" spans="1:5" s="163" customFormat="1" ht="12.75">
      <c r="A660" s="486"/>
      <c r="B660" s="486"/>
      <c r="D660" s="486"/>
      <c r="E660" s="486"/>
    </row>
    <row r="661" spans="1:5" s="163" customFormat="1" ht="12.75">
      <c r="A661" s="486"/>
      <c r="B661" s="486"/>
      <c r="D661" s="486"/>
      <c r="E661" s="486"/>
    </row>
    <row r="662" spans="1:5" s="163" customFormat="1" ht="12.75">
      <c r="A662" s="486"/>
      <c r="B662" s="486"/>
      <c r="D662" s="486"/>
      <c r="E662" s="486"/>
    </row>
    <row r="663" spans="1:5" s="163" customFormat="1" ht="12.75">
      <c r="A663" s="486"/>
      <c r="B663" s="486"/>
      <c r="D663" s="486"/>
      <c r="E663" s="486"/>
    </row>
    <row r="664" spans="1:5" s="163" customFormat="1" ht="12.75">
      <c r="A664" s="486"/>
      <c r="B664" s="486"/>
      <c r="D664" s="486"/>
      <c r="E664" s="486"/>
    </row>
    <row r="665" spans="1:5" s="163" customFormat="1" ht="12.75">
      <c r="A665" s="486"/>
      <c r="B665" s="486"/>
      <c r="D665" s="486"/>
      <c r="E665" s="486"/>
    </row>
    <row r="666" spans="1:5" s="163" customFormat="1" ht="12.75">
      <c r="A666" s="486"/>
      <c r="B666" s="486"/>
      <c r="D666" s="486"/>
      <c r="E666" s="486"/>
    </row>
    <row r="667" spans="1:5" s="163" customFormat="1" ht="12.75">
      <c r="A667" s="486"/>
      <c r="B667" s="486"/>
      <c r="D667" s="486"/>
      <c r="E667" s="486"/>
    </row>
    <row r="668" spans="1:5" s="163" customFormat="1" ht="12.75">
      <c r="A668" s="486"/>
      <c r="B668" s="486"/>
      <c r="D668" s="486"/>
      <c r="E668" s="486"/>
    </row>
    <row r="669" spans="1:5" s="163" customFormat="1" ht="12.75">
      <c r="A669" s="486"/>
      <c r="B669" s="486"/>
      <c r="D669" s="486"/>
      <c r="E669" s="486"/>
    </row>
    <row r="670" spans="1:5" s="163" customFormat="1" ht="12.75">
      <c r="A670" s="486"/>
      <c r="B670" s="486"/>
      <c r="D670" s="486"/>
      <c r="E670" s="486"/>
    </row>
    <row r="671" spans="1:5" s="163" customFormat="1" ht="12.75">
      <c r="A671" s="486"/>
      <c r="B671" s="486"/>
      <c r="D671" s="486"/>
      <c r="E671" s="486"/>
    </row>
    <row r="672" spans="1:5" s="163" customFormat="1" ht="12.75">
      <c r="A672" s="486"/>
      <c r="B672" s="486"/>
      <c r="D672" s="486"/>
      <c r="E672" s="486"/>
    </row>
    <row r="673" spans="1:5" s="163" customFormat="1" ht="12.75">
      <c r="A673" s="486"/>
      <c r="B673" s="486"/>
      <c r="D673" s="486"/>
      <c r="E673" s="486"/>
    </row>
    <row r="674" spans="1:5" s="163" customFormat="1" ht="12.75">
      <c r="A674" s="486"/>
      <c r="B674" s="486"/>
      <c r="D674" s="486"/>
      <c r="E674" s="486"/>
    </row>
    <row r="675" spans="1:5" s="163" customFormat="1" ht="12.75">
      <c r="A675" s="486"/>
      <c r="B675" s="486"/>
      <c r="D675" s="486"/>
      <c r="E675" s="486"/>
    </row>
    <row r="676" spans="1:5" s="163" customFormat="1" ht="12.75">
      <c r="A676" s="486"/>
      <c r="B676" s="486"/>
      <c r="D676" s="486"/>
      <c r="E676" s="486"/>
    </row>
    <row r="677" spans="1:5" s="163" customFormat="1" ht="12.75">
      <c r="A677" s="486"/>
      <c r="B677" s="486"/>
      <c r="D677" s="486"/>
      <c r="E677" s="486"/>
    </row>
    <row r="678" spans="1:5" s="163" customFormat="1" ht="12.75">
      <c r="A678" s="486"/>
      <c r="B678" s="486"/>
      <c r="D678" s="486"/>
      <c r="E678" s="486"/>
    </row>
    <row r="679" spans="1:5" s="163" customFormat="1" ht="12.75">
      <c r="A679" s="486"/>
      <c r="B679" s="486"/>
      <c r="D679" s="486"/>
      <c r="E679" s="486"/>
    </row>
    <row r="680" spans="1:5" s="163" customFormat="1" ht="12.75">
      <c r="A680" s="486"/>
      <c r="B680" s="486"/>
      <c r="D680" s="486"/>
      <c r="E680" s="486"/>
    </row>
    <row r="681" spans="1:5" s="163" customFormat="1" ht="12.75">
      <c r="A681" s="486"/>
      <c r="B681" s="486"/>
      <c r="D681" s="486"/>
      <c r="E681" s="486"/>
    </row>
    <row r="682" spans="1:5" s="163" customFormat="1" ht="12.75">
      <c r="A682" s="486"/>
      <c r="B682" s="486"/>
      <c r="D682" s="486"/>
      <c r="E682" s="486"/>
    </row>
    <row r="683" spans="1:5" s="163" customFormat="1" ht="12.75">
      <c r="A683" s="486"/>
      <c r="B683" s="486"/>
      <c r="D683" s="486"/>
      <c r="E683" s="486"/>
    </row>
    <row r="684" spans="1:5" s="163" customFormat="1" ht="12.75">
      <c r="A684" s="486"/>
      <c r="B684" s="486"/>
      <c r="D684" s="486"/>
      <c r="E684" s="486"/>
    </row>
    <row r="685" spans="1:5" s="163" customFormat="1" ht="12.75">
      <c r="A685" s="486"/>
      <c r="B685" s="486"/>
      <c r="D685" s="486"/>
      <c r="E685" s="486"/>
    </row>
    <row r="686" spans="1:5" s="163" customFormat="1" ht="12.75">
      <c r="A686" s="486"/>
      <c r="B686" s="486"/>
      <c r="D686" s="486"/>
      <c r="E686" s="486"/>
    </row>
    <row r="687" spans="1:5" s="163" customFormat="1" ht="12.75">
      <c r="A687" s="486"/>
      <c r="B687" s="486"/>
      <c r="D687" s="486"/>
      <c r="E687" s="486"/>
    </row>
    <row r="688" spans="1:5" s="163" customFormat="1" ht="12.75">
      <c r="A688" s="486"/>
      <c r="B688" s="486"/>
      <c r="D688" s="486"/>
      <c r="E688" s="486"/>
    </row>
    <row r="689" spans="1:5" s="163" customFormat="1" ht="12.75">
      <c r="A689" s="486"/>
      <c r="B689" s="486"/>
      <c r="D689" s="486"/>
      <c r="E689" s="486"/>
    </row>
    <row r="690" spans="1:5" s="163" customFormat="1" ht="12.75">
      <c r="A690" s="486"/>
      <c r="B690" s="486"/>
      <c r="D690" s="486"/>
      <c r="E690" s="486"/>
    </row>
    <row r="691" spans="1:5" s="163" customFormat="1" ht="12.75">
      <c r="A691" s="486"/>
      <c r="B691" s="486"/>
      <c r="D691" s="486"/>
      <c r="E691" s="486"/>
    </row>
    <row r="692" spans="1:5" s="163" customFormat="1" ht="12.75">
      <c r="A692" s="486"/>
      <c r="B692" s="486"/>
      <c r="D692" s="486"/>
      <c r="E692" s="486"/>
    </row>
    <row r="693" spans="1:5" s="163" customFormat="1" ht="12.75">
      <c r="A693" s="486"/>
      <c r="B693" s="486"/>
      <c r="D693" s="486"/>
      <c r="E693" s="486"/>
    </row>
    <row r="694" spans="1:5" s="163" customFormat="1" ht="12.75">
      <c r="A694" s="486"/>
      <c r="B694" s="486"/>
      <c r="D694" s="486"/>
      <c r="E694" s="486"/>
    </row>
    <row r="695" spans="1:5" s="163" customFormat="1" ht="12.75">
      <c r="A695" s="486"/>
      <c r="B695" s="486"/>
      <c r="D695" s="486"/>
      <c r="E695" s="486"/>
    </row>
    <row r="696" spans="1:5" s="163" customFormat="1" ht="12.75">
      <c r="A696" s="486"/>
      <c r="B696" s="486"/>
      <c r="D696" s="486"/>
      <c r="E696" s="486"/>
    </row>
    <row r="697" spans="1:5" s="163" customFormat="1" ht="12.75">
      <c r="A697" s="486"/>
      <c r="B697" s="486"/>
      <c r="D697" s="486"/>
      <c r="E697" s="486"/>
    </row>
    <row r="698" spans="1:5" s="163" customFormat="1" ht="12.75">
      <c r="A698" s="486"/>
      <c r="B698" s="486"/>
      <c r="D698" s="486"/>
      <c r="E698" s="486"/>
    </row>
    <row r="699" spans="1:5" s="163" customFormat="1" ht="12.75">
      <c r="A699" s="486"/>
      <c r="B699" s="486"/>
      <c r="D699" s="486"/>
      <c r="E699" s="486"/>
    </row>
    <row r="700" spans="1:5" s="163" customFormat="1" ht="12.75">
      <c r="A700" s="486"/>
      <c r="B700" s="486"/>
      <c r="D700" s="486"/>
      <c r="E700" s="486"/>
    </row>
    <row r="701" spans="1:5" s="163" customFormat="1" ht="12.75">
      <c r="A701" s="486"/>
      <c r="B701" s="486"/>
      <c r="D701" s="486"/>
      <c r="E701" s="486"/>
    </row>
    <row r="702" spans="1:5" s="163" customFormat="1" ht="12.75">
      <c r="A702" s="486"/>
      <c r="B702" s="486"/>
      <c r="D702" s="486"/>
      <c r="E702" s="486"/>
    </row>
    <row r="703" spans="1:5" s="163" customFormat="1" ht="12.75">
      <c r="A703" s="486"/>
      <c r="B703" s="486"/>
      <c r="D703" s="486"/>
      <c r="E703" s="486"/>
    </row>
    <row r="704" spans="1:5" s="163" customFormat="1" ht="12.75">
      <c r="A704" s="486"/>
      <c r="B704" s="486"/>
      <c r="D704" s="486"/>
      <c r="E704" s="486"/>
    </row>
    <row r="705" spans="1:5" s="163" customFormat="1" ht="12.75">
      <c r="A705" s="486"/>
      <c r="B705" s="486"/>
      <c r="D705" s="486"/>
      <c r="E705" s="486"/>
    </row>
    <row r="706" spans="1:5" s="163" customFormat="1" ht="12.75">
      <c r="A706" s="486"/>
      <c r="B706" s="486"/>
      <c r="D706" s="486"/>
      <c r="E706" s="486"/>
    </row>
    <row r="707" spans="1:5" s="163" customFormat="1" ht="12.75">
      <c r="A707" s="486"/>
      <c r="B707" s="486"/>
      <c r="D707" s="486"/>
      <c r="E707" s="486"/>
    </row>
    <row r="708" spans="1:5" s="163" customFormat="1" ht="12.75">
      <c r="A708" s="486"/>
      <c r="B708" s="486"/>
      <c r="D708" s="486"/>
      <c r="E708" s="486"/>
    </row>
    <row r="709" spans="1:5" s="163" customFormat="1" ht="12.75">
      <c r="A709" s="486"/>
      <c r="B709" s="486"/>
      <c r="D709" s="486"/>
      <c r="E709" s="486"/>
    </row>
    <row r="710" spans="1:5" s="163" customFormat="1" ht="12.75">
      <c r="A710" s="486"/>
      <c r="B710" s="486"/>
      <c r="D710" s="486"/>
      <c r="E710" s="486"/>
    </row>
    <row r="711" spans="1:5" s="163" customFormat="1" ht="12.75">
      <c r="A711" s="486"/>
      <c r="B711" s="486"/>
      <c r="D711" s="486"/>
      <c r="E711" s="486"/>
    </row>
    <row r="712" spans="1:5" s="163" customFormat="1" ht="12.75">
      <c r="A712" s="486"/>
      <c r="B712" s="486"/>
      <c r="D712" s="486"/>
      <c r="E712" s="486"/>
    </row>
    <row r="713" spans="1:5" s="163" customFormat="1" ht="12.75">
      <c r="A713" s="486"/>
      <c r="B713" s="486"/>
      <c r="D713" s="486"/>
      <c r="E713" s="486"/>
    </row>
    <row r="714" spans="1:5" s="163" customFormat="1" ht="12.75">
      <c r="A714" s="486"/>
      <c r="B714" s="486"/>
      <c r="D714" s="486"/>
      <c r="E714" s="486"/>
    </row>
    <row r="715" spans="1:5" s="163" customFormat="1" ht="12.75">
      <c r="A715" s="486"/>
      <c r="B715" s="486"/>
      <c r="D715" s="486"/>
      <c r="E715" s="486"/>
    </row>
    <row r="716" spans="1:5" s="163" customFormat="1" ht="12.75">
      <c r="A716" s="486"/>
      <c r="B716" s="486"/>
      <c r="D716" s="486"/>
      <c r="E716" s="486"/>
    </row>
    <row r="717" spans="1:5" s="163" customFormat="1" ht="12.75">
      <c r="A717" s="486"/>
      <c r="B717" s="486"/>
      <c r="D717" s="486"/>
      <c r="E717" s="486"/>
    </row>
    <row r="718" spans="1:5" s="163" customFormat="1" ht="12.75">
      <c r="A718" s="486"/>
      <c r="B718" s="486"/>
      <c r="D718" s="486"/>
      <c r="E718" s="486"/>
    </row>
    <row r="719" spans="1:5" s="163" customFormat="1" ht="12.75">
      <c r="A719" s="486"/>
      <c r="B719" s="486"/>
      <c r="D719" s="486"/>
      <c r="E719" s="486"/>
    </row>
    <row r="720" spans="1:5" s="163" customFormat="1" ht="12.75">
      <c r="A720" s="486"/>
      <c r="B720" s="486"/>
      <c r="D720" s="486"/>
      <c r="E720" s="486"/>
    </row>
    <row r="721" spans="1:5" s="163" customFormat="1" ht="12.75">
      <c r="A721" s="486"/>
      <c r="B721" s="486"/>
      <c r="D721" s="486"/>
      <c r="E721" s="486"/>
    </row>
    <row r="722" spans="1:5" s="163" customFormat="1" ht="12.75">
      <c r="A722" s="486"/>
      <c r="B722" s="486"/>
      <c r="D722" s="486"/>
      <c r="E722" s="486"/>
    </row>
    <row r="723" spans="1:5" s="163" customFormat="1" ht="12.75">
      <c r="A723" s="486"/>
      <c r="B723" s="486"/>
      <c r="D723" s="486"/>
      <c r="E723" s="486"/>
    </row>
    <row r="724" spans="1:5" s="163" customFormat="1" ht="12.75">
      <c r="A724" s="486"/>
      <c r="B724" s="486"/>
      <c r="D724" s="486"/>
      <c r="E724" s="486"/>
    </row>
    <row r="725" spans="1:5" s="163" customFormat="1" ht="12.75">
      <c r="A725" s="486"/>
      <c r="B725" s="486"/>
      <c r="D725" s="486"/>
      <c r="E725" s="486"/>
    </row>
    <row r="726" spans="1:5" s="163" customFormat="1" ht="12.75">
      <c r="A726" s="486"/>
      <c r="B726" s="486"/>
      <c r="D726" s="486"/>
      <c r="E726" s="486"/>
    </row>
    <row r="727" spans="1:5" s="163" customFormat="1" ht="12.75">
      <c r="A727" s="486"/>
      <c r="B727" s="486"/>
      <c r="D727" s="486"/>
      <c r="E727" s="486"/>
    </row>
    <row r="728" spans="1:5" s="163" customFormat="1" ht="12.75">
      <c r="A728" s="486"/>
      <c r="B728" s="486"/>
      <c r="D728" s="486"/>
      <c r="E728" s="486"/>
    </row>
    <row r="729" spans="1:5" s="163" customFormat="1" ht="12.75">
      <c r="A729" s="486"/>
      <c r="B729" s="486"/>
      <c r="D729" s="486"/>
      <c r="E729" s="486"/>
    </row>
    <row r="730" spans="1:5" s="163" customFormat="1" ht="12.75">
      <c r="A730" s="486"/>
      <c r="B730" s="486"/>
      <c r="D730" s="486"/>
      <c r="E730" s="486"/>
    </row>
    <row r="731" spans="1:5" s="163" customFormat="1" ht="12.75">
      <c r="A731" s="486"/>
      <c r="B731" s="486"/>
      <c r="D731" s="486"/>
      <c r="E731" s="486"/>
    </row>
    <row r="732" spans="1:5" s="163" customFormat="1" ht="12.75">
      <c r="A732" s="486"/>
      <c r="B732" s="486"/>
      <c r="D732" s="486"/>
      <c r="E732" s="486"/>
    </row>
    <row r="733" spans="1:5" s="163" customFormat="1" ht="12.75">
      <c r="A733" s="486"/>
      <c r="B733" s="486"/>
      <c r="D733" s="486"/>
      <c r="E733" s="486"/>
    </row>
    <row r="734" spans="1:5" s="163" customFormat="1" ht="12.75">
      <c r="A734" s="486"/>
      <c r="B734" s="486"/>
      <c r="D734" s="486"/>
      <c r="E734" s="486"/>
    </row>
    <row r="735" spans="1:5" s="163" customFormat="1" ht="12.75">
      <c r="A735" s="486"/>
      <c r="B735" s="486"/>
      <c r="D735" s="486"/>
      <c r="E735" s="486"/>
    </row>
    <row r="736" spans="1:5" s="163" customFormat="1" ht="12.75">
      <c r="A736" s="486"/>
      <c r="B736" s="486"/>
      <c r="D736" s="486"/>
      <c r="E736" s="486"/>
    </row>
    <row r="737" spans="1:5" s="163" customFormat="1" ht="12.75">
      <c r="A737" s="486"/>
      <c r="B737" s="486"/>
      <c r="D737" s="486"/>
      <c r="E737" s="486"/>
    </row>
    <row r="738" spans="1:5" s="163" customFormat="1" ht="12.75">
      <c r="A738" s="486"/>
      <c r="B738" s="486"/>
      <c r="D738" s="486"/>
      <c r="E738" s="486"/>
    </row>
    <row r="739" spans="1:5" s="163" customFormat="1" ht="12.75">
      <c r="A739" s="486"/>
      <c r="B739" s="486"/>
      <c r="D739" s="486"/>
      <c r="E739" s="486"/>
    </row>
    <row r="740" spans="1:5" s="163" customFormat="1" ht="12.75">
      <c r="A740" s="486"/>
      <c r="B740" s="486"/>
      <c r="D740" s="486"/>
      <c r="E740" s="486"/>
    </row>
    <row r="741" spans="1:5" s="163" customFormat="1" ht="12.75">
      <c r="A741" s="486"/>
      <c r="B741" s="486"/>
      <c r="D741" s="486"/>
      <c r="E741" s="486"/>
    </row>
    <row r="742" spans="1:5" s="163" customFormat="1" ht="12.75">
      <c r="A742" s="486"/>
      <c r="B742" s="486"/>
      <c r="D742" s="486"/>
      <c r="E742" s="486"/>
    </row>
    <row r="743" spans="1:5" s="163" customFormat="1" ht="12.75">
      <c r="A743" s="486"/>
      <c r="B743" s="486"/>
      <c r="D743" s="486"/>
      <c r="E743" s="486"/>
    </row>
    <row r="744" spans="1:5" s="163" customFormat="1" ht="12.75">
      <c r="A744" s="486"/>
      <c r="B744" s="486"/>
      <c r="D744" s="486"/>
      <c r="E744" s="486"/>
    </row>
    <row r="745" spans="1:5" s="163" customFormat="1" ht="12.75">
      <c r="A745" s="486"/>
      <c r="B745" s="486"/>
      <c r="D745" s="486"/>
      <c r="E745" s="486"/>
    </row>
    <row r="746" spans="1:5" s="163" customFormat="1" ht="12.75">
      <c r="A746" s="486"/>
      <c r="B746" s="486"/>
      <c r="D746" s="486"/>
      <c r="E746" s="486"/>
    </row>
    <row r="747" spans="1:5" s="163" customFormat="1" ht="12.75">
      <c r="A747" s="486"/>
      <c r="B747" s="486"/>
      <c r="D747" s="486"/>
      <c r="E747" s="486"/>
    </row>
    <row r="748" spans="1:5" s="163" customFormat="1" ht="12.75">
      <c r="A748" s="486"/>
      <c r="B748" s="486"/>
      <c r="D748" s="486"/>
      <c r="E748" s="486"/>
    </row>
    <row r="749" spans="1:5" s="163" customFormat="1" ht="12.75">
      <c r="A749" s="486"/>
      <c r="B749" s="486"/>
      <c r="D749" s="486"/>
      <c r="E749" s="486"/>
    </row>
    <row r="750" spans="1:5" s="163" customFormat="1" ht="12.75">
      <c r="A750" s="486"/>
      <c r="B750" s="486"/>
      <c r="D750" s="486"/>
      <c r="E750" s="486"/>
    </row>
    <row r="751" spans="1:5" s="163" customFormat="1" ht="12.75">
      <c r="A751" s="486"/>
      <c r="B751" s="486"/>
      <c r="D751" s="486"/>
      <c r="E751" s="486"/>
    </row>
    <row r="752" spans="1:5" s="163" customFormat="1" ht="12.75">
      <c r="A752" s="486"/>
      <c r="B752" s="486"/>
      <c r="D752" s="486"/>
      <c r="E752" s="486"/>
    </row>
    <row r="753" spans="1:5" s="163" customFormat="1" ht="12.75">
      <c r="A753" s="486"/>
      <c r="B753" s="486"/>
      <c r="D753" s="486"/>
      <c r="E753" s="486"/>
    </row>
    <row r="754" spans="1:5" s="163" customFormat="1" ht="12.75">
      <c r="A754" s="486"/>
      <c r="B754" s="486"/>
      <c r="D754" s="486"/>
      <c r="E754" s="486"/>
    </row>
    <row r="755" spans="1:5" s="163" customFormat="1" ht="12.75">
      <c r="A755" s="486"/>
      <c r="B755" s="486"/>
      <c r="D755" s="486"/>
      <c r="E755" s="486"/>
    </row>
    <row r="756" spans="1:5" s="163" customFormat="1" ht="12.75">
      <c r="A756" s="486"/>
      <c r="B756" s="486"/>
      <c r="D756" s="486"/>
      <c r="E756" s="486"/>
    </row>
    <row r="757" spans="1:5" s="163" customFormat="1" ht="12.75">
      <c r="A757" s="486"/>
      <c r="B757" s="486"/>
      <c r="D757" s="486"/>
      <c r="E757" s="486"/>
    </row>
    <row r="758" spans="1:5" s="163" customFormat="1" ht="12.75">
      <c r="A758" s="486"/>
      <c r="B758" s="486"/>
      <c r="D758" s="486"/>
      <c r="E758" s="486"/>
    </row>
    <row r="759" spans="1:5" s="163" customFormat="1" ht="12.75">
      <c r="A759" s="486"/>
      <c r="B759" s="486"/>
      <c r="D759" s="486"/>
      <c r="E759" s="486"/>
    </row>
    <row r="760" spans="1:5" s="163" customFormat="1" ht="12.75">
      <c r="A760" s="486"/>
      <c r="B760" s="486"/>
      <c r="D760" s="486"/>
      <c r="E760" s="486"/>
    </row>
    <row r="761" spans="1:5" s="163" customFormat="1" ht="12.75">
      <c r="A761" s="486"/>
      <c r="B761" s="486"/>
      <c r="D761" s="486"/>
      <c r="E761" s="486"/>
    </row>
    <row r="762" spans="1:5" s="163" customFormat="1" ht="12.75">
      <c r="A762" s="486"/>
      <c r="B762" s="486"/>
      <c r="D762" s="486"/>
      <c r="E762" s="486"/>
    </row>
    <row r="763" spans="1:5" s="163" customFormat="1" ht="12.75">
      <c r="A763" s="486"/>
      <c r="B763" s="486"/>
      <c r="D763" s="486"/>
      <c r="E763" s="486"/>
    </row>
    <row r="764" spans="1:5" s="163" customFormat="1" ht="12.75">
      <c r="A764" s="486"/>
      <c r="B764" s="486"/>
      <c r="D764" s="486"/>
      <c r="E764" s="486"/>
    </row>
    <row r="765" spans="1:5" s="163" customFormat="1" ht="12.75">
      <c r="A765" s="486"/>
      <c r="B765" s="486"/>
      <c r="D765" s="486"/>
      <c r="E765" s="486"/>
    </row>
    <row r="766" spans="1:5" s="163" customFormat="1" ht="12.75">
      <c r="A766" s="486"/>
      <c r="B766" s="486"/>
      <c r="D766" s="486"/>
      <c r="E766" s="486"/>
    </row>
    <row r="767" spans="1:5" s="163" customFormat="1" ht="12.75">
      <c r="A767" s="486"/>
      <c r="B767" s="486"/>
      <c r="D767" s="486"/>
      <c r="E767" s="486"/>
    </row>
    <row r="768" spans="1:5" s="163" customFormat="1" ht="12.75">
      <c r="A768" s="486"/>
      <c r="B768" s="486"/>
      <c r="D768" s="486"/>
      <c r="E768" s="486"/>
    </row>
    <row r="769" spans="1:5" s="163" customFormat="1" ht="12.75">
      <c r="A769" s="486"/>
      <c r="B769" s="486"/>
      <c r="D769" s="486"/>
      <c r="E769" s="486"/>
    </row>
    <row r="770" spans="1:5" s="163" customFormat="1" ht="12.75">
      <c r="A770" s="486"/>
      <c r="B770" s="486"/>
      <c r="D770" s="486"/>
      <c r="E770" s="486"/>
    </row>
    <row r="771" spans="1:5" s="163" customFormat="1" ht="12.75">
      <c r="A771" s="486"/>
      <c r="B771" s="486"/>
      <c r="D771" s="486"/>
      <c r="E771" s="486"/>
    </row>
    <row r="772" spans="1:5" s="163" customFormat="1" ht="12.75">
      <c r="A772" s="486"/>
      <c r="B772" s="486"/>
      <c r="D772" s="486"/>
      <c r="E772" s="486"/>
    </row>
    <row r="773" spans="1:5" s="163" customFormat="1" ht="12.75">
      <c r="A773" s="486"/>
      <c r="B773" s="486"/>
      <c r="D773" s="486"/>
      <c r="E773" s="486"/>
    </row>
    <row r="774" spans="1:5" s="163" customFormat="1" ht="12.75">
      <c r="A774" s="486"/>
      <c r="B774" s="486"/>
      <c r="D774" s="486"/>
      <c r="E774" s="486"/>
    </row>
    <row r="775" spans="1:5" s="163" customFormat="1" ht="12.75">
      <c r="A775" s="486"/>
      <c r="B775" s="486"/>
      <c r="D775" s="486"/>
      <c r="E775" s="486"/>
    </row>
    <row r="776" spans="1:5" s="163" customFormat="1" ht="12.75">
      <c r="A776" s="486"/>
      <c r="B776" s="486"/>
      <c r="D776" s="486"/>
      <c r="E776" s="486"/>
    </row>
    <row r="777" spans="1:5" s="163" customFormat="1" ht="12.75">
      <c r="A777" s="486"/>
      <c r="B777" s="486"/>
      <c r="D777" s="486"/>
      <c r="E777" s="486"/>
    </row>
    <row r="778" spans="1:5" s="163" customFormat="1" ht="12.75">
      <c r="A778" s="486"/>
      <c r="B778" s="486"/>
      <c r="D778" s="486"/>
      <c r="E778" s="486"/>
    </row>
    <row r="779" spans="1:5" s="163" customFormat="1" ht="12.75">
      <c r="A779" s="486"/>
      <c r="B779" s="486"/>
      <c r="D779" s="486"/>
      <c r="E779" s="486"/>
    </row>
    <row r="780" spans="1:5" s="163" customFormat="1" ht="12.75">
      <c r="A780" s="486"/>
      <c r="B780" s="486"/>
      <c r="D780" s="486"/>
      <c r="E780" s="486"/>
    </row>
    <row r="781" spans="1:5" s="163" customFormat="1" ht="12.75">
      <c r="A781" s="486"/>
      <c r="B781" s="486"/>
      <c r="D781" s="486"/>
      <c r="E781" s="486"/>
    </row>
    <row r="782" spans="1:5" s="163" customFormat="1" ht="12.75">
      <c r="A782" s="486"/>
      <c r="B782" s="486"/>
      <c r="D782" s="486"/>
      <c r="E782" s="486"/>
    </row>
    <row r="783" spans="1:5" s="163" customFormat="1" ht="12.75">
      <c r="A783" s="486"/>
      <c r="B783" s="486"/>
      <c r="D783" s="486"/>
      <c r="E783" s="486"/>
    </row>
    <row r="784" spans="1:5" s="163" customFormat="1" ht="12.75">
      <c r="A784" s="486"/>
      <c r="B784" s="486"/>
      <c r="D784" s="486"/>
      <c r="E784" s="486"/>
    </row>
    <row r="785" spans="1:5" s="163" customFormat="1" ht="12.75">
      <c r="A785" s="486"/>
      <c r="B785" s="486"/>
      <c r="D785" s="486"/>
      <c r="E785" s="486"/>
    </row>
    <row r="786" spans="1:5" s="163" customFormat="1" ht="12.75">
      <c r="A786" s="486"/>
      <c r="B786" s="486"/>
      <c r="D786" s="486"/>
      <c r="E786" s="486"/>
    </row>
    <row r="787" spans="1:5" s="163" customFormat="1" ht="12.75">
      <c r="A787" s="486"/>
      <c r="B787" s="486"/>
      <c r="D787" s="486"/>
      <c r="E787" s="486"/>
    </row>
    <row r="788" spans="1:5" s="163" customFormat="1" ht="12.75">
      <c r="A788" s="486"/>
      <c r="B788" s="486"/>
      <c r="D788" s="486"/>
      <c r="E788" s="486"/>
    </row>
    <row r="789" spans="1:5" s="163" customFormat="1" ht="12.75">
      <c r="A789" s="486"/>
      <c r="B789" s="486"/>
      <c r="D789" s="486"/>
      <c r="E789" s="486"/>
    </row>
    <row r="790" spans="1:5" s="163" customFormat="1" ht="12.75">
      <c r="A790" s="486"/>
      <c r="B790" s="486"/>
      <c r="D790" s="486"/>
      <c r="E790" s="486"/>
    </row>
    <row r="791" spans="1:5" s="163" customFormat="1" ht="12.75">
      <c r="A791" s="486"/>
      <c r="B791" s="486"/>
      <c r="D791" s="486"/>
      <c r="E791" s="486"/>
    </row>
    <row r="792" spans="1:5" s="163" customFormat="1" ht="12.75">
      <c r="A792" s="486"/>
      <c r="B792" s="486"/>
      <c r="D792" s="486"/>
      <c r="E792" s="486"/>
    </row>
    <row r="793" spans="1:5" s="163" customFormat="1" ht="12.75">
      <c r="A793" s="486"/>
      <c r="B793" s="486"/>
      <c r="D793" s="486"/>
      <c r="E793" s="486"/>
    </row>
    <row r="794" spans="1:5" s="163" customFormat="1" ht="12.75">
      <c r="A794" s="486"/>
      <c r="B794" s="486"/>
      <c r="D794" s="486"/>
      <c r="E794" s="486"/>
    </row>
    <row r="795" spans="1:5" s="163" customFormat="1" ht="12.75">
      <c r="A795" s="486"/>
      <c r="B795" s="486"/>
      <c r="D795" s="486"/>
      <c r="E795" s="486"/>
    </row>
    <row r="796" spans="1:5" s="163" customFormat="1" ht="12.75">
      <c r="A796" s="486"/>
      <c r="B796" s="486"/>
      <c r="D796" s="486"/>
      <c r="E796" s="486"/>
    </row>
    <row r="797" spans="1:5" s="163" customFormat="1" ht="12.75">
      <c r="A797" s="486"/>
      <c r="B797" s="486"/>
      <c r="D797" s="486"/>
      <c r="E797" s="486"/>
    </row>
    <row r="798" spans="1:5" s="163" customFormat="1" ht="12.75">
      <c r="A798" s="486"/>
      <c r="B798" s="486"/>
      <c r="D798" s="486"/>
      <c r="E798" s="486"/>
    </row>
    <row r="799" spans="1:5" s="163" customFormat="1" ht="12.75">
      <c r="A799" s="486"/>
      <c r="B799" s="486"/>
      <c r="D799" s="486"/>
      <c r="E799" s="486"/>
    </row>
    <row r="800" spans="1:5" s="163" customFormat="1" ht="12.75">
      <c r="A800" s="486"/>
      <c r="B800" s="486"/>
      <c r="D800" s="486"/>
      <c r="E800" s="486"/>
    </row>
    <row r="801" spans="1:5" s="163" customFormat="1" ht="12.75">
      <c r="A801" s="486"/>
      <c r="B801" s="486"/>
      <c r="D801" s="486"/>
      <c r="E801" s="486"/>
    </row>
    <row r="802" spans="1:5" s="163" customFormat="1" ht="12.75">
      <c r="A802" s="486"/>
      <c r="B802" s="486"/>
      <c r="D802" s="486"/>
      <c r="E802" s="486"/>
    </row>
    <row r="803" spans="1:5" s="163" customFormat="1" ht="12.75">
      <c r="A803" s="486"/>
      <c r="B803" s="486"/>
      <c r="D803" s="486"/>
      <c r="E803" s="486"/>
    </row>
    <row r="804" spans="1:5" s="163" customFormat="1" ht="12.75">
      <c r="A804" s="486"/>
      <c r="B804" s="486"/>
      <c r="D804" s="486"/>
      <c r="E804" s="486"/>
    </row>
    <row r="805" spans="1:5" s="163" customFormat="1" ht="12.75">
      <c r="A805" s="486"/>
      <c r="B805" s="486"/>
      <c r="D805" s="486"/>
      <c r="E805" s="486"/>
    </row>
    <row r="806" spans="1:5" s="163" customFormat="1" ht="12.75">
      <c r="A806" s="486"/>
      <c r="B806" s="486"/>
      <c r="D806" s="486"/>
      <c r="E806" s="486"/>
    </row>
    <row r="807" spans="1:5" s="163" customFormat="1" ht="12.75">
      <c r="A807" s="486"/>
      <c r="B807" s="486"/>
      <c r="D807" s="486"/>
      <c r="E807" s="486"/>
    </row>
    <row r="808" spans="1:5" s="163" customFormat="1" ht="12.75">
      <c r="A808" s="486"/>
      <c r="B808" s="486"/>
      <c r="D808" s="486"/>
      <c r="E808" s="486"/>
    </row>
    <row r="809" spans="1:5" s="163" customFormat="1" ht="12.75">
      <c r="A809" s="486"/>
      <c r="B809" s="486"/>
      <c r="D809" s="486"/>
      <c r="E809" s="486"/>
    </row>
    <row r="810" spans="1:5" s="163" customFormat="1" ht="12.75">
      <c r="A810" s="486"/>
      <c r="B810" s="486"/>
      <c r="D810" s="486"/>
      <c r="E810" s="486"/>
    </row>
    <row r="811" spans="1:5" s="163" customFormat="1" ht="12.75">
      <c r="A811" s="486"/>
      <c r="B811" s="486"/>
      <c r="D811" s="486"/>
      <c r="E811" s="486"/>
    </row>
    <row r="812" spans="1:5" s="163" customFormat="1" ht="12.75">
      <c r="A812" s="486"/>
      <c r="B812" s="486"/>
      <c r="D812" s="486"/>
      <c r="E812" s="486"/>
    </row>
    <row r="813" spans="1:5" s="163" customFormat="1" ht="12.75">
      <c r="A813" s="486"/>
      <c r="B813" s="486"/>
      <c r="D813" s="486"/>
      <c r="E813" s="486"/>
    </row>
    <row r="814" spans="1:5" s="163" customFormat="1" ht="12.75">
      <c r="A814" s="486"/>
      <c r="B814" s="486"/>
      <c r="D814" s="486"/>
      <c r="E814" s="486"/>
    </row>
    <row r="815" spans="1:5" s="163" customFormat="1" ht="12.75">
      <c r="A815" s="486"/>
      <c r="B815" s="486"/>
      <c r="D815" s="486"/>
      <c r="E815" s="486"/>
    </row>
    <row r="816" spans="1:5" s="163" customFormat="1" ht="12.75">
      <c r="A816" s="486"/>
      <c r="B816" s="486"/>
      <c r="D816" s="486"/>
      <c r="E816" s="486"/>
    </row>
    <row r="817" spans="1:5" s="163" customFormat="1" ht="12.75">
      <c r="A817" s="486"/>
      <c r="B817" s="486"/>
      <c r="D817" s="486"/>
      <c r="E817" s="486"/>
    </row>
    <row r="818" spans="1:5" s="163" customFormat="1" ht="12.75">
      <c r="A818" s="486"/>
      <c r="B818" s="486"/>
      <c r="D818" s="486"/>
      <c r="E818" s="486"/>
    </row>
    <row r="819" spans="1:5" s="163" customFormat="1" ht="12.75">
      <c r="A819" s="486"/>
      <c r="B819" s="486"/>
      <c r="D819" s="486"/>
      <c r="E819" s="486"/>
    </row>
    <row r="820" spans="1:5" s="163" customFormat="1" ht="12.75">
      <c r="A820" s="486"/>
      <c r="B820" s="486"/>
      <c r="D820" s="486"/>
      <c r="E820" s="486"/>
    </row>
    <row r="821" spans="1:5" s="163" customFormat="1" ht="12.75">
      <c r="A821" s="486"/>
      <c r="B821" s="486"/>
      <c r="D821" s="486"/>
      <c r="E821" s="486"/>
    </row>
    <row r="822" spans="1:5" s="163" customFormat="1" ht="12.75">
      <c r="A822" s="486"/>
      <c r="B822" s="486"/>
      <c r="D822" s="486"/>
      <c r="E822" s="486"/>
    </row>
    <row r="823" spans="1:5" s="163" customFormat="1" ht="12.75">
      <c r="A823" s="486"/>
      <c r="B823" s="486"/>
      <c r="D823" s="486"/>
      <c r="E823" s="486"/>
    </row>
    <row r="824" spans="1:5" s="163" customFormat="1" ht="12.75">
      <c r="A824" s="486"/>
      <c r="B824" s="486"/>
      <c r="D824" s="486"/>
      <c r="E824" s="486"/>
    </row>
    <row r="825" spans="1:5" s="163" customFormat="1" ht="12.75">
      <c r="A825" s="486"/>
      <c r="B825" s="486"/>
      <c r="D825" s="486"/>
      <c r="E825" s="486"/>
    </row>
    <row r="826" spans="1:5" s="163" customFormat="1" ht="12.75">
      <c r="A826" s="486"/>
      <c r="B826" s="486"/>
      <c r="D826" s="486"/>
      <c r="E826" s="486"/>
    </row>
    <row r="827" spans="1:5" s="163" customFormat="1" ht="12.75">
      <c r="A827" s="486"/>
      <c r="B827" s="486"/>
      <c r="D827" s="486"/>
      <c r="E827" s="486"/>
    </row>
    <row r="828" spans="1:5" s="163" customFormat="1" ht="12.75">
      <c r="A828" s="486"/>
      <c r="B828" s="486"/>
      <c r="D828" s="486"/>
      <c r="E828" s="486"/>
    </row>
    <row r="829" spans="1:5" s="163" customFormat="1" ht="12.75">
      <c r="A829" s="486"/>
      <c r="B829" s="486"/>
      <c r="D829" s="486"/>
      <c r="E829" s="486"/>
    </row>
    <row r="830" spans="1:5" s="163" customFormat="1" ht="12.75">
      <c r="A830" s="486"/>
      <c r="B830" s="486"/>
      <c r="D830" s="486"/>
      <c r="E830" s="486"/>
    </row>
    <row r="831" spans="1:5" s="163" customFormat="1" ht="12.75">
      <c r="A831" s="486"/>
      <c r="B831" s="486"/>
      <c r="D831" s="486"/>
      <c r="E831" s="486"/>
    </row>
    <row r="832" spans="1:5" s="163" customFormat="1" ht="12.75">
      <c r="A832" s="486"/>
      <c r="B832" s="486"/>
      <c r="D832" s="486"/>
      <c r="E832" s="486"/>
    </row>
    <row r="833" spans="1:5" s="163" customFormat="1" ht="12.75">
      <c r="A833" s="486"/>
      <c r="B833" s="486"/>
      <c r="D833" s="486"/>
      <c r="E833" s="486"/>
    </row>
    <row r="834" spans="1:5" s="163" customFormat="1" ht="12.75">
      <c r="A834" s="486"/>
      <c r="B834" s="486"/>
      <c r="D834" s="486"/>
      <c r="E834" s="486"/>
    </row>
    <row r="835" spans="1:5" s="163" customFormat="1" ht="12.75">
      <c r="A835" s="486"/>
      <c r="B835" s="486"/>
      <c r="D835" s="486"/>
      <c r="E835" s="486"/>
    </row>
    <row r="836" spans="1:5" s="163" customFormat="1" ht="12.75">
      <c r="A836" s="486"/>
      <c r="B836" s="486"/>
      <c r="D836" s="486"/>
      <c r="E836" s="486"/>
    </row>
    <row r="837" spans="1:5" s="163" customFormat="1" ht="12.75">
      <c r="A837" s="486"/>
      <c r="B837" s="486"/>
      <c r="D837" s="486"/>
      <c r="E837" s="486"/>
    </row>
    <row r="838" spans="1:5" s="163" customFormat="1" ht="12.75">
      <c r="A838" s="486"/>
      <c r="B838" s="486"/>
      <c r="D838" s="486"/>
      <c r="E838" s="486"/>
    </row>
    <row r="839" spans="1:5" s="163" customFormat="1" ht="12.75">
      <c r="A839" s="486"/>
      <c r="B839" s="486"/>
      <c r="D839" s="486"/>
      <c r="E839" s="486"/>
    </row>
    <row r="840" spans="1:5" s="163" customFormat="1" ht="12.75">
      <c r="A840" s="486"/>
      <c r="B840" s="486"/>
      <c r="D840" s="486"/>
      <c r="E840" s="486"/>
    </row>
    <row r="841" spans="1:5" s="163" customFormat="1" ht="12.75">
      <c r="A841" s="486"/>
      <c r="B841" s="486"/>
      <c r="D841" s="486"/>
      <c r="E841" s="486"/>
    </row>
    <row r="842" spans="1:5" s="163" customFormat="1" ht="12.75">
      <c r="A842" s="486"/>
      <c r="B842" s="486"/>
      <c r="D842" s="486"/>
      <c r="E842" s="486"/>
    </row>
    <row r="843" spans="1:5" s="163" customFormat="1" ht="12.75">
      <c r="A843" s="486"/>
      <c r="B843" s="486"/>
      <c r="D843" s="486"/>
      <c r="E843" s="486"/>
    </row>
    <row r="844" spans="1:5" s="163" customFormat="1" ht="12.75">
      <c r="A844" s="486"/>
      <c r="B844" s="486"/>
      <c r="D844" s="486"/>
      <c r="E844" s="486"/>
    </row>
    <row r="845" spans="1:5" s="163" customFormat="1" ht="12.75">
      <c r="A845" s="486"/>
      <c r="B845" s="486"/>
      <c r="D845" s="486"/>
      <c r="E845" s="486"/>
    </row>
    <row r="846" spans="1:5" s="163" customFormat="1" ht="12.75">
      <c r="A846" s="486"/>
      <c r="B846" s="486"/>
      <c r="D846" s="486"/>
      <c r="E846" s="486"/>
    </row>
    <row r="847" spans="1:5" s="163" customFormat="1" ht="12.75">
      <c r="A847" s="486"/>
      <c r="B847" s="486"/>
      <c r="D847" s="486"/>
      <c r="E847" s="486"/>
    </row>
    <row r="848" spans="1:5" s="163" customFormat="1" ht="12.75">
      <c r="A848" s="486"/>
      <c r="B848" s="486"/>
      <c r="D848" s="486"/>
      <c r="E848" s="486"/>
    </row>
    <row r="849" spans="1:5" s="163" customFormat="1" ht="12.75">
      <c r="A849" s="486"/>
      <c r="B849" s="486"/>
      <c r="D849" s="486"/>
      <c r="E849" s="486"/>
    </row>
    <row r="850" spans="1:5" s="163" customFormat="1" ht="12.75">
      <c r="A850" s="486"/>
      <c r="B850" s="486"/>
      <c r="D850" s="486"/>
      <c r="E850" s="486"/>
    </row>
    <row r="851" spans="1:5" s="163" customFormat="1" ht="12.75">
      <c r="A851" s="486"/>
      <c r="B851" s="486"/>
      <c r="D851" s="486"/>
      <c r="E851" s="486"/>
    </row>
    <row r="852" spans="1:5" s="163" customFormat="1" ht="12.75">
      <c r="A852" s="486"/>
      <c r="B852" s="486"/>
      <c r="D852" s="486"/>
      <c r="E852" s="486"/>
    </row>
    <row r="853" spans="1:5" s="163" customFormat="1" ht="12.75">
      <c r="A853" s="486"/>
      <c r="B853" s="486"/>
      <c r="D853" s="486"/>
      <c r="E853" s="486"/>
    </row>
    <row r="854" spans="1:5" s="163" customFormat="1" ht="12.75">
      <c r="A854" s="486"/>
      <c r="B854" s="486"/>
      <c r="D854" s="486"/>
      <c r="E854" s="486"/>
    </row>
    <row r="855" spans="1:5" s="163" customFormat="1" ht="12.75">
      <c r="A855" s="486"/>
      <c r="B855" s="486"/>
      <c r="D855" s="486"/>
      <c r="E855" s="486"/>
    </row>
    <row r="856" spans="1:5" s="163" customFormat="1" ht="12.75">
      <c r="A856" s="486"/>
      <c r="B856" s="486"/>
      <c r="D856" s="486"/>
      <c r="E856" s="486"/>
    </row>
    <row r="857" spans="1:5" s="163" customFormat="1" ht="12.75">
      <c r="A857" s="486"/>
      <c r="B857" s="486"/>
      <c r="D857" s="486"/>
      <c r="E857" s="486"/>
    </row>
    <row r="858" spans="1:5" s="163" customFormat="1" ht="12.75">
      <c r="A858" s="486"/>
      <c r="B858" s="486"/>
      <c r="D858" s="486"/>
      <c r="E858" s="486"/>
    </row>
    <row r="859" spans="1:5" s="163" customFormat="1" ht="12.75">
      <c r="A859" s="486"/>
      <c r="B859" s="486"/>
      <c r="D859" s="486"/>
      <c r="E859" s="486"/>
    </row>
    <row r="860" spans="1:5" s="163" customFormat="1" ht="12.75">
      <c r="A860" s="486"/>
      <c r="B860" s="486"/>
      <c r="D860" s="486"/>
      <c r="E860" s="486"/>
    </row>
    <row r="861" spans="1:5" s="163" customFormat="1" ht="12.75">
      <c r="A861" s="486"/>
      <c r="B861" s="486"/>
      <c r="D861" s="486"/>
      <c r="E861" s="486"/>
    </row>
    <row r="862" spans="1:5" s="163" customFormat="1" ht="12.75">
      <c r="A862" s="486"/>
      <c r="B862" s="486"/>
      <c r="D862" s="486"/>
      <c r="E862" s="486"/>
    </row>
    <row r="863" spans="1:5" s="163" customFormat="1" ht="12.75">
      <c r="A863" s="486"/>
      <c r="B863" s="486"/>
      <c r="D863" s="486"/>
      <c r="E863" s="486"/>
    </row>
    <row r="864" spans="1:5" s="163" customFormat="1" ht="12.75">
      <c r="A864" s="486"/>
      <c r="B864" s="486"/>
      <c r="D864" s="486"/>
      <c r="E864" s="486"/>
    </row>
    <row r="865" spans="1:5" s="163" customFormat="1" ht="12.75">
      <c r="A865" s="486"/>
      <c r="B865" s="486"/>
      <c r="D865" s="486"/>
      <c r="E865" s="486"/>
    </row>
    <row r="866" spans="1:5" s="163" customFormat="1" ht="12.75">
      <c r="A866" s="486"/>
      <c r="B866" s="486"/>
      <c r="D866" s="486"/>
      <c r="E866" s="486"/>
    </row>
    <row r="867" spans="1:5" s="163" customFormat="1" ht="12.75">
      <c r="A867" s="486"/>
      <c r="B867" s="486"/>
      <c r="D867" s="486"/>
      <c r="E867" s="486"/>
    </row>
    <row r="868" spans="1:5" s="163" customFormat="1" ht="12.75">
      <c r="A868" s="486"/>
      <c r="B868" s="486"/>
      <c r="D868" s="486"/>
      <c r="E868" s="486"/>
    </row>
    <row r="869" spans="1:5" s="163" customFormat="1" ht="12.75">
      <c r="A869" s="486"/>
      <c r="B869" s="486"/>
      <c r="D869" s="486"/>
      <c r="E869" s="486"/>
    </row>
    <row r="870" spans="1:5" s="163" customFormat="1" ht="12.75">
      <c r="A870" s="486"/>
      <c r="B870" s="486"/>
      <c r="D870" s="486"/>
      <c r="E870" s="486"/>
    </row>
    <row r="871" spans="1:5" s="163" customFormat="1" ht="12.75">
      <c r="A871" s="486"/>
      <c r="B871" s="486"/>
      <c r="D871" s="486"/>
      <c r="E871" s="486"/>
    </row>
    <row r="872" spans="1:5" s="163" customFormat="1" ht="12.75">
      <c r="A872" s="486"/>
      <c r="B872" s="486"/>
      <c r="D872" s="486"/>
      <c r="E872" s="486"/>
    </row>
    <row r="873" spans="1:5" s="163" customFormat="1" ht="12.75">
      <c r="A873" s="486"/>
      <c r="B873" s="486"/>
      <c r="D873" s="486"/>
      <c r="E873" s="486"/>
    </row>
    <row r="874" spans="1:5" s="163" customFormat="1" ht="12.75">
      <c r="A874" s="486"/>
      <c r="B874" s="486"/>
      <c r="D874" s="486"/>
      <c r="E874" s="486"/>
    </row>
    <row r="875" spans="1:5" s="163" customFormat="1" ht="12.75">
      <c r="A875" s="486"/>
      <c r="B875" s="486"/>
      <c r="D875" s="486"/>
      <c r="E875" s="486"/>
    </row>
    <row r="876" spans="1:5" s="163" customFormat="1" ht="12.75">
      <c r="A876" s="486"/>
      <c r="B876" s="486"/>
      <c r="D876" s="486"/>
      <c r="E876" s="486"/>
    </row>
    <row r="877" spans="1:5" s="163" customFormat="1" ht="12.75">
      <c r="A877" s="486"/>
      <c r="B877" s="486"/>
      <c r="D877" s="486"/>
      <c r="E877" s="486"/>
    </row>
    <row r="878" spans="1:5" s="163" customFormat="1" ht="12.75">
      <c r="A878" s="486"/>
      <c r="B878" s="486"/>
      <c r="D878" s="486"/>
      <c r="E878" s="486"/>
    </row>
    <row r="879" spans="1:5" s="163" customFormat="1" ht="12.75">
      <c r="A879" s="486"/>
      <c r="B879" s="486"/>
      <c r="D879" s="486"/>
      <c r="E879" s="486"/>
    </row>
    <row r="880" spans="1:5" s="163" customFormat="1" ht="12.75">
      <c r="A880" s="486"/>
      <c r="B880" s="486"/>
      <c r="D880" s="486"/>
      <c r="E880" s="486"/>
    </row>
    <row r="881" spans="1:5" s="163" customFormat="1" ht="12.75">
      <c r="A881" s="486"/>
      <c r="B881" s="486"/>
      <c r="D881" s="486"/>
      <c r="E881" s="486"/>
    </row>
    <row r="882" spans="1:5" s="163" customFormat="1" ht="12.75">
      <c r="A882" s="486"/>
      <c r="B882" s="486"/>
      <c r="D882" s="486"/>
      <c r="E882" s="486"/>
    </row>
    <row r="883" spans="1:5" s="163" customFormat="1" ht="12.75">
      <c r="A883" s="486"/>
      <c r="B883" s="486"/>
      <c r="D883" s="486"/>
      <c r="E883" s="486"/>
    </row>
    <row r="884" spans="1:5" s="163" customFormat="1" ht="12.75">
      <c r="A884" s="486"/>
      <c r="B884" s="486"/>
      <c r="D884" s="486"/>
      <c r="E884" s="486"/>
    </row>
    <row r="885" spans="1:5" s="163" customFormat="1" ht="12.75">
      <c r="A885" s="486"/>
      <c r="B885" s="486"/>
      <c r="D885" s="486"/>
      <c r="E885" s="486"/>
    </row>
    <row r="886" spans="1:5" s="163" customFormat="1" ht="12.75">
      <c r="A886" s="486"/>
      <c r="B886" s="486"/>
      <c r="D886" s="486"/>
      <c r="E886" s="486"/>
    </row>
    <row r="887" spans="1:5" s="163" customFormat="1" ht="12.75">
      <c r="A887" s="486"/>
      <c r="B887" s="486"/>
      <c r="D887" s="486"/>
      <c r="E887" s="486"/>
    </row>
    <row r="888" spans="1:5" s="163" customFormat="1" ht="12.75">
      <c r="A888" s="486"/>
      <c r="B888" s="486"/>
      <c r="D888" s="486"/>
      <c r="E888" s="486"/>
    </row>
    <row r="889" spans="1:5" s="163" customFormat="1" ht="12.75">
      <c r="A889" s="486"/>
      <c r="B889" s="486"/>
      <c r="D889" s="486"/>
      <c r="E889" s="486"/>
    </row>
    <row r="890" spans="1:5" s="163" customFormat="1" ht="12.75">
      <c r="A890" s="486"/>
      <c r="B890" s="486"/>
      <c r="D890" s="486"/>
      <c r="E890" s="486"/>
    </row>
    <row r="891" spans="1:5" s="163" customFormat="1" ht="12.75">
      <c r="A891" s="486"/>
      <c r="B891" s="486"/>
      <c r="D891" s="486"/>
      <c r="E891" s="486"/>
    </row>
    <row r="892" spans="1:5" s="163" customFormat="1" ht="12.75">
      <c r="A892" s="486"/>
      <c r="B892" s="486"/>
      <c r="D892" s="486"/>
      <c r="E892" s="486"/>
    </row>
    <row r="893" spans="1:5" s="163" customFormat="1" ht="12.75">
      <c r="A893" s="486"/>
      <c r="B893" s="486"/>
      <c r="D893" s="486"/>
      <c r="E893" s="486"/>
    </row>
    <row r="894" spans="1:5" s="163" customFormat="1" ht="12.75">
      <c r="A894" s="486"/>
      <c r="B894" s="486"/>
      <c r="D894" s="486"/>
      <c r="E894" s="486"/>
    </row>
    <row r="895" spans="1:5" s="163" customFormat="1" ht="12.75">
      <c r="A895" s="486"/>
      <c r="B895" s="486"/>
      <c r="D895" s="486"/>
      <c r="E895" s="486"/>
    </row>
    <row r="896" spans="1:5" s="163" customFormat="1" ht="12.75">
      <c r="A896" s="486"/>
      <c r="B896" s="486"/>
      <c r="D896" s="486"/>
      <c r="E896" s="486"/>
    </row>
    <row r="897" spans="1:5" s="163" customFormat="1" ht="12.75">
      <c r="A897" s="486"/>
      <c r="B897" s="486"/>
      <c r="D897" s="486"/>
      <c r="E897" s="486"/>
    </row>
    <row r="898" spans="1:5" s="163" customFormat="1" ht="12.75">
      <c r="A898" s="486"/>
      <c r="B898" s="486"/>
      <c r="D898" s="486"/>
      <c r="E898" s="486"/>
    </row>
    <row r="899" spans="1:5" s="163" customFormat="1" ht="12.75">
      <c r="A899" s="486"/>
      <c r="B899" s="486"/>
      <c r="D899" s="486"/>
      <c r="E899" s="486"/>
    </row>
    <row r="900" spans="1:5" s="163" customFormat="1" ht="12.75">
      <c r="A900" s="486"/>
      <c r="B900" s="486"/>
      <c r="D900" s="486"/>
      <c r="E900" s="486"/>
    </row>
    <row r="901" spans="1:5" s="163" customFormat="1" ht="12.75">
      <c r="A901" s="486"/>
      <c r="B901" s="486"/>
      <c r="D901" s="486"/>
      <c r="E901" s="486"/>
    </row>
    <row r="902" spans="1:5" s="163" customFormat="1" ht="12.75">
      <c r="A902" s="486"/>
      <c r="B902" s="486"/>
      <c r="D902" s="486"/>
      <c r="E902" s="486"/>
    </row>
    <row r="903" spans="1:5" s="163" customFormat="1" ht="12.75">
      <c r="A903" s="486"/>
      <c r="B903" s="486"/>
      <c r="D903" s="486"/>
      <c r="E903" s="486"/>
    </row>
    <row r="904" spans="1:5" s="163" customFormat="1" ht="12.75">
      <c r="A904" s="486"/>
      <c r="B904" s="486"/>
      <c r="D904" s="486"/>
      <c r="E904" s="486"/>
    </row>
    <row r="905" spans="1:5" s="163" customFormat="1" ht="12.75">
      <c r="A905" s="486"/>
      <c r="B905" s="486"/>
      <c r="D905" s="486"/>
      <c r="E905" s="486"/>
    </row>
    <row r="906" spans="1:5" s="163" customFormat="1" ht="12.75">
      <c r="A906" s="486"/>
      <c r="B906" s="486"/>
      <c r="D906" s="486"/>
      <c r="E906" s="486"/>
    </row>
    <row r="907" spans="1:5" s="163" customFormat="1" ht="12.75">
      <c r="A907" s="486"/>
      <c r="B907" s="486"/>
      <c r="D907" s="486"/>
      <c r="E907" s="486"/>
    </row>
    <row r="908" spans="1:5" s="163" customFormat="1" ht="12.75">
      <c r="A908" s="486"/>
      <c r="B908" s="486"/>
      <c r="D908" s="486"/>
      <c r="E908" s="486"/>
    </row>
    <row r="909" spans="1:5" s="163" customFormat="1" ht="12.75">
      <c r="A909" s="486"/>
      <c r="B909" s="486"/>
      <c r="D909" s="486"/>
      <c r="E909" s="486"/>
    </row>
    <row r="910" spans="1:5" s="163" customFormat="1" ht="12.75">
      <c r="A910" s="486"/>
      <c r="B910" s="486"/>
      <c r="D910" s="486"/>
      <c r="E910" s="486"/>
    </row>
    <row r="911" spans="1:5" s="163" customFormat="1" ht="12.75">
      <c r="A911" s="486"/>
      <c r="B911" s="486"/>
      <c r="D911" s="486"/>
      <c r="E911" s="486"/>
    </row>
    <row r="912" spans="1:5" s="163" customFormat="1" ht="12.75">
      <c r="A912" s="486"/>
      <c r="B912" s="486"/>
      <c r="D912" s="486"/>
      <c r="E912" s="486"/>
    </row>
    <row r="913" spans="1:5" s="163" customFormat="1" ht="12.75">
      <c r="A913" s="486"/>
      <c r="B913" s="486"/>
      <c r="D913" s="486"/>
      <c r="E913" s="486"/>
    </row>
    <row r="914" spans="1:5" s="163" customFormat="1" ht="12.75">
      <c r="A914" s="486"/>
      <c r="B914" s="486"/>
      <c r="D914" s="486"/>
      <c r="E914" s="486"/>
    </row>
    <row r="915" spans="1:5" s="163" customFormat="1" ht="12.75">
      <c r="A915" s="486"/>
      <c r="B915" s="486"/>
      <c r="D915" s="486"/>
      <c r="E915" s="486"/>
    </row>
    <row r="916" spans="1:5" s="163" customFormat="1" ht="12.75">
      <c r="A916" s="486"/>
      <c r="B916" s="486"/>
      <c r="D916" s="486"/>
      <c r="E916" s="486"/>
    </row>
    <row r="917" spans="1:5" s="163" customFormat="1" ht="12.75">
      <c r="A917" s="486"/>
      <c r="B917" s="486"/>
      <c r="D917" s="486"/>
      <c r="E917" s="486"/>
    </row>
    <row r="918" spans="1:5" s="163" customFormat="1" ht="12.75">
      <c r="A918" s="486"/>
      <c r="B918" s="486"/>
      <c r="D918" s="486"/>
      <c r="E918" s="486"/>
    </row>
    <row r="919" spans="1:5" s="163" customFormat="1" ht="12.75">
      <c r="A919" s="486"/>
      <c r="B919" s="486"/>
      <c r="D919" s="486"/>
      <c r="E919" s="486"/>
    </row>
    <row r="920" spans="1:5" s="163" customFormat="1" ht="12.75">
      <c r="A920" s="486"/>
      <c r="B920" s="486"/>
      <c r="D920" s="486"/>
      <c r="E920" s="486"/>
    </row>
    <row r="921" spans="1:5" s="163" customFormat="1" ht="12.75">
      <c r="A921" s="486"/>
      <c r="B921" s="486"/>
      <c r="D921" s="486"/>
      <c r="E921" s="486"/>
    </row>
    <row r="922" spans="1:5" s="163" customFormat="1" ht="12.75">
      <c r="A922" s="486"/>
      <c r="B922" s="486"/>
      <c r="D922" s="486"/>
      <c r="E922" s="486"/>
    </row>
    <row r="923" spans="1:5" s="163" customFormat="1" ht="12.75">
      <c r="A923" s="486"/>
      <c r="B923" s="486"/>
      <c r="D923" s="486"/>
      <c r="E923" s="486"/>
    </row>
    <row r="924" spans="1:5" s="163" customFormat="1" ht="12.75">
      <c r="A924" s="486"/>
      <c r="B924" s="486"/>
      <c r="D924" s="486"/>
      <c r="E924" s="486"/>
    </row>
    <row r="925" spans="1:5" s="163" customFormat="1" ht="12.75">
      <c r="A925" s="486"/>
      <c r="B925" s="486"/>
      <c r="D925" s="486"/>
      <c r="E925" s="486"/>
    </row>
    <row r="926" spans="1:5" s="163" customFormat="1" ht="12.75">
      <c r="A926" s="486"/>
      <c r="B926" s="486"/>
      <c r="D926" s="486"/>
      <c r="E926" s="486"/>
    </row>
    <row r="927" spans="1:5" s="163" customFormat="1" ht="12.75">
      <c r="A927" s="486"/>
      <c r="B927" s="486"/>
      <c r="D927" s="486"/>
      <c r="E927" s="486"/>
    </row>
    <row r="928" spans="1:5" s="163" customFormat="1" ht="12.75">
      <c r="A928" s="486"/>
      <c r="B928" s="486"/>
      <c r="D928" s="486"/>
      <c r="E928" s="486"/>
    </row>
    <row r="929" spans="1:5" s="163" customFormat="1" ht="12.75">
      <c r="A929" s="486"/>
      <c r="B929" s="486"/>
      <c r="D929" s="486"/>
      <c r="E929" s="486"/>
    </row>
    <row r="930" spans="1:5" s="163" customFormat="1" ht="12.75">
      <c r="A930" s="486"/>
      <c r="B930" s="486"/>
      <c r="D930" s="486"/>
      <c r="E930" s="486"/>
    </row>
    <row r="931" spans="1:5" s="163" customFormat="1" ht="12.75">
      <c r="A931" s="486"/>
      <c r="B931" s="486"/>
      <c r="D931" s="486"/>
      <c r="E931" s="486"/>
    </row>
    <row r="932" spans="1:5" s="163" customFormat="1" ht="12.75">
      <c r="A932" s="486"/>
      <c r="B932" s="486"/>
      <c r="D932" s="486"/>
      <c r="E932" s="486"/>
    </row>
    <row r="933" spans="1:5" s="163" customFormat="1" ht="12.75">
      <c r="A933" s="486"/>
      <c r="B933" s="486"/>
      <c r="D933" s="486"/>
      <c r="E933" s="486"/>
    </row>
    <row r="934" spans="1:5" s="163" customFormat="1" ht="12.75">
      <c r="A934" s="486"/>
      <c r="B934" s="486"/>
      <c r="D934" s="486"/>
      <c r="E934" s="486"/>
    </row>
    <row r="935" spans="1:5" s="163" customFormat="1" ht="12.75">
      <c r="A935" s="486"/>
      <c r="B935" s="486"/>
      <c r="D935" s="486"/>
      <c r="E935" s="486"/>
    </row>
    <row r="936" spans="1:5" s="163" customFormat="1" ht="12.75">
      <c r="A936" s="486"/>
      <c r="B936" s="486"/>
      <c r="D936" s="486"/>
      <c r="E936" s="486"/>
    </row>
    <row r="937" spans="1:5" s="163" customFormat="1" ht="12.75">
      <c r="A937" s="486"/>
      <c r="B937" s="486"/>
      <c r="D937" s="486"/>
      <c r="E937" s="486"/>
    </row>
    <row r="938" spans="1:5" s="163" customFormat="1" ht="12.75">
      <c r="A938" s="486"/>
      <c r="B938" s="486"/>
      <c r="D938" s="486"/>
      <c r="E938" s="486"/>
    </row>
    <row r="939" spans="1:5" s="163" customFormat="1" ht="12.75">
      <c r="A939" s="486"/>
      <c r="B939" s="486"/>
      <c r="D939" s="486"/>
      <c r="E939" s="486"/>
    </row>
    <row r="940" spans="1:5" s="163" customFormat="1" ht="12.75">
      <c r="A940" s="486"/>
      <c r="B940" s="486"/>
      <c r="D940" s="486"/>
      <c r="E940" s="486"/>
    </row>
    <row r="941" spans="1:5" s="163" customFormat="1" ht="12.75">
      <c r="A941" s="486"/>
      <c r="B941" s="486"/>
      <c r="D941" s="486"/>
      <c r="E941" s="486"/>
    </row>
    <row r="942" spans="1:5" s="163" customFormat="1" ht="12.75">
      <c r="A942" s="486"/>
      <c r="B942" s="486"/>
      <c r="D942" s="486"/>
      <c r="E942" s="486"/>
    </row>
    <row r="943" spans="1:5" s="163" customFormat="1" ht="12.75">
      <c r="A943" s="486"/>
      <c r="B943" s="486"/>
      <c r="D943" s="486"/>
      <c r="E943" s="486"/>
    </row>
    <row r="944" spans="1:5" s="163" customFormat="1" ht="12.75">
      <c r="A944" s="486"/>
      <c r="B944" s="486"/>
      <c r="D944" s="486"/>
      <c r="E944" s="486"/>
    </row>
    <row r="945" spans="1:5" s="163" customFormat="1" ht="12.75">
      <c r="A945" s="486"/>
      <c r="B945" s="486"/>
      <c r="D945" s="486"/>
      <c r="E945" s="486"/>
    </row>
    <row r="946" spans="1:5" s="163" customFormat="1" ht="12.75">
      <c r="A946" s="486"/>
      <c r="B946" s="486"/>
      <c r="D946" s="486"/>
      <c r="E946" s="486"/>
    </row>
    <row r="947" spans="1:5" s="163" customFormat="1" ht="12.75">
      <c r="A947" s="486"/>
      <c r="B947" s="486"/>
      <c r="D947" s="486"/>
      <c r="E947" s="486"/>
    </row>
    <row r="948" spans="1:5" s="163" customFormat="1" ht="12.75">
      <c r="A948" s="486"/>
      <c r="B948" s="486"/>
      <c r="D948" s="486"/>
      <c r="E948" s="486"/>
    </row>
    <row r="949" spans="1:5" s="163" customFormat="1" ht="12.75">
      <c r="A949" s="486"/>
      <c r="B949" s="486"/>
      <c r="D949" s="486"/>
      <c r="E949" s="486"/>
    </row>
    <row r="950" spans="1:5" s="163" customFormat="1" ht="12.75">
      <c r="A950" s="486"/>
      <c r="B950" s="486"/>
      <c r="D950" s="486"/>
      <c r="E950" s="486"/>
    </row>
    <row r="951" spans="1:5" s="163" customFormat="1" ht="12.75">
      <c r="A951" s="486"/>
      <c r="B951" s="486"/>
      <c r="D951" s="486"/>
      <c r="E951" s="486"/>
    </row>
    <row r="952" spans="1:5" s="163" customFormat="1" ht="12.75">
      <c r="A952" s="486"/>
      <c r="B952" s="486"/>
      <c r="D952" s="486"/>
      <c r="E952" s="486"/>
    </row>
    <row r="953" spans="1:5" s="163" customFormat="1" ht="12.75">
      <c r="A953" s="486"/>
      <c r="B953" s="486"/>
      <c r="D953" s="486"/>
      <c r="E953" s="486"/>
    </row>
    <row r="954" spans="1:5" s="163" customFormat="1" ht="12.75">
      <c r="A954" s="486"/>
      <c r="B954" s="486"/>
      <c r="D954" s="486"/>
      <c r="E954" s="486"/>
    </row>
    <row r="955" spans="1:5" s="163" customFormat="1" ht="12.75">
      <c r="A955" s="486"/>
      <c r="B955" s="486"/>
      <c r="D955" s="486"/>
      <c r="E955" s="486"/>
    </row>
    <row r="956" spans="1:5" s="163" customFormat="1" ht="12.75">
      <c r="A956" s="486"/>
      <c r="B956" s="486"/>
      <c r="D956" s="486"/>
      <c r="E956" s="486"/>
    </row>
    <row r="957" spans="1:5" s="163" customFormat="1" ht="12.75">
      <c r="A957" s="486"/>
      <c r="B957" s="486"/>
      <c r="D957" s="486"/>
      <c r="E957" s="486"/>
    </row>
    <row r="958" spans="1:5" s="163" customFormat="1" ht="12.75">
      <c r="A958" s="486"/>
      <c r="B958" s="486"/>
      <c r="D958" s="486"/>
      <c r="E958" s="486"/>
    </row>
    <row r="959" spans="1:5" s="163" customFormat="1" ht="12.75">
      <c r="A959" s="486"/>
      <c r="B959" s="486"/>
      <c r="D959" s="486"/>
      <c r="E959" s="486"/>
    </row>
    <row r="960" spans="1:5" s="163" customFormat="1" ht="12.75">
      <c r="A960" s="486"/>
      <c r="B960" s="486"/>
      <c r="D960" s="486"/>
      <c r="E960" s="486"/>
    </row>
    <row r="961" spans="1:5" s="163" customFormat="1" ht="12.75">
      <c r="A961" s="486"/>
      <c r="B961" s="486"/>
      <c r="D961" s="486"/>
      <c r="E961" s="486"/>
    </row>
    <row r="962" spans="1:5" s="163" customFormat="1" ht="12.75">
      <c r="A962" s="486"/>
      <c r="B962" s="486"/>
      <c r="D962" s="486"/>
      <c r="E962" s="486"/>
    </row>
    <row r="963" spans="1:5" s="163" customFormat="1" ht="12.75">
      <c r="A963" s="486"/>
      <c r="B963" s="486"/>
      <c r="D963" s="486"/>
      <c r="E963" s="486"/>
    </row>
    <row r="964" spans="1:5" s="163" customFormat="1" ht="12.75">
      <c r="A964" s="486"/>
      <c r="B964" s="486"/>
      <c r="D964" s="486"/>
      <c r="E964" s="486"/>
    </row>
    <row r="965" spans="1:5" s="163" customFormat="1" ht="12.75">
      <c r="A965" s="486"/>
      <c r="B965" s="486"/>
      <c r="D965" s="486"/>
      <c r="E965" s="486"/>
    </row>
    <row r="966" spans="1:5" s="163" customFormat="1" ht="12.75">
      <c r="A966" s="486"/>
      <c r="B966" s="486"/>
      <c r="D966" s="486"/>
      <c r="E966" s="486"/>
    </row>
    <row r="967" spans="1:5" s="163" customFormat="1" ht="12.75">
      <c r="A967" s="486"/>
      <c r="B967" s="486"/>
      <c r="D967" s="486"/>
      <c r="E967" s="486"/>
    </row>
    <row r="968" spans="1:5" s="163" customFormat="1" ht="12.75">
      <c r="A968" s="486"/>
      <c r="B968" s="486"/>
      <c r="D968" s="486"/>
      <c r="E968" s="486"/>
    </row>
    <row r="969" spans="1:5" s="163" customFormat="1" ht="12.75">
      <c r="A969" s="486"/>
      <c r="B969" s="486"/>
      <c r="D969" s="486"/>
      <c r="E969" s="486"/>
    </row>
    <row r="970" spans="1:5" s="163" customFormat="1" ht="12.75">
      <c r="A970" s="486"/>
      <c r="B970" s="486"/>
      <c r="D970" s="486"/>
      <c r="E970" s="486"/>
    </row>
    <row r="971" spans="1:5" s="163" customFormat="1" ht="12.75">
      <c r="A971" s="486"/>
      <c r="B971" s="486"/>
      <c r="D971" s="486"/>
      <c r="E971" s="486"/>
    </row>
    <row r="972" spans="1:5" s="163" customFormat="1" ht="12.75">
      <c r="A972" s="486"/>
      <c r="B972" s="486"/>
      <c r="D972" s="486"/>
      <c r="E972" s="486"/>
    </row>
    <row r="973" spans="1:5" s="163" customFormat="1" ht="12.75">
      <c r="A973" s="486"/>
      <c r="B973" s="486"/>
      <c r="D973" s="486"/>
      <c r="E973" s="486"/>
    </row>
    <row r="974" spans="1:5" s="163" customFormat="1" ht="12.75">
      <c r="A974" s="486"/>
      <c r="B974" s="486"/>
      <c r="D974" s="486"/>
      <c r="E974" s="486"/>
    </row>
    <row r="975" spans="1:5" s="163" customFormat="1" ht="12.75">
      <c r="A975" s="486"/>
      <c r="B975" s="486"/>
      <c r="D975" s="486"/>
      <c r="E975" s="486"/>
    </row>
    <row r="976" spans="1:5" s="163" customFormat="1" ht="12.75">
      <c r="A976" s="486"/>
      <c r="B976" s="486"/>
      <c r="D976" s="486"/>
      <c r="E976" s="486"/>
    </row>
    <row r="977" spans="1:5" s="163" customFormat="1" ht="12.75">
      <c r="A977" s="486"/>
      <c r="B977" s="486"/>
      <c r="D977" s="486"/>
      <c r="E977" s="486"/>
    </row>
    <row r="978" spans="1:5" s="163" customFormat="1" ht="12.75">
      <c r="A978" s="486"/>
      <c r="B978" s="486"/>
      <c r="D978" s="486"/>
      <c r="E978" s="486"/>
    </row>
    <row r="979" spans="1:5" s="163" customFormat="1" ht="12.75">
      <c r="A979" s="486"/>
      <c r="B979" s="486"/>
      <c r="D979" s="486"/>
      <c r="E979" s="486"/>
    </row>
    <row r="980" spans="1:5" s="163" customFormat="1" ht="12.75">
      <c r="A980" s="486"/>
      <c r="B980" s="486"/>
      <c r="D980" s="486"/>
      <c r="E980" s="486"/>
    </row>
    <row r="981" spans="1:5" s="163" customFormat="1" ht="12.75">
      <c r="A981" s="486"/>
      <c r="B981" s="486"/>
      <c r="D981" s="486"/>
      <c r="E981" s="486"/>
    </row>
    <row r="982" spans="1:5" s="163" customFormat="1" ht="12.75">
      <c r="A982" s="486"/>
      <c r="B982" s="486"/>
      <c r="D982" s="486"/>
      <c r="E982" s="486"/>
    </row>
    <row r="983" spans="1:5" s="163" customFormat="1" ht="12.75">
      <c r="A983" s="486"/>
      <c r="B983" s="486"/>
      <c r="D983" s="486"/>
      <c r="E983" s="486"/>
    </row>
    <row r="984" spans="1:5" s="163" customFormat="1" ht="12.75">
      <c r="A984" s="486"/>
      <c r="B984" s="486"/>
      <c r="D984" s="486"/>
      <c r="E984" s="486"/>
    </row>
    <row r="985" spans="1:5" s="163" customFormat="1" ht="12.75">
      <c r="A985" s="486"/>
      <c r="B985" s="486"/>
      <c r="D985" s="486"/>
      <c r="E985" s="486"/>
    </row>
    <row r="986" spans="1:5" s="163" customFormat="1" ht="12.75">
      <c r="A986" s="486"/>
      <c r="B986" s="486"/>
      <c r="D986" s="486"/>
      <c r="E986" s="486"/>
    </row>
    <row r="987" spans="1:5" s="163" customFormat="1" ht="12.75">
      <c r="A987" s="486"/>
      <c r="B987" s="486"/>
      <c r="D987" s="486"/>
      <c r="E987" s="486"/>
    </row>
    <row r="988" spans="1:5" s="163" customFormat="1" ht="12.75">
      <c r="A988" s="486"/>
      <c r="B988" s="486"/>
      <c r="D988" s="486"/>
      <c r="E988" s="486"/>
    </row>
    <row r="989" spans="1:5" s="163" customFormat="1" ht="12.75">
      <c r="A989" s="486"/>
      <c r="B989" s="486"/>
      <c r="D989" s="486"/>
      <c r="E989" s="486"/>
    </row>
    <row r="990" spans="1:5" s="163" customFormat="1" ht="12.75">
      <c r="A990" s="486"/>
      <c r="B990" s="486"/>
      <c r="D990" s="486"/>
      <c r="E990" s="486"/>
    </row>
    <row r="991" spans="1:5" s="163" customFormat="1" ht="12.75">
      <c r="A991" s="486"/>
      <c r="B991" s="486"/>
      <c r="D991" s="486"/>
      <c r="E991" s="486"/>
    </row>
    <row r="992" spans="1:5" s="163" customFormat="1" ht="12.75">
      <c r="A992" s="486"/>
      <c r="B992" s="486"/>
      <c r="D992" s="486"/>
      <c r="E992" s="486"/>
    </row>
    <row r="993" spans="1:5" s="163" customFormat="1" ht="12.75">
      <c r="A993" s="486"/>
      <c r="B993" s="486"/>
      <c r="D993" s="486"/>
      <c r="E993" s="486"/>
    </row>
    <row r="994" spans="1:5" s="163" customFormat="1" ht="12.75">
      <c r="A994" s="486"/>
      <c r="B994" s="486"/>
      <c r="D994" s="486"/>
      <c r="E994" s="486"/>
    </row>
    <row r="995" spans="1:5" s="163" customFormat="1" ht="12.75">
      <c r="A995" s="486"/>
      <c r="B995" s="486"/>
      <c r="D995" s="486"/>
      <c r="E995" s="486"/>
    </row>
    <row r="996" spans="1:5" s="163" customFormat="1" ht="12.75">
      <c r="A996" s="486"/>
      <c r="B996" s="486"/>
      <c r="D996" s="486"/>
      <c r="E996" s="486"/>
    </row>
    <row r="997" spans="1:5" s="163" customFormat="1" ht="12.75">
      <c r="A997" s="486"/>
      <c r="B997" s="486"/>
      <c r="D997" s="486"/>
      <c r="E997" s="486"/>
    </row>
    <row r="998" spans="1:5" s="163" customFormat="1" ht="12.75">
      <c r="A998" s="486"/>
      <c r="B998" s="486"/>
      <c r="D998" s="486"/>
      <c r="E998" s="486"/>
    </row>
    <row r="999" spans="1:5" s="163" customFormat="1" ht="12.75">
      <c r="A999" s="486"/>
      <c r="B999" s="486"/>
      <c r="D999" s="486"/>
      <c r="E999" s="486"/>
    </row>
    <row r="1000" spans="1:5" s="163" customFormat="1" ht="12.75">
      <c r="A1000" s="486"/>
      <c r="B1000" s="486"/>
      <c r="D1000" s="486"/>
      <c r="E1000" s="486"/>
    </row>
    <row r="1001" spans="1:5" s="163" customFormat="1" ht="12.75">
      <c r="A1001" s="486"/>
      <c r="B1001" s="486"/>
      <c r="D1001" s="486"/>
      <c r="E1001" s="486"/>
    </row>
    <row r="1002" spans="1:5" s="163" customFormat="1" ht="12.75">
      <c r="A1002" s="486"/>
      <c r="B1002" s="486"/>
      <c r="D1002" s="486"/>
      <c r="E1002" s="486"/>
    </row>
    <row r="1003" spans="1:5" s="163" customFormat="1" ht="12.75">
      <c r="A1003" s="486"/>
      <c r="B1003" s="486"/>
      <c r="D1003" s="486"/>
      <c r="E1003" s="486"/>
    </row>
    <row r="1004" spans="1:5" s="163" customFormat="1" ht="12.75">
      <c r="A1004" s="486"/>
      <c r="B1004" s="486"/>
      <c r="D1004" s="486"/>
      <c r="E1004" s="486"/>
    </row>
    <row r="1005" spans="1:5" s="163" customFormat="1" ht="12.75">
      <c r="A1005" s="486"/>
      <c r="B1005" s="486"/>
      <c r="D1005" s="486"/>
      <c r="E1005" s="486"/>
    </row>
    <row r="1006" spans="1:5" s="163" customFormat="1" ht="12.75">
      <c r="A1006" s="486"/>
      <c r="B1006" s="486"/>
      <c r="D1006" s="486"/>
      <c r="E1006" s="486"/>
    </row>
    <row r="1007" spans="1:5" s="163" customFormat="1" ht="12.75">
      <c r="A1007" s="486"/>
      <c r="B1007" s="486"/>
      <c r="D1007" s="486"/>
      <c r="E1007" s="486"/>
    </row>
    <row r="1008" spans="1:5" s="163" customFormat="1" ht="12.75">
      <c r="A1008" s="486"/>
      <c r="B1008" s="486"/>
      <c r="D1008" s="486"/>
      <c r="E1008" s="486"/>
    </row>
    <row r="1009" spans="1:5" s="163" customFormat="1" ht="12.75">
      <c r="A1009" s="486"/>
      <c r="B1009" s="486"/>
      <c r="D1009" s="486"/>
      <c r="E1009" s="486"/>
    </row>
    <row r="1010" spans="1:5" s="163" customFormat="1" ht="12.75">
      <c r="A1010" s="486"/>
      <c r="B1010" s="486"/>
      <c r="D1010" s="486"/>
      <c r="E1010" s="486"/>
    </row>
    <row r="1011" spans="1:5" s="163" customFormat="1" ht="12.75">
      <c r="A1011" s="486"/>
      <c r="B1011" s="486"/>
      <c r="D1011" s="486"/>
      <c r="E1011" s="486"/>
    </row>
    <row r="1012" spans="1:5" s="163" customFormat="1" ht="12.75">
      <c r="A1012" s="486"/>
      <c r="B1012" s="486"/>
      <c r="D1012" s="486"/>
      <c r="E1012" s="486"/>
    </row>
    <row r="1013" spans="1:5" s="163" customFormat="1" ht="12.75">
      <c r="A1013" s="486"/>
      <c r="B1013" s="486"/>
      <c r="D1013" s="486"/>
      <c r="E1013" s="486"/>
    </row>
    <row r="1014" spans="1:5" s="163" customFormat="1" ht="12.75">
      <c r="A1014" s="486"/>
      <c r="B1014" s="486"/>
      <c r="D1014" s="486"/>
      <c r="E1014" s="486"/>
    </row>
    <row r="1015" spans="1:5" s="163" customFormat="1" ht="12.75">
      <c r="A1015" s="486"/>
      <c r="B1015" s="486"/>
      <c r="D1015" s="486"/>
      <c r="E1015" s="486"/>
    </row>
    <row r="1016" spans="1:5" s="163" customFormat="1" ht="12.75">
      <c r="A1016" s="486"/>
      <c r="B1016" s="486"/>
      <c r="D1016" s="486"/>
      <c r="E1016" s="486"/>
    </row>
    <row r="1017" spans="1:5" s="163" customFormat="1" ht="12.75">
      <c r="A1017" s="486"/>
      <c r="B1017" s="486"/>
      <c r="D1017" s="486"/>
      <c r="E1017" s="486"/>
    </row>
    <row r="1018" spans="1:5" s="163" customFormat="1" ht="12.75">
      <c r="A1018" s="486"/>
      <c r="B1018" s="486"/>
      <c r="D1018" s="486"/>
      <c r="E1018" s="486"/>
    </row>
    <row r="1019" spans="1:5" s="163" customFormat="1" ht="12.75">
      <c r="A1019" s="486"/>
      <c r="B1019" s="486"/>
      <c r="D1019" s="486"/>
      <c r="E1019" s="486"/>
    </row>
    <row r="1020" spans="1:5" s="163" customFormat="1" ht="12.75">
      <c r="A1020" s="486"/>
      <c r="B1020" s="486"/>
      <c r="D1020" s="486"/>
      <c r="E1020" s="486"/>
    </row>
    <row r="1021" spans="1:5" s="163" customFormat="1" ht="12.75">
      <c r="A1021" s="486"/>
      <c r="B1021" s="486"/>
      <c r="D1021" s="486"/>
      <c r="E1021" s="486"/>
    </row>
    <row r="1022" spans="1:5" s="163" customFormat="1" ht="12.75">
      <c r="A1022" s="486"/>
      <c r="B1022" s="486"/>
      <c r="D1022" s="486"/>
      <c r="E1022" s="486"/>
    </row>
    <row r="1023" spans="1:5" s="163" customFormat="1" ht="12.75">
      <c r="A1023" s="486"/>
      <c r="B1023" s="486"/>
      <c r="D1023" s="486"/>
      <c r="E1023" s="486"/>
    </row>
    <row r="1024" spans="1:5" s="163" customFormat="1" ht="12.75">
      <c r="A1024" s="486"/>
      <c r="B1024" s="486"/>
      <c r="D1024" s="486"/>
      <c r="E1024" s="486"/>
    </row>
    <row r="1025" spans="1:5" s="163" customFormat="1" ht="12.75">
      <c r="A1025" s="486"/>
      <c r="B1025" s="486"/>
      <c r="D1025" s="486"/>
      <c r="E1025" s="486"/>
    </row>
    <row r="1026" spans="1:5" s="163" customFormat="1" ht="12.75">
      <c r="A1026" s="486"/>
      <c r="B1026" s="486"/>
      <c r="D1026" s="486"/>
      <c r="E1026" s="486"/>
    </row>
    <row r="1027" spans="1:5" s="163" customFormat="1" ht="12.75">
      <c r="A1027" s="486"/>
      <c r="B1027" s="486"/>
      <c r="D1027" s="486"/>
      <c r="E1027" s="486"/>
    </row>
    <row r="1028" spans="1:5" s="163" customFormat="1" ht="12.75">
      <c r="A1028" s="486"/>
      <c r="B1028" s="486"/>
      <c r="D1028" s="486"/>
      <c r="E1028" s="486"/>
    </row>
    <row r="1029" spans="1:5" s="163" customFormat="1" ht="12.75">
      <c r="A1029" s="486"/>
      <c r="B1029" s="486"/>
      <c r="D1029" s="486"/>
      <c r="E1029" s="486"/>
    </row>
    <row r="1030" spans="1:5" s="163" customFormat="1" ht="12.75">
      <c r="A1030" s="486"/>
      <c r="B1030" s="486"/>
      <c r="D1030" s="486"/>
      <c r="E1030" s="486"/>
    </row>
    <row r="1031" spans="1:5" s="163" customFormat="1" ht="12.75">
      <c r="A1031" s="486"/>
      <c r="B1031" s="486"/>
      <c r="D1031" s="486"/>
      <c r="E1031" s="486"/>
    </row>
    <row r="1032" spans="1:5" s="163" customFormat="1" ht="12.75">
      <c r="A1032" s="486"/>
      <c r="B1032" s="486"/>
      <c r="D1032" s="486"/>
      <c r="E1032" s="486"/>
    </row>
    <row r="1033" spans="1:5" s="163" customFormat="1" ht="12.75">
      <c r="A1033" s="486"/>
      <c r="B1033" s="486"/>
      <c r="D1033" s="486"/>
      <c r="E1033" s="486"/>
    </row>
    <row r="1034" spans="1:5" s="163" customFormat="1" ht="12.75">
      <c r="A1034" s="486"/>
      <c r="B1034" s="486"/>
      <c r="D1034" s="486"/>
      <c r="E1034" s="486"/>
    </row>
    <row r="1035" spans="1:5" s="163" customFormat="1" ht="12.75">
      <c r="A1035" s="486"/>
      <c r="B1035" s="486"/>
      <c r="D1035" s="486"/>
      <c r="E1035" s="486"/>
    </row>
    <row r="1036" spans="1:5" s="163" customFormat="1" ht="12.75">
      <c r="A1036" s="486"/>
      <c r="B1036" s="486"/>
      <c r="D1036" s="486"/>
      <c r="E1036" s="486"/>
    </row>
    <row r="1037" spans="1:5" s="163" customFormat="1" ht="12.75">
      <c r="A1037" s="486"/>
      <c r="B1037" s="486"/>
      <c r="D1037" s="486"/>
      <c r="E1037" s="486"/>
    </row>
    <row r="1038" spans="1:5" s="163" customFormat="1" ht="12.75">
      <c r="A1038" s="486"/>
      <c r="B1038" s="486"/>
      <c r="D1038" s="486"/>
      <c r="E1038" s="486"/>
    </row>
    <row r="1039" spans="1:5" s="163" customFormat="1" ht="12.75">
      <c r="A1039" s="486"/>
      <c r="B1039" s="486"/>
      <c r="D1039" s="486"/>
      <c r="E1039" s="486"/>
    </row>
    <row r="1040" spans="1:5" s="163" customFormat="1" ht="12.75">
      <c r="A1040" s="486"/>
      <c r="B1040" s="486"/>
      <c r="D1040" s="486"/>
      <c r="E1040" s="486"/>
    </row>
    <row r="1041" spans="1:5" s="163" customFormat="1" ht="12.75">
      <c r="A1041" s="486"/>
      <c r="B1041" s="486"/>
      <c r="D1041" s="486"/>
      <c r="E1041" s="486"/>
    </row>
    <row r="1042" spans="1:5" s="163" customFormat="1" ht="12.75">
      <c r="A1042" s="486"/>
      <c r="B1042" s="486"/>
      <c r="D1042" s="486"/>
      <c r="E1042" s="486"/>
    </row>
    <row r="1043" spans="1:5" s="163" customFormat="1" ht="12.75">
      <c r="A1043" s="486"/>
      <c r="B1043" s="486"/>
      <c r="D1043" s="486"/>
      <c r="E1043" s="486"/>
    </row>
    <row r="1044" spans="1:5" s="163" customFormat="1" ht="12.75">
      <c r="A1044" s="486"/>
      <c r="B1044" s="486"/>
      <c r="D1044" s="486"/>
      <c r="E1044" s="486"/>
    </row>
    <row r="1045" spans="1:5" s="163" customFormat="1" ht="12.75">
      <c r="A1045" s="486"/>
      <c r="B1045" s="486"/>
      <c r="D1045" s="486"/>
      <c r="E1045" s="486"/>
    </row>
    <row r="1046" spans="1:5" s="163" customFormat="1" ht="12.75">
      <c r="A1046" s="486"/>
      <c r="B1046" s="486"/>
      <c r="D1046" s="486"/>
      <c r="E1046" s="486"/>
    </row>
    <row r="1047" spans="1:5" s="163" customFormat="1" ht="12.75">
      <c r="A1047" s="486"/>
      <c r="B1047" s="486"/>
      <c r="D1047" s="486"/>
      <c r="E1047" s="486"/>
    </row>
    <row r="1048" spans="1:5" s="163" customFormat="1" ht="12.75">
      <c r="A1048" s="486"/>
      <c r="B1048" s="486"/>
      <c r="D1048" s="486"/>
      <c r="E1048" s="486"/>
    </row>
    <row r="1049" spans="1:5" s="163" customFormat="1" ht="12.75">
      <c r="A1049" s="486"/>
      <c r="B1049" s="486"/>
      <c r="D1049" s="486"/>
      <c r="E1049" s="486"/>
    </row>
    <row r="1050" spans="1:5" s="163" customFormat="1" ht="12.75">
      <c r="A1050" s="486"/>
      <c r="B1050" s="486"/>
      <c r="D1050" s="486"/>
      <c r="E1050" s="486"/>
    </row>
    <row r="1051" spans="1:5" s="163" customFormat="1" ht="12.75">
      <c r="A1051" s="486"/>
      <c r="B1051" s="486"/>
      <c r="D1051" s="486"/>
      <c r="E1051" s="486"/>
    </row>
    <row r="1052" spans="1:5" s="163" customFormat="1" ht="12.75">
      <c r="A1052" s="486"/>
      <c r="B1052" s="486"/>
      <c r="D1052" s="486"/>
      <c r="E1052" s="486"/>
    </row>
    <row r="1053" spans="1:5" s="163" customFormat="1" ht="12.75">
      <c r="A1053" s="486"/>
      <c r="B1053" s="486"/>
      <c r="D1053" s="486"/>
      <c r="E1053" s="486"/>
    </row>
    <row r="1054" spans="1:5" s="163" customFormat="1" ht="12.75">
      <c r="A1054" s="486"/>
      <c r="B1054" s="486"/>
      <c r="D1054" s="486"/>
      <c r="E1054" s="486"/>
    </row>
    <row r="1055" spans="1:5" s="163" customFormat="1" ht="12.75">
      <c r="A1055" s="486"/>
      <c r="B1055" s="486"/>
      <c r="D1055" s="486"/>
      <c r="E1055" s="486"/>
    </row>
    <row r="1056" spans="1:5" s="163" customFormat="1" ht="12.75">
      <c r="A1056" s="486"/>
      <c r="B1056" s="486"/>
      <c r="D1056" s="486"/>
      <c r="E1056" s="486"/>
    </row>
    <row r="1057" spans="1:5" s="163" customFormat="1" ht="12.75">
      <c r="A1057" s="486"/>
      <c r="B1057" s="486"/>
      <c r="D1057" s="486"/>
      <c r="E1057" s="486"/>
    </row>
    <row r="1058" spans="1:5" s="163" customFormat="1" ht="12.75">
      <c r="A1058" s="486"/>
      <c r="B1058" s="486"/>
      <c r="D1058" s="486"/>
      <c r="E1058" s="486"/>
    </row>
    <row r="1059" spans="1:5" s="163" customFormat="1" ht="12.75">
      <c r="A1059" s="486"/>
      <c r="B1059" s="486"/>
      <c r="D1059" s="486"/>
      <c r="E1059" s="486"/>
    </row>
    <row r="1060" spans="1:5" s="163" customFormat="1" ht="12.75">
      <c r="A1060" s="486"/>
      <c r="B1060" s="486"/>
      <c r="D1060" s="486"/>
      <c r="E1060" s="486"/>
    </row>
    <row r="1061" spans="1:5" s="163" customFormat="1" ht="12.75">
      <c r="A1061" s="486"/>
      <c r="B1061" s="486"/>
      <c r="D1061" s="486"/>
      <c r="E1061" s="486"/>
    </row>
    <row r="1062" spans="1:5" s="163" customFormat="1" ht="12.75">
      <c r="A1062" s="486"/>
      <c r="B1062" s="486"/>
      <c r="D1062" s="486"/>
      <c r="E1062" s="486"/>
    </row>
    <row r="1063" spans="1:5" s="163" customFormat="1" ht="12.75">
      <c r="A1063" s="486"/>
      <c r="B1063" s="486"/>
      <c r="D1063" s="486"/>
      <c r="E1063" s="486"/>
    </row>
    <row r="1064" spans="1:5" s="163" customFormat="1" ht="12.75">
      <c r="A1064" s="486"/>
      <c r="B1064" s="486"/>
      <c r="D1064" s="486"/>
      <c r="E1064" s="486"/>
    </row>
    <row r="1065" spans="1:5" s="163" customFormat="1" ht="12.75">
      <c r="A1065" s="486"/>
      <c r="B1065" s="486"/>
      <c r="D1065" s="486"/>
      <c r="E1065" s="486"/>
    </row>
    <row r="1066" spans="1:5" s="163" customFormat="1" ht="12.75">
      <c r="A1066" s="486"/>
      <c r="B1066" s="486"/>
      <c r="D1066" s="486"/>
      <c r="E1066" s="486"/>
    </row>
    <row r="1067" spans="1:5" s="163" customFormat="1" ht="12.75">
      <c r="A1067" s="486"/>
      <c r="B1067" s="486"/>
      <c r="D1067" s="486"/>
      <c r="E1067" s="486"/>
    </row>
    <row r="1068" spans="1:5" s="163" customFormat="1" ht="12.75">
      <c r="A1068" s="486"/>
      <c r="B1068" s="486"/>
      <c r="D1068" s="486"/>
      <c r="E1068" s="486"/>
    </row>
    <row r="1069" spans="1:5" s="163" customFormat="1" ht="12.75">
      <c r="A1069" s="486"/>
      <c r="B1069" s="486"/>
      <c r="D1069" s="486"/>
      <c r="E1069" s="486"/>
    </row>
    <row r="1070" spans="1:5" s="163" customFormat="1" ht="12.75">
      <c r="A1070" s="486"/>
      <c r="B1070" s="486"/>
      <c r="D1070" s="486"/>
      <c r="E1070" s="486"/>
    </row>
    <row r="1071" spans="1:5" s="163" customFormat="1" ht="12.75">
      <c r="A1071" s="486"/>
      <c r="B1071" s="486"/>
      <c r="D1071" s="486"/>
      <c r="E1071" s="486"/>
    </row>
    <row r="1072" spans="1:5" s="163" customFormat="1" ht="12.75">
      <c r="A1072" s="486"/>
      <c r="B1072" s="486"/>
      <c r="D1072" s="486"/>
      <c r="E1072" s="486"/>
    </row>
    <row r="1073" spans="1:5" s="163" customFormat="1" ht="12.75">
      <c r="A1073" s="486"/>
      <c r="B1073" s="486"/>
      <c r="D1073" s="486"/>
      <c r="E1073" s="486"/>
    </row>
    <row r="1074" spans="1:5" s="163" customFormat="1" ht="12.75">
      <c r="A1074" s="486"/>
      <c r="B1074" s="486"/>
      <c r="D1074" s="486"/>
      <c r="E1074" s="486"/>
    </row>
    <row r="1075" spans="1:5" s="163" customFormat="1" ht="12.75">
      <c r="A1075" s="486"/>
      <c r="B1075" s="486"/>
      <c r="D1075" s="486"/>
      <c r="E1075" s="486"/>
    </row>
    <row r="1076" spans="1:5" s="163" customFormat="1" ht="12.75">
      <c r="A1076" s="486"/>
      <c r="B1076" s="486"/>
      <c r="D1076" s="486"/>
      <c r="E1076" s="486"/>
    </row>
    <row r="1077" spans="1:5" s="163" customFormat="1" ht="12.75">
      <c r="A1077" s="486"/>
      <c r="B1077" s="486"/>
      <c r="D1077" s="486"/>
      <c r="E1077" s="486"/>
    </row>
    <row r="1078" spans="1:5" s="163" customFormat="1" ht="12.75">
      <c r="A1078" s="486"/>
      <c r="B1078" s="486"/>
      <c r="D1078" s="486"/>
      <c r="E1078" s="486"/>
    </row>
    <row r="1079" spans="1:5" s="163" customFormat="1" ht="12.75">
      <c r="A1079" s="486"/>
      <c r="B1079" s="486"/>
      <c r="D1079" s="486"/>
      <c r="E1079" s="486"/>
    </row>
    <row r="1080" spans="1:5" s="163" customFormat="1" ht="12.75">
      <c r="A1080" s="486"/>
      <c r="B1080" s="486"/>
      <c r="D1080" s="486"/>
      <c r="E1080" s="486"/>
    </row>
    <row r="1081" spans="1:5" s="163" customFormat="1" ht="12.75">
      <c r="A1081" s="486"/>
      <c r="B1081" s="486"/>
      <c r="D1081" s="486"/>
      <c r="E1081" s="486"/>
    </row>
    <row r="1082" spans="1:5" s="163" customFormat="1" ht="12.75">
      <c r="A1082" s="486"/>
      <c r="B1082" s="486"/>
      <c r="D1082" s="486"/>
      <c r="E1082" s="486"/>
    </row>
    <row r="1083" spans="1:5" s="163" customFormat="1" ht="12.75">
      <c r="A1083" s="486"/>
      <c r="B1083" s="486"/>
      <c r="D1083" s="486"/>
      <c r="E1083" s="486"/>
    </row>
    <row r="1084" spans="1:5" s="163" customFormat="1" ht="12.75">
      <c r="A1084" s="486"/>
      <c r="B1084" s="486"/>
      <c r="D1084" s="486"/>
      <c r="E1084" s="486"/>
    </row>
    <row r="1085" spans="1:5" s="163" customFormat="1" ht="12.75">
      <c r="A1085" s="486"/>
      <c r="B1085" s="486"/>
      <c r="D1085" s="486"/>
      <c r="E1085" s="486"/>
    </row>
    <row r="1086" spans="1:5" s="163" customFormat="1" ht="12.75">
      <c r="A1086" s="486"/>
      <c r="B1086" s="486"/>
      <c r="D1086" s="486"/>
      <c r="E1086" s="486"/>
    </row>
    <row r="1087" spans="1:5" s="163" customFormat="1" ht="12.75">
      <c r="A1087" s="486"/>
      <c r="B1087" s="486"/>
      <c r="D1087" s="486"/>
      <c r="E1087" s="486"/>
    </row>
    <row r="1088" spans="1:5" s="163" customFormat="1" ht="12.75">
      <c r="A1088" s="486"/>
      <c r="B1088" s="486"/>
      <c r="D1088" s="486"/>
      <c r="E1088" s="486"/>
    </row>
    <row r="1089" spans="1:5" s="163" customFormat="1" ht="12.75">
      <c r="A1089" s="486"/>
      <c r="B1089" s="486"/>
      <c r="D1089" s="486"/>
      <c r="E1089" s="486"/>
    </row>
    <row r="1090" spans="1:5" s="163" customFormat="1" ht="12.75">
      <c r="A1090" s="486"/>
      <c r="B1090" s="486"/>
      <c r="D1090" s="486"/>
      <c r="E1090" s="486"/>
    </row>
    <row r="1091" spans="1:5" s="163" customFormat="1" ht="12.75">
      <c r="A1091" s="486"/>
      <c r="B1091" s="486"/>
      <c r="D1091" s="486"/>
      <c r="E1091" s="486"/>
    </row>
    <row r="1092" spans="1:5" s="163" customFormat="1" ht="12.75">
      <c r="A1092" s="486"/>
      <c r="B1092" s="486"/>
      <c r="D1092" s="486"/>
      <c r="E1092" s="486"/>
    </row>
    <row r="1093" spans="1:5" s="163" customFormat="1" ht="12.75">
      <c r="A1093" s="486"/>
      <c r="B1093" s="486"/>
      <c r="D1093" s="486"/>
      <c r="E1093" s="486"/>
    </row>
    <row r="1094" spans="1:5" s="163" customFormat="1" ht="12.75">
      <c r="A1094" s="486"/>
      <c r="B1094" s="486"/>
      <c r="D1094" s="486"/>
      <c r="E1094" s="486"/>
    </row>
    <row r="1095" spans="1:5" s="163" customFormat="1" ht="12.75">
      <c r="A1095" s="486"/>
      <c r="B1095" s="486"/>
      <c r="D1095" s="486"/>
      <c r="E1095" s="486"/>
    </row>
    <row r="1096" spans="1:5" s="163" customFormat="1" ht="12.75">
      <c r="A1096" s="486"/>
      <c r="B1096" s="486"/>
      <c r="D1096" s="486"/>
      <c r="E1096" s="486"/>
    </row>
    <row r="1097" spans="1:5" s="163" customFormat="1" ht="12.75">
      <c r="A1097" s="486"/>
      <c r="B1097" s="486"/>
      <c r="D1097" s="486"/>
      <c r="E1097" s="486"/>
    </row>
    <row r="1098" spans="1:5" s="163" customFormat="1" ht="12.75">
      <c r="A1098" s="486"/>
      <c r="B1098" s="486"/>
      <c r="D1098" s="486"/>
      <c r="E1098" s="486"/>
    </row>
    <row r="1099" spans="1:5" s="163" customFormat="1" ht="12.75">
      <c r="A1099" s="486"/>
      <c r="B1099" s="486"/>
      <c r="D1099" s="486"/>
      <c r="E1099" s="486"/>
    </row>
    <row r="1100" spans="1:5" s="163" customFormat="1" ht="12.75">
      <c r="A1100" s="486"/>
      <c r="B1100" s="486"/>
      <c r="D1100" s="486"/>
      <c r="E1100" s="486"/>
    </row>
    <row r="1101" spans="1:5" s="163" customFormat="1" ht="12.75">
      <c r="A1101" s="486"/>
      <c r="B1101" s="486"/>
      <c r="D1101" s="486"/>
      <c r="E1101" s="486"/>
    </row>
    <row r="1102" spans="1:5" s="163" customFormat="1" ht="12.75">
      <c r="A1102" s="486"/>
      <c r="B1102" s="486"/>
      <c r="D1102" s="486"/>
      <c r="E1102" s="486"/>
    </row>
    <row r="1103" spans="1:5" s="163" customFormat="1" ht="12.75">
      <c r="A1103" s="486"/>
      <c r="B1103" s="486"/>
      <c r="D1103" s="486"/>
      <c r="E1103" s="486"/>
    </row>
    <row r="1104" spans="1:5" s="163" customFormat="1" ht="12.75">
      <c r="A1104" s="486"/>
      <c r="B1104" s="486"/>
      <c r="D1104" s="486"/>
      <c r="E1104" s="486"/>
    </row>
    <row r="1105" spans="1:5" s="163" customFormat="1" ht="12.75">
      <c r="A1105" s="486"/>
      <c r="B1105" s="486"/>
      <c r="D1105" s="486"/>
      <c r="E1105" s="486"/>
    </row>
    <row r="1106" spans="1:5" s="163" customFormat="1" ht="12.75">
      <c r="A1106" s="486"/>
      <c r="B1106" s="486"/>
      <c r="D1106" s="486"/>
      <c r="E1106" s="486"/>
    </row>
    <row r="1107" spans="1:5" s="163" customFormat="1" ht="12.75">
      <c r="A1107" s="486"/>
      <c r="B1107" s="486"/>
      <c r="D1107" s="486"/>
      <c r="E1107" s="486"/>
    </row>
    <row r="1108" spans="1:5" s="163" customFormat="1" ht="12.75">
      <c r="A1108" s="486"/>
      <c r="B1108" s="486"/>
      <c r="D1108" s="486"/>
      <c r="E1108" s="486"/>
    </row>
    <row r="1109" spans="1:5" s="163" customFormat="1" ht="12.75">
      <c r="A1109" s="486"/>
      <c r="B1109" s="486"/>
      <c r="D1109" s="486"/>
      <c r="E1109" s="486"/>
    </row>
    <row r="1110" spans="1:5" s="163" customFormat="1" ht="12.75">
      <c r="A1110" s="486"/>
      <c r="B1110" s="486"/>
      <c r="D1110" s="486"/>
      <c r="E1110" s="486"/>
    </row>
    <row r="1111" spans="1:5" s="163" customFormat="1" ht="12.75">
      <c r="A1111" s="486"/>
      <c r="B1111" s="486"/>
      <c r="D1111" s="486"/>
      <c r="E1111" s="486"/>
    </row>
    <row r="1112" spans="1:5" s="163" customFormat="1" ht="12.75">
      <c r="A1112" s="486"/>
      <c r="B1112" s="486"/>
      <c r="D1112" s="486"/>
      <c r="E1112" s="486"/>
    </row>
    <row r="1113" spans="1:5" s="163" customFormat="1" ht="12.75">
      <c r="A1113" s="486"/>
      <c r="B1113" s="486"/>
      <c r="D1113" s="486"/>
      <c r="E1113" s="486"/>
    </row>
    <row r="1114" spans="1:5" s="163" customFormat="1" ht="12.75">
      <c r="A1114" s="486"/>
      <c r="B1114" s="486"/>
      <c r="D1114" s="486"/>
      <c r="E1114" s="486"/>
    </row>
    <row r="1115" spans="1:5" s="163" customFormat="1" ht="12.75">
      <c r="A1115" s="486"/>
      <c r="B1115" s="486"/>
      <c r="D1115" s="486"/>
      <c r="E1115" s="486"/>
    </row>
    <row r="1116" spans="1:5" s="163" customFormat="1" ht="12.75">
      <c r="A1116" s="486"/>
      <c r="B1116" s="486"/>
      <c r="D1116" s="486"/>
      <c r="E1116" s="486"/>
    </row>
    <row r="1117" spans="1:5" s="163" customFormat="1" ht="12.75">
      <c r="A1117" s="486"/>
      <c r="B1117" s="486"/>
      <c r="D1117" s="486"/>
      <c r="E1117" s="486"/>
    </row>
    <row r="1118" spans="1:5" s="163" customFormat="1" ht="12.75">
      <c r="A1118" s="486"/>
      <c r="B1118" s="486"/>
      <c r="D1118" s="486"/>
      <c r="E1118" s="486"/>
    </row>
    <row r="1119" spans="1:5" s="163" customFormat="1" ht="12.75">
      <c r="A1119" s="486"/>
      <c r="B1119" s="486"/>
      <c r="D1119" s="486"/>
      <c r="E1119" s="486"/>
    </row>
    <row r="1120" spans="1:5" s="163" customFormat="1" ht="12.75">
      <c r="A1120" s="486"/>
      <c r="B1120" s="486"/>
      <c r="D1120" s="486"/>
      <c r="E1120" s="486"/>
    </row>
    <row r="1121" spans="1:5" s="163" customFormat="1" ht="12.75">
      <c r="A1121" s="486"/>
      <c r="B1121" s="486"/>
      <c r="D1121" s="486"/>
      <c r="E1121" s="486"/>
    </row>
    <row r="1122" spans="1:5" s="163" customFormat="1" ht="12.75">
      <c r="A1122" s="486"/>
      <c r="B1122" s="486"/>
      <c r="D1122" s="486"/>
      <c r="E1122" s="486"/>
    </row>
    <row r="1123" spans="1:5" s="163" customFormat="1" ht="12.75">
      <c r="A1123" s="486"/>
      <c r="B1123" s="486"/>
      <c r="D1123" s="486"/>
      <c r="E1123" s="486"/>
    </row>
    <row r="1124" spans="1:5" s="163" customFormat="1" ht="12.75">
      <c r="A1124" s="486"/>
      <c r="B1124" s="486"/>
      <c r="D1124" s="486"/>
      <c r="E1124" s="486"/>
    </row>
    <row r="1125" spans="1:5" s="163" customFormat="1" ht="12.75">
      <c r="A1125" s="486"/>
      <c r="B1125" s="486"/>
      <c r="D1125" s="486"/>
      <c r="E1125" s="486"/>
    </row>
    <row r="1126" spans="1:5" s="163" customFormat="1" ht="12.75">
      <c r="A1126" s="486"/>
      <c r="B1126" s="486"/>
      <c r="D1126" s="486"/>
      <c r="E1126" s="486"/>
    </row>
    <row r="1127" spans="1:5" s="163" customFormat="1" ht="12.75">
      <c r="A1127" s="486"/>
      <c r="B1127" s="486"/>
      <c r="D1127" s="486"/>
      <c r="E1127" s="486"/>
    </row>
    <row r="1128" spans="1:5" s="163" customFormat="1" ht="12.75">
      <c r="A1128" s="486"/>
      <c r="B1128" s="486"/>
      <c r="D1128" s="486"/>
      <c r="E1128" s="486"/>
    </row>
    <row r="1129" spans="1:5" s="163" customFormat="1" ht="12.75">
      <c r="A1129" s="486"/>
      <c r="B1129" s="486"/>
      <c r="D1129" s="486"/>
      <c r="E1129" s="486"/>
    </row>
    <row r="1130" spans="1:5" s="163" customFormat="1" ht="12.75">
      <c r="A1130" s="486"/>
      <c r="B1130" s="486"/>
      <c r="D1130" s="486"/>
      <c r="E1130" s="486"/>
    </row>
    <row r="1131" spans="1:5" s="163" customFormat="1" ht="12.75">
      <c r="A1131" s="486"/>
      <c r="B1131" s="486"/>
      <c r="D1131" s="486"/>
      <c r="E1131" s="486"/>
    </row>
    <row r="1132" spans="1:5" s="163" customFormat="1" ht="12.75">
      <c r="A1132" s="486"/>
      <c r="B1132" s="486"/>
      <c r="D1132" s="486"/>
      <c r="E1132" s="486"/>
    </row>
    <row r="1133" spans="1:5" s="163" customFormat="1" ht="12.75">
      <c r="A1133" s="486"/>
      <c r="B1133" s="486"/>
      <c r="D1133" s="486"/>
      <c r="E1133" s="486"/>
    </row>
    <row r="1134" spans="1:5" s="163" customFormat="1" ht="12.75">
      <c r="A1134" s="486"/>
      <c r="B1134" s="486"/>
      <c r="D1134" s="486"/>
      <c r="E1134" s="486"/>
    </row>
    <row r="1135" spans="1:5" s="163" customFormat="1" ht="12.75">
      <c r="A1135" s="486"/>
      <c r="B1135" s="486"/>
      <c r="D1135" s="486"/>
      <c r="E1135" s="486"/>
    </row>
    <row r="1136" spans="1:5" s="163" customFormat="1" ht="12.75">
      <c r="A1136" s="486"/>
      <c r="B1136" s="486"/>
      <c r="D1136" s="486"/>
      <c r="E1136" s="486"/>
    </row>
    <row r="1137" spans="1:5" s="163" customFormat="1" ht="12.75">
      <c r="A1137" s="486"/>
      <c r="B1137" s="486"/>
      <c r="D1137" s="486"/>
      <c r="E1137" s="486"/>
    </row>
    <row r="1138" spans="1:5" s="163" customFormat="1" ht="12.75">
      <c r="A1138" s="486"/>
      <c r="B1138" s="486"/>
      <c r="D1138" s="486"/>
      <c r="E1138" s="486"/>
    </row>
    <row r="1139" spans="1:5" s="163" customFormat="1" ht="12.75">
      <c r="A1139" s="486"/>
      <c r="B1139" s="486"/>
      <c r="D1139" s="486"/>
      <c r="E1139" s="486"/>
    </row>
    <row r="1140" spans="1:5" s="163" customFormat="1" ht="12.75">
      <c r="A1140" s="486"/>
      <c r="B1140" s="486"/>
      <c r="D1140" s="486"/>
      <c r="E1140" s="486"/>
    </row>
    <row r="1141" spans="1:5" s="163" customFormat="1" ht="12.75">
      <c r="A1141" s="486"/>
      <c r="B1141" s="486"/>
      <c r="D1141" s="486"/>
      <c r="E1141" s="486"/>
    </row>
    <row r="1142" spans="1:5" s="163" customFormat="1" ht="12.75">
      <c r="A1142" s="486"/>
      <c r="B1142" s="486"/>
      <c r="D1142" s="486"/>
      <c r="E1142" s="486"/>
    </row>
    <row r="1143" spans="1:5" s="163" customFormat="1" ht="12.75">
      <c r="A1143" s="486"/>
      <c r="B1143" s="486"/>
      <c r="D1143" s="486"/>
      <c r="E1143" s="486"/>
    </row>
    <row r="1144" spans="1:5" s="163" customFormat="1" ht="12.75">
      <c r="A1144" s="486"/>
      <c r="B1144" s="486"/>
      <c r="D1144" s="486"/>
      <c r="E1144" s="486"/>
    </row>
    <row r="1145" spans="1:5" s="163" customFormat="1" ht="12.75">
      <c r="A1145" s="486"/>
      <c r="B1145" s="486"/>
      <c r="D1145" s="486"/>
      <c r="E1145" s="486"/>
    </row>
    <row r="1146" spans="1:5" s="163" customFormat="1" ht="12.75">
      <c r="A1146" s="486"/>
      <c r="B1146" s="486"/>
      <c r="D1146" s="486"/>
      <c r="E1146" s="486"/>
    </row>
    <row r="1147" spans="1:5" s="163" customFormat="1" ht="12.75">
      <c r="A1147" s="486"/>
      <c r="B1147" s="486"/>
      <c r="D1147" s="486"/>
      <c r="E1147" s="486"/>
    </row>
    <row r="1148" spans="1:5" s="163" customFormat="1" ht="12.75">
      <c r="A1148" s="486"/>
      <c r="B1148" s="486"/>
      <c r="D1148" s="486"/>
      <c r="E1148" s="486"/>
    </row>
    <row r="1149" spans="1:5" s="163" customFormat="1" ht="12.75">
      <c r="A1149" s="486"/>
      <c r="B1149" s="486"/>
      <c r="D1149" s="486"/>
      <c r="E1149" s="486"/>
    </row>
    <row r="1150" spans="1:5" s="163" customFormat="1" ht="12.75">
      <c r="A1150" s="486"/>
      <c r="B1150" s="486"/>
      <c r="D1150" s="486"/>
      <c r="E1150" s="486"/>
    </row>
    <row r="1151" spans="1:5" s="163" customFormat="1" ht="12.75">
      <c r="A1151" s="486"/>
      <c r="B1151" s="486"/>
      <c r="D1151" s="486"/>
      <c r="E1151" s="486"/>
    </row>
    <row r="1152" spans="1:5" s="163" customFormat="1" ht="12.75">
      <c r="A1152" s="486"/>
      <c r="B1152" s="486"/>
      <c r="D1152" s="486"/>
      <c r="E1152" s="486"/>
    </row>
    <row r="1153" spans="1:5" s="163" customFormat="1" ht="12.75">
      <c r="A1153" s="486"/>
      <c r="B1153" s="486"/>
      <c r="D1153" s="486"/>
      <c r="E1153" s="486"/>
    </row>
    <row r="1154" spans="1:5" s="163" customFormat="1" ht="12.75">
      <c r="A1154" s="486"/>
      <c r="B1154" s="486"/>
      <c r="D1154" s="486"/>
      <c r="E1154" s="486"/>
    </row>
    <row r="1155" spans="1:5" s="163" customFormat="1" ht="12.75">
      <c r="A1155" s="486"/>
      <c r="B1155" s="486"/>
      <c r="D1155" s="486"/>
      <c r="E1155" s="486"/>
    </row>
    <row r="1156" spans="1:5" s="163" customFormat="1" ht="12.75">
      <c r="A1156" s="486"/>
      <c r="B1156" s="486"/>
      <c r="D1156" s="486"/>
      <c r="E1156" s="486"/>
    </row>
    <row r="1157" spans="1:5" s="163" customFormat="1" ht="12.75">
      <c r="A1157" s="486"/>
      <c r="B1157" s="486"/>
      <c r="D1157" s="486"/>
      <c r="E1157" s="486"/>
    </row>
    <row r="1158" spans="1:5" s="163" customFormat="1" ht="12.75">
      <c r="A1158" s="486"/>
      <c r="B1158" s="486"/>
      <c r="D1158" s="486"/>
      <c r="E1158" s="486"/>
    </row>
    <row r="1159" spans="1:5" s="163" customFormat="1" ht="12.75">
      <c r="A1159" s="486"/>
      <c r="B1159" s="486"/>
      <c r="D1159" s="486"/>
      <c r="E1159" s="486"/>
    </row>
    <row r="1160" spans="1:5" s="163" customFormat="1" ht="12.75">
      <c r="A1160" s="486"/>
      <c r="B1160" s="486"/>
      <c r="D1160" s="486"/>
      <c r="E1160" s="486"/>
    </row>
    <row r="1161" spans="1:5" s="163" customFormat="1" ht="12.75">
      <c r="A1161" s="486"/>
      <c r="B1161" s="486"/>
      <c r="D1161" s="486"/>
      <c r="E1161" s="486"/>
    </row>
    <row r="1162" spans="1:5" s="163" customFormat="1" ht="12.75">
      <c r="A1162" s="486"/>
      <c r="B1162" s="486"/>
      <c r="D1162" s="486"/>
      <c r="E1162" s="486"/>
    </row>
    <row r="1163" spans="1:5" s="163" customFormat="1" ht="12.75">
      <c r="A1163" s="486"/>
      <c r="B1163" s="486"/>
      <c r="D1163" s="486"/>
      <c r="E1163" s="486"/>
    </row>
    <row r="1164" spans="1:5" s="163" customFormat="1" ht="12.75">
      <c r="A1164" s="486"/>
      <c r="B1164" s="486"/>
      <c r="D1164" s="486"/>
      <c r="E1164" s="486"/>
    </row>
    <row r="1165" spans="1:5" s="163" customFormat="1" ht="12.75">
      <c r="A1165" s="486"/>
      <c r="B1165" s="486"/>
      <c r="D1165" s="486"/>
      <c r="E1165" s="486"/>
    </row>
    <row r="1166" spans="1:5" s="163" customFormat="1" ht="12.75">
      <c r="A1166" s="486"/>
      <c r="B1166" s="486"/>
      <c r="D1166" s="486"/>
      <c r="E1166" s="486"/>
    </row>
    <row r="1167" spans="1:5" s="163" customFormat="1" ht="12.75">
      <c r="A1167" s="486"/>
      <c r="B1167" s="486"/>
      <c r="D1167" s="486"/>
      <c r="E1167" s="486"/>
    </row>
    <row r="1168" spans="1:5" s="163" customFormat="1" ht="12.75">
      <c r="A1168" s="486"/>
      <c r="B1168" s="486"/>
      <c r="D1168" s="486"/>
      <c r="E1168" s="486"/>
    </row>
    <row r="1169" spans="1:5" s="163" customFormat="1" ht="12.75">
      <c r="A1169" s="486"/>
      <c r="B1169" s="486"/>
      <c r="D1169" s="486"/>
      <c r="E1169" s="486"/>
    </row>
    <row r="1170" spans="1:5" s="163" customFormat="1" ht="12.75">
      <c r="A1170" s="486"/>
      <c r="B1170" s="486"/>
      <c r="D1170" s="486"/>
      <c r="E1170" s="486"/>
    </row>
    <row r="1171" spans="1:5" s="163" customFormat="1" ht="12.75">
      <c r="A1171" s="486"/>
      <c r="B1171" s="486"/>
      <c r="D1171" s="486"/>
      <c r="E1171" s="486"/>
    </row>
    <row r="1172" spans="1:5" s="163" customFormat="1" ht="12.75">
      <c r="A1172" s="486"/>
      <c r="B1172" s="486"/>
      <c r="D1172" s="486"/>
      <c r="E1172" s="486"/>
    </row>
    <row r="1173" spans="1:5" s="163" customFormat="1" ht="12.75">
      <c r="A1173" s="486"/>
      <c r="B1173" s="486"/>
      <c r="D1173" s="486"/>
      <c r="E1173" s="486"/>
    </row>
    <row r="1174" spans="1:5" s="163" customFormat="1" ht="12.75">
      <c r="A1174" s="486"/>
      <c r="B1174" s="486"/>
      <c r="D1174" s="486"/>
      <c r="E1174" s="486"/>
    </row>
    <row r="1175" spans="1:5" s="163" customFormat="1" ht="12.75">
      <c r="A1175" s="486"/>
      <c r="B1175" s="486"/>
      <c r="D1175" s="486"/>
      <c r="E1175" s="486"/>
    </row>
    <row r="1176" spans="1:5" s="163" customFormat="1" ht="12.75">
      <c r="A1176" s="486"/>
      <c r="B1176" s="486"/>
      <c r="D1176" s="486"/>
      <c r="E1176" s="486"/>
    </row>
    <row r="1177" spans="1:5" s="163" customFormat="1" ht="12.75">
      <c r="A1177" s="486"/>
      <c r="B1177" s="486"/>
      <c r="D1177" s="486"/>
      <c r="E1177" s="486"/>
    </row>
    <row r="1178" spans="1:5" s="163" customFormat="1" ht="12.75">
      <c r="A1178" s="486"/>
      <c r="B1178" s="486"/>
      <c r="D1178" s="486"/>
      <c r="E1178" s="486"/>
    </row>
    <row r="1179" spans="1:5" s="163" customFormat="1" ht="12.75">
      <c r="A1179" s="486"/>
      <c r="B1179" s="486"/>
      <c r="D1179" s="486"/>
      <c r="E1179" s="486"/>
    </row>
    <row r="1180" spans="1:5" s="163" customFormat="1" ht="12.75">
      <c r="A1180" s="486"/>
      <c r="B1180" s="486"/>
      <c r="D1180" s="486"/>
      <c r="E1180" s="486"/>
    </row>
    <row r="1181" spans="1:5" s="163" customFormat="1" ht="12.75">
      <c r="A1181" s="486"/>
      <c r="B1181" s="486"/>
      <c r="D1181" s="486"/>
      <c r="E1181" s="486"/>
    </row>
    <row r="1182" spans="1:5" s="163" customFormat="1" ht="12.75">
      <c r="A1182" s="486"/>
      <c r="B1182" s="486"/>
      <c r="D1182" s="486"/>
      <c r="E1182" s="486"/>
    </row>
    <row r="1183" spans="1:5" s="163" customFormat="1" ht="12.75">
      <c r="A1183" s="486"/>
      <c r="B1183" s="486"/>
      <c r="D1183" s="486"/>
      <c r="E1183" s="486"/>
    </row>
    <row r="1184" spans="1:5" s="163" customFormat="1" ht="12.75">
      <c r="A1184" s="486"/>
      <c r="B1184" s="486"/>
      <c r="D1184" s="486"/>
      <c r="E1184" s="486"/>
    </row>
    <row r="1185" spans="1:5" s="163" customFormat="1" ht="12.75">
      <c r="A1185" s="486"/>
      <c r="B1185" s="486"/>
      <c r="D1185" s="486"/>
      <c r="E1185" s="486"/>
    </row>
    <row r="1186" spans="1:5" s="163" customFormat="1" ht="12.75">
      <c r="A1186" s="486"/>
      <c r="B1186" s="486"/>
      <c r="D1186" s="486"/>
      <c r="E1186" s="486"/>
    </row>
    <row r="1187" spans="1:5" s="163" customFormat="1" ht="12.75">
      <c r="A1187" s="486"/>
      <c r="B1187" s="486"/>
      <c r="D1187" s="486"/>
      <c r="E1187" s="486"/>
    </row>
    <row r="1188" spans="1:5" s="163" customFormat="1" ht="12.75">
      <c r="A1188" s="486"/>
      <c r="B1188" s="486"/>
      <c r="D1188" s="486"/>
      <c r="E1188" s="486"/>
    </row>
    <row r="1189" spans="1:5" s="163" customFormat="1" ht="12.75">
      <c r="A1189" s="486"/>
      <c r="B1189" s="486"/>
      <c r="D1189" s="486"/>
      <c r="E1189" s="486"/>
    </row>
    <row r="1190" spans="1:5" s="163" customFormat="1" ht="12.75">
      <c r="A1190" s="486"/>
      <c r="B1190" s="486"/>
      <c r="D1190" s="486"/>
      <c r="E1190" s="486"/>
    </row>
    <row r="1191" spans="1:5" s="163" customFormat="1" ht="12.75">
      <c r="A1191" s="486"/>
      <c r="B1191" s="486"/>
      <c r="D1191" s="486"/>
      <c r="E1191" s="486"/>
    </row>
    <row r="1192" spans="1:5" s="163" customFormat="1" ht="12.75">
      <c r="A1192" s="486"/>
      <c r="B1192" s="486"/>
      <c r="D1192" s="486"/>
      <c r="E1192" s="486"/>
    </row>
    <row r="1193" spans="1:5" s="163" customFormat="1" ht="12.75">
      <c r="A1193" s="486"/>
      <c r="B1193" s="486"/>
      <c r="D1193" s="486"/>
      <c r="E1193" s="486"/>
    </row>
    <row r="1194" spans="1:5" s="163" customFormat="1" ht="12.75">
      <c r="A1194" s="486"/>
      <c r="B1194" s="486"/>
      <c r="D1194" s="486"/>
      <c r="E1194" s="486"/>
    </row>
    <row r="1195" spans="1:5" s="163" customFormat="1" ht="12.75">
      <c r="A1195" s="486"/>
      <c r="B1195" s="486"/>
      <c r="D1195" s="486"/>
      <c r="E1195" s="486"/>
    </row>
    <row r="1196" spans="1:5" s="163" customFormat="1" ht="12.75">
      <c r="A1196" s="486"/>
      <c r="B1196" s="486"/>
      <c r="D1196" s="486"/>
      <c r="E1196" s="486"/>
    </row>
    <row r="1197" spans="1:5" s="163" customFormat="1" ht="12.75">
      <c r="A1197" s="486"/>
      <c r="B1197" s="486"/>
      <c r="D1197" s="486"/>
      <c r="E1197" s="486"/>
    </row>
    <row r="1198" spans="1:5" s="163" customFormat="1" ht="12.75">
      <c r="A1198" s="486"/>
      <c r="B1198" s="486"/>
      <c r="D1198" s="486"/>
      <c r="E1198" s="486"/>
    </row>
    <row r="1199" spans="1:5" s="163" customFormat="1" ht="12.75">
      <c r="A1199" s="486"/>
      <c r="B1199" s="486"/>
      <c r="D1199" s="486"/>
      <c r="E1199" s="486"/>
    </row>
    <row r="1200" spans="1:5" s="163" customFormat="1" ht="12.75">
      <c r="A1200" s="486"/>
      <c r="B1200" s="486"/>
      <c r="D1200" s="486"/>
      <c r="E1200" s="486"/>
    </row>
    <row r="1201" spans="1:5" s="163" customFormat="1" ht="12.75">
      <c r="A1201" s="486"/>
      <c r="B1201" s="486"/>
      <c r="D1201" s="486"/>
      <c r="E1201" s="486"/>
    </row>
    <row r="1202" spans="1:5" s="163" customFormat="1" ht="12.75">
      <c r="A1202" s="486"/>
      <c r="B1202" s="486"/>
      <c r="D1202" s="486"/>
      <c r="E1202" s="486"/>
    </row>
    <row r="1203" spans="1:5" s="163" customFormat="1" ht="12.75">
      <c r="A1203" s="486"/>
      <c r="B1203" s="486"/>
      <c r="D1203" s="486"/>
      <c r="E1203" s="486"/>
    </row>
    <row r="1204" spans="1:5" s="163" customFormat="1" ht="12.75">
      <c r="A1204" s="486"/>
      <c r="B1204" s="486"/>
      <c r="D1204" s="486"/>
      <c r="E1204" s="486"/>
    </row>
    <row r="1205" spans="1:5" s="163" customFormat="1" ht="12.75">
      <c r="A1205" s="486"/>
      <c r="B1205" s="486"/>
      <c r="D1205" s="486"/>
      <c r="E1205" s="486"/>
    </row>
    <row r="1206" spans="1:5" s="163" customFormat="1" ht="12.75">
      <c r="A1206" s="486"/>
      <c r="B1206" s="486"/>
      <c r="D1206" s="486"/>
      <c r="E1206" s="486"/>
    </row>
    <row r="1207" spans="1:5" s="163" customFormat="1" ht="12.75">
      <c r="A1207" s="486"/>
      <c r="B1207" s="486"/>
      <c r="D1207" s="486"/>
      <c r="E1207" s="486"/>
    </row>
    <row r="1208" spans="1:5" s="163" customFormat="1" ht="12.75">
      <c r="A1208" s="486"/>
      <c r="B1208" s="486"/>
      <c r="D1208" s="486"/>
      <c r="E1208" s="486"/>
    </row>
    <row r="1209" spans="1:5" s="163" customFormat="1" ht="12.75">
      <c r="A1209" s="486"/>
      <c r="B1209" s="486"/>
      <c r="D1209" s="486"/>
      <c r="E1209" s="486"/>
    </row>
    <row r="1210" spans="1:5" s="163" customFormat="1" ht="12.75">
      <c r="A1210" s="486"/>
      <c r="B1210" s="486"/>
      <c r="D1210" s="486"/>
      <c r="E1210" s="486"/>
    </row>
    <row r="1211" spans="1:5" s="163" customFormat="1" ht="12.75">
      <c r="A1211" s="486"/>
      <c r="B1211" s="486"/>
      <c r="D1211" s="486"/>
      <c r="E1211" s="486"/>
    </row>
    <row r="1212" spans="1:5" s="163" customFormat="1" ht="12.75">
      <c r="A1212" s="486"/>
      <c r="B1212" s="486"/>
      <c r="D1212" s="486"/>
      <c r="E1212" s="486"/>
    </row>
    <row r="1213" spans="1:5" s="163" customFormat="1" ht="12.75">
      <c r="A1213" s="486"/>
      <c r="B1213" s="486"/>
      <c r="D1213" s="486"/>
      <c r="E1213" s="486"/>
    </row>
    <row r="1214" spans="1:5" s="163" customFormat="1" ht="12.75">
      <c r="A1214" s="486"/>
      <c r="B1214" s="486"/>
      <c r="D1214" s="486"/>
      <c r="E1214" s="486"/>
    </row>
    <row r="1215" spans="1:5" s="163" customFormat="1" ht="12.75">
      <c r="A1215" s="486"/>
      <c r="B1215" s="486"/>
      <c r="D1215" s="486"/>
      <c r="E1215" s="486"/>
    </row>
    <row r="1216" spans="1:5" s="163" customFormat="1" ht="12.75">
      <c r="A1216" s="486"/>
      <c r="B1216" s="486"/>
      <c r="D1216" s="486"/>
      <c r="E1216" s="486"/>
    </row>
    <row r="1217" spans="1:5" s="163" customFormat="1" ht="12.75">
      <c r="A1217" s="486"/>
      <c r="B1217" s="486"/>
      <c r="D1217" s="486"/>
      <c r="E1217" s="486"/>
    </row>
    <row r="1218" spans="1:5" s="163" customFormat="1" ht="12.75">
      <c r="A1218" s="486"/>
      <c r="B1218" s="486"/>
      <c r="D1218" s="486"/>
      <c r="E1218" s="486"/>
    </row>
    <row r="1219" spans="1:5" s="163" customFormat="1" ht="12.75">
      <c r="A1219" s="486"/>
      <c r="B1219" s="486"/>
      <c r="D1219" s="486"/>
      <c r="E1219" s="486"/>
    </row>
    <row r="1220" spans="1:5" s="163" customFormat="1" ht="12.75">
      <c r="A1220" s="486"/>
      <c r="B1220" s="486"/>
      <c r="D1220" s="486"/>
      <c r="E1220" s="486"/>
    </row>
    <row r="1221" spans="1:5" s="163" customFormat="1" ht="12.75">
      <c r="A1221" s="486"/>
      <c r="B1221" s="486"/>
      <c r="D1221" s="486"/>
      <c r="E1221" s="486"/>
    </row>
    <row r="1222" spans="1:5" s="163" customFormat="1" ht="12.75">
      <c r="A1222" s="486"/>
      <c r="B1222" s="486"/>
      <c r="D1222" s="486"/>
      <c r="E1222" s="486"/>
    </row>
    <row r="1223" spans="1:5" s="163" customFormat="1" ht="12.75">
      <c r="A1223" s="486"/>
      <c r="B1223" s="486"/>
      <c r="D1223" s="486"/>
      <c r="E1223" s="486"/>
    </row>
    <row r="1224" spans="1:5" s="163" customFormat="1" ht="12.75">
      <c r="A1224" s="486"/>
      <c r="B1224" s="486"/>
      <c r="D1224" s="486"/>
      <c r="E1224" s="486"/>
    </row>
    <row r="1225" spans="1:5" s="163" customFormat="1" ht="12.75">
      <c r="A1225" s="486"/>
      <c r="B1225" s="486"/>
      <c r="D1225" s="486"/>
      <c r="E1225" s="486"/>
    </row>
    <row r="1226" spans="1:5" s="163" customFormat="1" ht="12.75">
      <c r="A1226" s="486"/>
      <c r="B1226" s="486"/>
      <c r="D1226" s="486"/>
      <c r="E1226" s="486"/>
    </row>
    <row r="1227" spans="1:5" s="163" customFormat="1" ht="12.75">
      <c r="A1227" s="486"/>
      <c r="B1227" s="486"/>
      <c r="D1227" s="486"/>
      <c r="E1227" s="486"/>
    </row>
    <row r="1228" spans="1:5" s="163" customFormat="1" ht="12.75">
      <c r="A1228" s="486"/>
      <c r="B1228" s="486"/>
      <c r="D1228" s="486"/>
      <c r="E1228" s="486"/>
    </row>
    <row r="1229" spans="1:5" s="163" customFormat="1" ht="12.75">
      <c r="A1229" s="486"/>
      <c r="B1229" s="486"/>
      <c r="D1229" s="486"/>
      <c r="E1229" s="486"/>
    </row>
    <row r="1230" spans="1:5" s="163" customFormat="1" ht="12.75">
      <c r="A1230" s="486"/>
      <c r="B1230" s="486"/>
      <c r="D1230" s="486"/>
      <c r="E1230" s="486"/>
    </row>
    <row r="1231" spans="1:5" s="163" customFormat="1" ht="12.75">
      <c r="A1231" s="486"/>
      <c r="B1231" s="486"/>
      <c r="D1231" s="486"/>
      <c r="E1231" s="486"/>
    </row>
    <row r="1232" spans="1:5" s="163" customFormat="1" ht="12.75">
      <c r="A1232" s="486"/>
      <c r="B1232" s="486"/>
      <c r="D1232" s="486"/>
      <c r="E1232" s="486"/>
    </row>
    <row r="1233" spans="1:5" s="163" customFormat="1" ht="12.75">
      <c r="A1233" s="486"/>
      <c r="B1233" s="486"/>
      <c r="D1233" s="486"/>
      <c r="E1233" s="486"/>
    </row>
    <row r="1234" spans="1:5" s="163" customFormat="1" ht="12.75">
      <c r="A1234" s="486"/>
      <c r="B1234" s="486"/>
      <c r="D1234" s="486"/>
      <c r="E1234" s="486"/>
    </row>
    <row r="1235" spans="1:5" s="163" customFormat="1" ht="12.75">
      <c r="A1235" s="486"/>
      <c r="B1235" s="486"/>
      <c r="D1235" s="486"/>
      <c r="E1235" s="486"/>
    </row>
    <row r="1236" spans="1:5" s="163" customFormat="1" ht="12.75">
      <c r="A1236" s="486"/>
      <c r="B1236" s="486"/>
      <c r="D1236" s="486"/>
      <c r="E1236" s="486"/>
    </row>
    <row r="1237" spans="1:5" s="163" customFormat="1" ht="12.75">
      <c r="A1237" s="486"/>
      <c r="B1237" s="486"/>
      <c r="D1237" s="486"/>
      <c r="E1237" s="486"/>
    </row>
    <row r="1238" spans="1:5" s="163" customFormat="1" ht="12.75">
      <c r="A1238" s="486"/>
      <c r="B1238" s="486"/>
      <c r="D1238" s="486"/>
      <c r="E1238" s="486"/>
    </row>
    <row r="1239" spans="1:5" s="163" customFormat="1" ht="12.75">
      <c r="A1239" s="486"/>
      <c r="B1239" s="486"/>
      <c r="D1239" s="486"/>
      <c r="E1239" s="486"/>
    </row>
    <row r="1240" spans="1:5" s="163" customFormat="1" ht="12.75">
      <c r="A1240" s="486"/>
      <c r="B1240" s="486"/>
      <c r="D1240" s="486"/>
      <c r="E1240" s="486"/>
    </row>
    <row r="1241" spans="1:5" s="163" customFormat="1" ht="12.75">
      <c r="A1241" s="486"/>
      <c r="B1241" s="486"/>
      <c r="D1241" s="486"/>
      <c r="E1241" s="486"/>
    </row>
    <row r="1242" spans="1:5" s="163" customFormat="1" ht="12.75">
      <c r="A1242" s="486"/>
      <c r="B1242" s="486"/>
      <c r="D1242" s="486"/>
      <c r="E1242" s="486"/>
    </row>
    <row r="1243" spans="1:5" s="163" customFormat="1" ht="12.75">
      <c r="A1243" s="486"/>
      <c r="B1243" s="486"/>
      <c r="D1243" s="486"/>
      <c r="E1243" s="486"/>
    </row>
    <row r="1244" spans="1:5" s="163" customFormat="1" ht="12.75">
      <c r="A1244" s="486"/>
      <c r="B1244" s="486"/>
      <c r="D1244" s="486"/>
      <c r="E1244" s="486"/>
    </row>
    <row r="1245" spans="1:5" s="163" customFormat="1" ht="12.75">
      <c r="A1245" s="486"/>
      <c r="B1245" s="486"/>
      <c r="D1245" s="486"/>
      <c r="E1245" s="486"/>
    </row>
    <row r="1246" spans="1:5" s="163" customFormat="1" ht="12.75">
      <c r="A1246" s="486"/>
      <c r="B1246" s="486"/>
      <c r="D1246" s="486"/>
      <c r="E1246" s="486"/>
    </row>
    <row r="1247" spans="1:5" s="163" customFormat="1" ht="12.75">
      <c r="A1247" s="486"/>
      <c r="B1247" s="486"/>
      <c r="D1247" s="486"/>
      <c r="E1247" s="486"/>
    </row>
    <row r="1248" spans="1:5" s="163" customFormat="1" ht="12.75">
      <c r="A1248" s="486"/>
      <c r="B1248" s="486"/>
      <c r="D1248" s="486"/>
      <c r="E1248" s="486"/>
    </row>
    <row r="1249" spans="1:5" s="163" customFormat="1" ht="12.75">
      <c r="A1249" s="486"/>
      <c r="B1249" s="486"/>
      <c r="D1249" s="486"/>
      <c r="E1249" s="486"/>
    </row>
    <row r="1250" spans="1:5" s="163" customFormat="1" ht="12.75">
      <c r="A1250" s="486"/>
      <c r="B1250" s="486"/>
      <c r="D1250" s="486"/>
      <c r="E1250" s="486"/>
    </row>
    <row r="1251" spans="1:5" s="163" customFormat="1" ht="12.75">
      <c r="A1251" s="486"/>
      <c r="B1251" s="486"/>
      <c r="D1251" s="486"/>
      <c r="E1251" s="486"/>
    </row>
    <row r="1252" spans="1:5" s="163" customFormat="1" ht="12.75">
      <c r="A1252" s="486"/>
      <c r="B1252" s="486"/>
      <c r="D1252" s="486"/>
      <c r="E1252" s="486"/>
    </row>
    <row r="1253" spans="1:5" s="163" customFormat="1" ht="12.75">
      <c r="A1253" s="486"/>
      <c r="B1253" s="486"/>
      <c r="D1253" s="486"/>
      <c r="E1253" s="486"/>
    </row>
    <row r="1254" spans="1:5" s="163" customFormat="1" ht="12.75">
      <c r="A1254" s="486"/>
      <c r="B1254" s="486"/>
      <c r="D1254" s="486"/>
      <c r="E1254" s="486"/>
    </row>
    <row r="1255" spans="1:5" s="163" customFormat="1" ht="12.75">
      <c r="A1255" s="486"/>
      <c r="B1255" s="486"/>
      <c r="D1255" s="486"/>
      <c r="E1255" s="486"/>
    </row>
    <row r="1256" spans="1:5" s="163" customFormat="1" ht="12.75">
      <c r="A1256" s="486"/>
      <c r="B1256" s="486"/>
      <c r="D1256" s="486"/>
      <c r="E1256" s="486"/>
    </row>
    <row r="1257" spans="1:5" s="163" customFormat="1" ht="12.75">
      <c r="A1257" s="486"/>
      <c r="B1257" s="486"/>
      <c r="D1257" s="486"/>
      <c r="E1257" s="486"/>
    </row>
    <row r="1258" spans="1:5" s="163" customFormat="1" ht="12.75">
      <c r="A1258" s="486"/>
      <c r="B1258" s="486"/>
      <c r="D1258" s="486"/>
      <c r="E1258" s="486"/>
    </row>
    <row r="1259" spans="1:5" s="163" customFormat="1" ht="12.75">
      <c r="A1259" s="486"/>
      <c r="B1259" s="486"/>
      <c r="D1259" s="486"/>
      <c r="E1259" s="486"/>
    </row>
    <row r="1260" spans="1:5" s="163" customFormat="1" ht="12.75">
      <c r="A1260" s="486"/>
      <c r="B1260" s="486"/>
      <c r="D1260" s="486"/>
      <c r="E1260" s="486"/>
    </row>
    <row r="1261" spans="1:5" s="163" customFormat="1" ht="12.75">
      <c r="A1261" s="486"/>
      <c r="B1261" s="486"/>
      <c r="D1261" s="486"/>
      <c r="E1261" s="486"/>
    </row>
    <row r="1262" spans="1:5" s="163" customFormat="1" ht="12.75">
      <c r="A1262" s="486"/>
      <c r="B1262" s="486"/>
      <c r="D1262" s="486"/>
      <c r="E1262" s="486"/>
    </row>
    <row r="1263" spans="1:5" s="163" customFormat="1" ht="12.75">
      <c r="A1263" s="486"/>
      <c r="B1263" s="486"/>
      <c r="D1263" s="486"/>
      <c r="E1263" s="486"/>
    </row>
    <row r="1264" spans="1:5" s="163" customFormat="1" ht="12.75">
      <c r="A1264" s="486"/>
      <c r="B1264" s="486"/>
      <c r="D1264" s="486"/>
      <c r="E1264" s="486"/>
    </row>
    <row r="1265" spans="1:5" s="163" customFormat="1" ht="12.75">
      <c r="A1265" s="486"/>
      <c r="B1265" s="486"/>
      <c r="D1265" s="486"/>
      <c r="E1265" s="486"/>
    </row>
    <row r="1266" spans="1:5" s="163" customFormat="1" ht="12.75">
      <c r="A1266" s="486"/>
      <c r="B1266" s="486"/>
      <c r="D1266" s="486"/>
      <c r="E1266" s="486"/>
    </row>
    <row r="1267" spans="1:5" s="163" customFormat="1" ht="12.75">
      <c r="A1267" s="486"/>
      <c r="B1267" s="486"/>
      <c r="D1267" s="486"/>
      <c r="E1267" s="486"/>
    </row>
    <row r="1268" spans="1:5" s="163" customFormat="1" ht="12.75">
      <c r="A1268" s="486"/>
      <c r="B1268" s="486"/>
      <c r="D1268" s="486"/>
      <c r="E1268" s="486"/>
    </row>
    <row r="1269" spans="1:5" s="163" customFormat="1" ht="12.75">
      <c r="A1269" s="486"/>
      <c r="B1269" s="486"/>
      <c r="D1269" s="486"/>
      <c r="E1269" s="486"/>
    </row>
    <row r="1270" spans="1:5" s="163" customFormat="1" ht="12.75">
      <c r="A1270" s="486"/>
      <c r="B1270" s="486"/>
      <c r="D1270" s="486"/>
      <c r="E1270" s="486"/>
    </row>
    <row r="1271" spans="1:5" s="163" customFormat="1" ht="12.75">
      <c r="A1271" s="486"/>
      <c r="B1271" s="486"/>
      <c r="D1271" s="486"/>
      <c r="E1271" s="486"/>
    </row>
    <row r="1272" spans="1:5" s="163" customFormat="1" ht="12.75">
      <c r="A1272" s="486"/>
      <c r="B1272" s="486"/>
      <c r="D1272" s="486"/>
      <c r="E1272" s="486"/>
    </row>
    <row r="1273" spans="1:5" s="163" customFormat="1" ht="12.75">
      <c r="A1273" s="486"/>
      <c r="B1273" s="486"/>
      <c r="D1273" s="486"/>
      <c r="E1273" s="486"/>
    </row>
    <row r="1274" spans="1:5" s="163" customFormat="1" ht="12.75">
      <c r="A1274" s="486"/>
      <c r="B1274" s="486"/>
      <c r="D1274" s="486"/>
      <c r="E1274" s="486"/>
    </row>
    <row r="1275" spans="1:5" s="163" customFormat="1" ht="12.75">
      <c r="A1275" s="486"/>
      <c r="B1275" s="486"/>
      <c r="D1275" s="486"/>
      <c r="E1275" s="486"/>
    </row>
    <row r="1276" spans="1:5" s="163" customFormat="1" ht="12.75">
      <c r="A1276" s="486"/>
      <c r="B1276" s="486"/>
      <c r="D1276" s="486"/>
      <c r="E1276" s="486"/>
    </row>
    <row r="1277" spans="1:5" s="163" customFormat="1" ht="12.75">
      <c r="A1277" s="486"/>
      <c r="B1277" s="486"/>
      <c r="D1277" s="486"/>
      <c r="E1277" s="486"/>
    </row>
    <row r="1278" spans="1:5" s="163" customFormat="1" ht="12.75">
      <c r="A1278" s="486"/>
      <c r="B1278" s="486"/>
      <c r="D1278" s="486"/>
      <c r="E1278" s="486"/>
    </row>
    <row r="1279" spans="1:5" s="163" customFormat="1" ht="12.75">
      <c r="A1279" s="486"/>
      <c r="B1279" s="486"/>
      <c r="D1279" s="486"/>
      <c r="E1279" s="486"/>
    </row>
    <row r="1280" spans="1:5" s="163" customFormat="1" ht="12.75">
      <c r="A1280" s="486"/>
      <c r="B1280" s="486"/>
      <c r="D1280" s="486"/>
      <c r="E1280" s="486"/>
    </row>
    <row r="1281" spans="1:5" s="163" customFormat="1" ht="12.75">
      <c r="A1281" s="486"/>
      <c r="B1281" s="486"/>
      <c r="D1281" s="486"/>
      <c r="E1281" s="486"/>
    </row>
    <row r="1282" spans="1:5" s="163" customFormat="1" ht="12.75">
      <c r="A1282" s="486"/>
      <c r="B1282" s="486"/>
      <c r="D1282" s="486"/>
      <c r="E1282" s="486"/>
    </row>
    <row r="1283" spans="1:5" s="163" customFormat="1" ht="12.75">
      <c r="A1283" s="486"/>
      <c r="B1283" s="486"/>
      <c r="D1283" s="486"/>
      <c r="E1283" s="486"/>
    </row>
    <row r="1284" spans="1:5" s="163" customFormat="1" ht="12.75">
      <c r="A1284" s="486"/>
      <c r="B1284" s="486"/>
      <c r="D1284" s="486"/>
      <c r="E1284" s="486"/>
    </row>
    <row r="1285" spans="1:5" s="163" customFormat="1" ht="12.75">
      <c r="A1285" s="486"/>
      <c r="B1285" s="486"/>
      <c r="D1285" s="486"/>
      <c r="E1285" s="486"/>
    </row>
    <row r="1286" spans="1:5" s="163" customFormat="1" ht="12.75">
      <c r="A1286" s="486"/>
      <c r="B1286" s="486"/>
      <c r="D1286" s="486"/>
      <c r="E1286" s="486"/>
    </row>
    <row r="1287" spans="1:5" s="163" customFormat="1" ht="12.75">
      <c r="A1287" s="486"/>
      <c r="B1287" s="486"/>
      <c r="D1287" s="486"/>
      <c r="E1287" s="486"/>
    </row>
    <row r="1288" spans="1:5" s="163" customFormat="1" ht="12.75">
      <c r="A1288" s="486"/>
      <c r="B1288" s="486"/>
      <c r="D1288" s="486"/>
      <c r="E1288" s="486"/>
    </row>
    <row r="1289" spans="1:5" s="163" customFormat="1" ht="12.75">
      <c r="A1289" s="486"/>
      <c r="B1289" s="486"/>
      <c r="D1289" s="486"/>
      <c r="E1289" s="486"/>
    </row>
    <row r="1290" spans="1:5" s="163" customFormat="1" ht="12.75">
      <c r="A1290" s="486"/>
      <c r="B1290" s="486"/>
      <c r="D1290" s="486"/>
      <c r="E1290" s="486"/>
    </row>
    <row r="1291" spans="1:5" s="163" customFormat="1" ht="12.75">
      <c r="A1291" s="486"/>
      <c r="B1291" s="486"/>
      <c r="D1291" s="486"/>
      <c r="E1291" s="486"/>
    </row>
    <row r="1292" spans="1:5" s="163" customFormat="1" ht="12.75">
      <c r="A1292" s="486"/>
      <c r="B1292" s="486"/>
      <c r="D1292" s="486"/>
      <c r="E1292" s="486"/>
    </row>
    <row r="1293" spans="1:5" s="163" customFormat="1" ht="12.75">
      <c r="A1293" s="486"/>
      <c r="B1293" s="486"/>
      <c r="D1293" s="486"/>
      <c r="E1293" s="486"/>
    </row>
    <row r="1294" spans="1:5" s="163" customFormat="1" ht="12.75">
      <c r="A1294" s="486"/>
      <c r="B1294" s="486"/>
      <c r="D1294" s="486"/>
      <c r="E1294" s="486"/>
    </row>
    <row r="1295" spans="1:5" s="163" customFormat="1" ht="12.75">
      <c r="A1295" s="486"/>
      <c r="B1295" s="486"/>
      <c r="D1295" s="486"/>
      <c r="E1295" s="486"/>
    </row>
    <row r="1296" spans="1:5" s="163" customFormat="1" ht="12.75">
      <c r="A1296" s="486"/>
      <c r="B1296" s="486"/>
      <c r="D1296" s="486"/>
      <c r="E1296" s="486"/>
    </row>
    <row r="1297" spans="1:5" s="163" customFormat="1" ht="12.75">
      <c r="A1297" s="486"/>
      <c r="B1297" s="486"/>
      <c r="D1297" s="486"/>
      <c r="E1297" s="486"/>
    </row>
    <row r="1298" spans="1:5" s="163" customFormat="1" ht="12.75">
      <c r="A1298" s="486"/>
      <c r="B1298" s="486"/>
      <c r="D1298" s="486"/>
      <c r="E1298" s="486"/>
    </row>
    <row r="1299" spans="1:5" s="163" customFormat="1" ht="12.75">
      <c r="A1299" s="486"/>
      <c r="B1299" s="486"/>
      <c r="D1299" s="486"/>
      <c r="E1299" s="486"/>
    </row>
    <row r="1300" spans="1:5" s="163" customFormat="1" ht="12.75">
      <c r="A1300" s="486"/>
      <c r="B1300" s="486"/>
      <c r="D1300" s="486"/>
      <c r="E1300" s="486"/>
    </row>
    <row r="1301" spans="1:5" s="163" customFormat="1" ht="12.75">
      <c r="A1301" s="486"/>
      <c r="B1301" s="486"/>
      <c r="D1301" s="486"/>
      <c r="E1301" s="486"/>
    </row>
    <row r="1302" spans="1:5" s="163" customFormat="1" ht="12.75">
      <c r="A1302" s="486"/>
      <c r="B1302" s="486"/>
      <c r="D1302" s="486"/>
      <c r="E1302" s="486"/>
    </row>
    <row r="1303" spans="1:5" s="163" customFormat="1" ht="12.75">
      <c r="A1303" s="486"/>
      <c r="B1303" s="486"/>
      <c r="D1303" s="486"/>
      <c r="E1303" s="486"/>
    </row>
    <row r="1304" spans="1:5" s="163" customFormat="1" ht="12.75">
      <c r="A1304" s="486"/>
      <c r="B1304" s="486"/>
      <c r="D1304" s="486"/>
      <c r="E1304" s="486"/>
    </row>
    <row r="1305" spans="1:5" s="163" customFormat="1" ht="12.75">
      <c r="A1305" s="486"/>
      <c r="B1305" s="486"/>
      <c r="D1305" s="486"/>
      <c r="E1305" s="486"/>
    </row>
    <row r="1306" spans="1:5" s="163" customFormat="1" ht="12.75">
      <c r="A1306" s="486"/>
      <c r="B1306" s="486"/>
      <c r="D1306" s="486"/>
      <c r="E1306" s="486"/>
    </row>
    <row r="1307" spans="1:5" s="163" customFormat="1" ht="12.75">
      <c r="A1307" s="486"/>
      <c r="B1307" s="486"/>
      <c r="D1307" s="486"/>
      <c r="E1307" s="486"/>
    </row>
    <row r="1308" spans="1:5" s="163" customFormat="1" ht="12.75">
      <c r="A1308" s="486"/>
      <c r="B1308" s="486"/>
      <c r="D1308" s="486"/>
      <c r="E1308" s="486"/>
    </row>
    <row r="1309" spans="1:5" s="163" customFormat="1" ht="12.75">
      <c r="A1309" s="486"/>
      <c r="B1309" s="486"/>
      <c r="D1309" s="486"/>
      <c r="E1309" s="486"/>
    </row>
    <row r="1310" spans="1:5" s="163" customFormat="1" ht="12.75">
      <c r="A1310" s="486"/>
      <c r="B1310" s="486"/>
      <c r="D1310" s="486"/>
      <c r="E1310" s="486"/>
    </row>
    <row r="1311" spans="1:5" s="163" customFormat="1" ht="12.75">
      <c r="A1311" s="486"/>
      <c r="B1311" s="486"/>
      <c r="D1311" s="486"/>
      <c r="E1311" s="486"/>
    </row>
    <row r="1312" spans="1:5" s="163" customFormat="1" ht="12.75">
      <c r="A1312" s="486"/>
      <c r="B1312" s="486"/>
      <c r="D1312" s="486"/>
      <c r="E1312" s="486"/>
    </row>
    <row r="1313" spans="1:5" s="163" customFormat="1" ht="12.75">
      <c r="A1313" s="486"/>
      <c r="B1313" s="486"/>
      <c r="D1313" s="486"/>
      <c r="E1313" s="486"/>
    </row>
    <row r="1314" spans="1:5" s="163" customFormat="1" ht="12.75">
      <c r="A1314" s="486"/>
      <c r="B1314" s="486"/>
      <c r="D1314" s="486"/>
      <c r="E1314" s="486"/>
    </row>
    <row r="1315" spans="1:5" s="163" customFormat="1" ht="12.75">
      <c r="A1315" s="486"/>
      <c r="B1315" s="486"/>
      <c r="D1315" s="486"/>
      <c r="E1315" s="486"/>
    </row>
    <row r="1316" spans="1:5" s="163" customFormat="1" ht="12.75">
      <c r="A1316" s="486"/>
      <c r="B1316" s="486"/>
      <c r="D1316" s="486"/>
      <c r="E1316" s="486"/>
    </row>
    <row r="1317" spans="1:5" s="163" customFormat="1" ht="12.75">
      <c r="A1317" s="486"/>
      <c r="B1317" s="486"/>
      <c r="D1317" s="486"/>
      <c r="E1317" s="486"/>
    </row>
    <row r="1318" spans="1:5" s="163" customFormat="1" ht="12.75">
      <c r="A1318" s="486"/>
      <c r="B1318" s="486"/>
      <c r="D1318" s="486"/>
      <c r="E1318" s="486"/>
    </row>
    <row r="1319" spans="1:5" s="163" customFormat="1" ht="12.75">
      <c r="A1319" s="486"/>
      <c r="B1319" s="486"/>
      <c r="D1319" s="486"/>
      <c r="E1319" s="486"/>
    </row>
    <row r="1320" spans="1:5" s="163" customFormat="1" ht="12.75">
      <c r="A1320" s="486"/>
      <c r="B1320" s="486"/>
      <c r="D1320" s="486"/>
      <c r="E1320" s="486"/>
    </row>
    <row r="1321" spans="1:5" s="163" customFormat="1" ht="12.75">
      <c r="A1321" s="486"/>
      <c r="B1321" s="486"/>
      <c r="D1321" s="486"/>
      <c r="E1321" s="486"/>
    </row>
    <row r="1322" spans="1:5" s="163" customFormat="1" ht="12.75">
      <c r="A1322" s="486"/>
      <c r="B1322" s="486"/>
      <c r="D1322" s="486"/>
      <c r="E1322" s="486"/>
    </row>
    <row r="1323" spans="1:5" s="163" customFormat="1" ht="12.75">
      <c r="A1323" s="486"/>
      <c r="B1323" s="486"/>
      <c r="D1323" s="486"/>
      <c r="E1323" s="486"/>
    </row>
    <row r="1324" spans="1:5" s="163" customFormat="1" ht="12.75">
      <c r="A1324" s="486"/>
      <c r="B1324" s="486"/>
      <c r="D1324" s="486"/>
      <c r="E1324" s="486"/>
    </row>
    <row r="1325" spans="1:5" s="163" customFormat="1" ht="12.75">
      <c r="A1325" s="486"/>
      <c r="B1325" s="486"/>
      <c r="D1325" s="486"/>
      <c r="E1325" s="486"/>
    </row>
    <row r="1326" spans="1:5" s="163" customFormat="1" ht="12.75">
      <c r="A1326" s="486"/>
      <c r="B1326" s="486"/>
      <c r="D1326" s="486"/>
      <c r="E1326" s="486"/>
    </row>
    <row r="1327" spans="1:5" s="163" customFormat="1" ht="12.75">
      <c r="A1327" s="486"/>
      <c r="B1327" s="486"/>
      <c r="D1327" s="486"/>
      <c r="E1327" s="486"/>
    </row>
    <row r="1328" spans="1:5" s="163" customFormat="1" ht="12.75">
      <c r="A1328" s="486"/>
      <c r="B1328" s="486"/>
      <c r="D1328" s="486"/>
      <c r="E1328" s="486"/>
    </row>
    <row r="1329" spans="1:5" s="163" customFormat="1" ht="12.75">
      <c r="A1329" s="486"/>
      <c r="B1329" s="486"/>
      <c r="D1329" s="486"/>
      <c r="E1329" s="486"/>
    </row>
    <row r="1330" spans="1:5" s="163" customFormat="1" ht="12.75">
      <c r="A1330" s="486"/>
      <c r="B1330" s="486"/>
      <c r="D1330" s="486"/>
      <c r="E1330" s="486"/>
    </row>
    <row r="1331" spans="1:5" s="163" customFormat="1" ht="12.75">
      <c r="A1331" s="486"/>
      <c r="B1331" s="486"/>
      <c r="D1331" s="486"/>
      <c r="E1331" s="486"/>
    </row>
    <row r="1332" spans="1:5" s="163" customFormat="1" ht="12.75">
      <c r="A1332" s="486"/>
      <c r="B1332" s="486"/>
      <c r="D1332" s="486"/>
      <c r="E1332" s="486"/>
    </row>
    <row r="1333" spans="1:5" s="163" customFormat="1" ht="12.75">
      <c r="A1333" s="486"/>
      <c r="B1333" s="486"/>
      <c r="D1333" s="486"/>
      <c r="E1333" s="486"/>
    </row>
    <row r="1334" spans="1:5" s="163" customFormat="1" ht="12.75">
      <c r="A1334" s="486"/>
      <c r="B1334" s="486"/>
      <c r="D1334" s="486"/>
      <c r="E1334" s="486"/>
    </row>
    <row r="1335" spans="1:5" s="163" customFormat="1" ht="12.75">
      <c r="A1335" s="486"/>
      <c r="B1335" s="486"/>
      <c r="D1335" s="486"/>
      <c r="E1335" s="486"/>
    </row>
    <row r="1336" spans="1:5" s="163" customFormat="1" ht="12.75">
      <c r="A1336" s="486"/>
      <c r="B1336" s="486"/>
      <c r="D1336" s="486"/>
      <c r="E1336" s="486"/>
    </row>
    <row r="1337" spans="1:5" s="163" customFormat="1" ht="12.75">
      <c r="A1337" s="486"/>
      <c r="B1337" s="486"/>
      <c r="D1337" s="486"/>
      <c r="E1337" s="486"/>
    </row>
    <row r="1338" spans="1:5" s="163" customFormat="1" ht="12.75">
      <c r="A1338" s="486"/>
      <c r="B1338" s="486"/>
      <c r="D1338" s="486"/>
      <c r="E1338" s="486"/>
    </row>
    <row r="1339" spans="1:5" s="163" customFormat="1" ht="12.75">
      <c r="A1339" s="486"/>
      <c r="B1339" s="486"/>
      <c r="D1339" s="486"/>
      <c r="E1339" s="486"/>
    </row>
    <row r="1340" spans="1:5" s="163" customFormat="1" ht="12.75">
      <c r="A1340" s="486"/>
      <c r="B1340" s="486"/>
      <c r="D1340" s="486"/>
      <c r="E1340" s="486"/>
    </row>
    <row r="1341" spans="1:5" s="163" customFormat="1" ht="12.75">
      <c r="A1341" s="486"/>
      <c r="B1341" s="486"/>
      <c r="D1341" s="486"/>
      <c r="E1341" s="486"/>
    </row>
    <row r="1342" spans="1:5" s="163" customFormat="1" ht="12.75">
      <c r="A1342" s="486"/>
      <c r="B1342" s="486"/>
      <c r="D1342" s="486"/>
      <c r="E1342" s="486"/>
    </row>
    <row r="1343" spans="1:5" s="163" customFormat="1" ht="12.75">
      <c r="A1343" s="486"/>
      <c r="B1343" s="486"/>
      <c r="D1343" s="486"/>
      <c r="E1343" s="486"/>
    </row>
    <row r="1344" spans="1:5" s="163" customFormat="1" ht="12.75">
      <c r="A1344" s="486"/>
      <c r="B1344" s="486"/>
      <c r="D1344" s="486"/>
      <c r="E1344" s="486"/>
    </row>
    <row r="1345" spans="1:5" s="163" customFormat="1" ht="12.75">
      <c r="A1345" s="486"/>
      <c r="B1345" s="486"/>
      <c r="D1345" s="486"/>
      <c r="E1345" s="486"/>
    </row>
    <row r="1346" spans="1:5" s="163" customFormat="1" ht="12.75">
      <c r="A1346" s="486"/>
      <c r="B1346" s="486"/>
      <c r="D1346" s="486"/>
      <c r="E1346" s="486"/>
    </row>
    <row r="1347" spans="1:5" s="163" customFormat="1" ht="12.75">
      <c r="A1347" s="486"/>
      <c r="B1347" s="486"/>
      <c r="D1347" s="486"/>
      <c r="E1347" s="486"/>
    </row>
    <row r="1348" spans="1:5" s="163" customFormat="1" ht="12.75">
      <c r="A1348" s="486"/>
      <c r="B1348" s="486"/>
      <c r="D1348" s="486"/>
      <c r="E1348" s="486"/>
    </row>
    <row r="1349" spans="1:5" s="163" customFormat="1" ht="12.75">
      <c r="A1349" s="486"/>
      <c r="B1349" s="486"/>
      <c r="D1349" s="486"/>
      <c r="E1349" s="486"/>
    </row>
    <row r="1350" spans="1:5" s="163" customFormat="1" ht="12.75">
      <c r="A1350" s="486"/>
      <c r="B1350" s="486"/>
      <c r="D1350" s="486"/>
      <c r="E1350" s="486"/>
    </row>
    <row r="1351" spans="1:5" s="163" customFormat="1" ht="12.75">
      <c r="A1351" s="486"/>
      <c r="B1351" s="486"/>
      <c r="D1351" s="486"/>
      <c r="E1351" s="486"/>
    </row>
    <row r="1352" spans="1:5" s="163" customFormat="1" ht="12.75">
      <c r="A1352" s="486"/>
      <c r="B1352" s="486"/>
      <c r="D1352" s="486"/>
      <c r="E1352" s="486"/>
    </row>
    <row r="1353" spans="1:5" s="163" customFormat="1" ht="12.75">
      <c r="A1353" s="486"/>
      <c r="B1353" s="486"/>
      <c r="D1353" s="486"/>
      <c r="E1353" s="486"/>
    </row>
    <row r="1354" spans="1:5" s="163" customFormat="1" ht="12.75">
      <c r="A1354" s="486"/>
      <c r="B1354" s="486"/>
      <c r="D1354" s="486"/>
      <c r="E1354" s="486"/>
    </row>
    <row r="1355" spans="1:5" s="163" customFormat="1" ht="12.75">
      <c r="A1355" s="486"/>
      <c r="B1355" s="486"/>
      <c r="D1355" s="486"/>
      <c r="E1355" s="486"/>
    </row>
    <row r="1356" spans="1:5" s="163" customFormat="1" ht="12.75">
      <c r="A1356" s="486"/>
      <c r="B1356" s="486"/>
      <c r="D1356" s="486"/>
      <c r="E1356" s="486"/>
    </row>
    <row r="1357" spans="1:5" s="163" customFormat="1" ht="12.75">
      <c r="A1357" s="486"/>
      <c r="B1357" s="486"/>
      <c r="D1357" s="486"/>
      <c r="E1357" s="486"/>
    </row>
    <row r="1358" spans="1:5" s="163" customFormat="1" ht="12.75">
      <c r="A1358" s="486"/>
      <c r="B1358" s="486"/>
      <c r="D1358" s="486"/>
      <c r="E1358" s="486"/>
    </row>
    <row r="1359" spans="1:5" s="163" customFormat="1" ht="12.75">
      <c r="A1359" s="486"/>
      <c r="B1359" s="486"/>
      <c r="D1359" s="486"/>
      <c r="E1359" s="486"/>
    </row>
    <row r="1360" spans="1:5" s="163" customFormat="1" ht="12.75">
      <c r="A1360" s="486"/>
      <c r="B1360" s="486"/>
      <c r="D1360" s="486"/>
      <c r="E1360" s="486"/>
    </row>
    <row r="1361" spans="1:5" s="163" customFormat="1" ht="12.75">
      <c r="A1361" s="486"/>
      <c r="B1361" s="486"/>
      <c r="D1361" s="486"/>
      <c r="E1361" s="486"/>
    </row>
    <row r="1362" spans="1:5" s="163" customFormat="1" ht="12.75">
      <c r="A1362" s="486"/>
      <c r="B1362" s="486"/>
      <c r="D1362" s="486"/>
      <c r="E1362" s="486"/>
    </row>
    <row r="1363" spans="1:5" s="163" customFormat="1" ht="12.75">
      <c r="A1363" s="486"/>
      <c r="B1363" s="486"/>
      <c r="D1363" s="486"/>
      <c r="E1363" s="486"/>
    </row>
    <row r="1364" spans="1:5" s="163" customFormat="1" ht="12.75">
      <c r="A1364" s="486"/>
      <c r="B1364" s="486"/>
      <c r="D1364" s="486"/>
      <c r="E1364" s="486"/>
    </row>
    <row r="1365" spans="1:5" s="163" customFormat="1" ht="12.75">
      <c r="A1365" s="486"/>
      <c r="B1365" s="486"/>
      <c r="D1365" s="486"/>
      <c r="E1365" s="486"/>
    </row>
    <row r="1366" spans="1:5" s="163" customFormat="1" ht="12.75">
      <c r="A1366" s="486"/>
      <c r="B1366" s="486"/>
      <c r="D1366" s="486"/>
      <c r="E1366" s="486"/>
    </row>
    <row r="1367" spans="1:5" s="163" customFormat="1" ht="12.75">
      <c r="A1367" s="486"/>
      <c r="B1367" s="486"/>
      <c r="D1367" s="486"/>
      <c r="E1367" s="486"/>
    </row>
    <row r="1368" spans="1:5" s="163" customFormat="1" ht="12.75">
      <c r="A1368" s="486"/>
      <c r="B1368" s="486"/>
      <c r="D1368" s="486"/>
      <c r="E1368" s="486"/>
    </row>
    <row r="1369" spans="1:5" s="163" customFormat="1" ht="12.75">
      <c r="A1369" s="486"/>
      <c r="B1369" s="486"/>
      <c r="D1369" s="486"/>
      <c r="E1369" s="486"/>
    </row>
    <row r="1370" spans="1:5" s="163" customFormat="1" ht="12.75">
      <c r="A1370" s="486"/>
      <c r="B1370" s="486"/>
      <c r="D1370" s="486"/>
      <c r="E1370" s="486"/>
    </row>
    <row r="1371" spans="1:5" s="163" customFormat="1" ht="12.75">
      <c r="A1371" s="486"/>
      <c r="B1371" s="486"/>
      <c r="D1371" s="486"/>
      <c r="E1371" s="486"/>
    </row>
    <row r="1372" spans="1:5" s="163" customFormat="1" ht="12.75">
      <c r="A1372" s="486"/>
      <c r="B1372" s="486"/>
      <c r="D1372" s="486"/>
      <c r="E1372" s="486"/>
    </row>
    <row r="1373" spans="1:5" s="163" customFormat="1" ht="12.75">
      <c r="A1373" s="486"/>
      <c r="B1373" s="486"/>
      <c r="D1373" s="486"/>
      <c r="E1373" s="486"/>
    </row>
    <row r="1374" spans="1:5" s="163" customFormat="1" ht="12.75">
      <c r="A1374" s="486"/>
      <c r="B1374" s="486"/>
      <c r="D1374" s="486"/>
      <c r="E1374" s="486"/>
    </row>
    <row r="1375" spans="1:5" s="163" customFormat="1" ht="12.75">
      <c r="A1375" s="486"/>
      <c r="B1375" s="486"/>
      <c r="D1375" s="486"/>
      <c r="E1375" s="486"/>
    </row>
    <row r="1376" spans="1:5" s="163" customFormat="1" ht="12.75">
      <c r="A1376" s="486"/>
      <c r="B1376" s="486"/>
      <c r="D1376" s="486"/>
      <c r="E1376" s="486"/>
    </row>
    <row r="1377" spans="1:5" s="163" customFormat="1" ht="12.75">
      <c r="A1377" s="486"/>
      <c r="B1377" s="486"/>
      <c r="D1377" s="486"/>
      <c r="E1377" s="486"/>
    </row>
    <row r="1378" spans="1:5" s="163" customFormat="1" ht="12.75">
      <c r="A1378" s="486"/>
      <c r="B1378" s="486"/>
      <c r="D1378" s="486"/>
      <c r="E1378" s="486"/>
    </row>
    <row r="1379" spans="1:5" s="163" customFormat="1" ht="12.75">
      <c r="A1379" s="486"/>
      <c r="B1379" s="486"/>
      <c r="D1379" s="486"/>
      <c r="E1379" s="486"/>
    </row>
    <row r="1380" spans="1:5" s="163" customFormat="1" ht="12.75">
      <c r="A1380" s="486"/>
      <c r="B1380" s="486"/>
      <c r="D1380" s="486"/>
      <c r="E1380" s="486"/>
    </row>
    <row r="1381" spans="1:5" s="163" customFormat="1" ht="12.75">
      <c r="A1381" s="486"/>
      <c r="B1381" s="486"/>
      <c r="D1381" s="486"/>
      <c r="E1381" s="486"/>
    </row>
    <row r="1382" spans="1:5" s="163" customFormat="1" ht="12.75">
      <c r="A1382" s="486"/>
      <c r="B1382" s="486"/>
      <c r="D1382" s="486"/>
      <c r="E1382" s="486"/>
    </row>
    <row r="1383" spans="1:5" s="163" customFormat="1" ht="12.75">
      <c r="A1383" s="486"/>
      <c r="B1383" s="486"/>
      <c r="D1383" s="486"/>
      <c r="E1383" s="486"/>
    </row>
    <row r="1384" spans="1:5" s="163" customFormat="1" ht="12.75">
      <c r="A1384" s="486"/>
      <c r="B1384" s="486"/>
      <c r="D1384" s="486"/>
      <c r="E1384" s="486"/>
    </row>
    <row r="1385" spans="1:5" s="163" customFormat="1" ht="12.75">
      <c r="A1385" s="486"/>
      <c r="B1385" s="486"/>
      <c r="D1385" s="486"/>
      <c r="E1385" s="486"/>
    </row>
    <row r="1386" spans="1:5" s="163" customFormat="1" ht="12.75">
      <c r="A1386" s="486"/>
      <c r="B1386" s="486"/>
      <c r="D1386" s="486"/>
      <c r="E1386" s="486"/>
    </row>
    <row r="1387" spans="1:5" s="163" customFormat="1" ht="12.75">
      <c r="A1387" s="486"/>
      <c r="B1387" s="486"/>
      <c r="D1387" s="486"/>
      <c r="E1387" s="486"/>
    </row>
    <row r="1388" spans="1:5" s="163" customFormat="1" ht="12.75">
      <c r="A1388" s="486"/>
      <c r="B1388" s="486"/>
      <c r="D1388" s="486"/>
      <c r="E1388" s="486"/>
    </row>
    <row r="1389" spans="1:5" s="163" customFormat="1" ht="12.75">
      <c r="A1389" s="486"/>
      <c r="B1389" s="486"/>
      <c r="D1389" s="486"/>
      <c r="E1389" s="486"/>
    </row>
    <row r="1390" spans="1:5" s="163" customFormat="1" ht="12.75">
      <c r="A1390" s="486"/>
      <c r="B1390" s="486"/>
      <c r="D1390" s="486"/>
      <c r="E1390" s="486"/>
    </row>
    <row r="1391" spans="1:5" s="163" customFormat="1" ht="12.75">
      <c r="A1391" s="486"/>
      <c r="B1391" s="486"/>
      <c r="D1391" s="486"/>
      <c r="E1391" s="486"/>
    </row>
    <row r="1392" spans="1:5" s="163" customFormat="1" ht="12.75">
      <c r="A1392" s="486"/>
      <c r="B1392" s="486"/>
      <c r="D1392" s="486"/>
      <c r="E1392" s="486"/>
    </row>
    <row r="1393" spans="1:5" s="163" customFormat="1" ht="12.75">
      <c r="A1393" s="486"/>
      <c r="B1393" s="486"/>
      <c r="D1393" s="486"/>
      <c r="E1393" s="486"/>
    </row>
    <row r="1394" spans="1:5" s="163" customFormat="1" ht="12.75">
      <c r="A1394" s="486"/>
      <c r="B1394" s="486"/>
      <c r="D1394" s="486"/>
      <c r="E1394" s="486"/>
    </row>
    <row r="1395" spans="1:5" s="163" customFormat="1" ht="12.75">
      <c r="A1395" s="486"/>
      <c r="B1395" s="486"/>
      <c r="D1395" s="486"/>
      <c r="E1395" s="486"/>
    </row>
    <row r="1396" spans="1:5" s="163" customFormat="1" ht="12.75">
      <c r="A1396" s="486"/>
      <c r="B1396" s="486"/>
      <c r="D1396" s="486"/>
      <c r="E1396" s="486"/>
    </row>
    <row r="1397" spans="1:5" s="163" customFormat="1" ht="12.75">
      <c r="A1397" s="486"/>
      <c r="B1397" s="486"/>
      <c r="D1397" s="486"/>
      <c r="E1397" s="486"/>
    </row>
    <row r="1398" spans="1:5" s="163" customFormat="1" ht="12.75">
      <c r="A1398" s="486"/>
      <c r="B1398" s="486"/>
      <c r="D1398" s="486"/>
      <c r="E1398" s="486"/>
    </row>
    <row r="1399" spans="1:5" s="163" customFormat="1" ht="12.75">
      <c r="A1399" s="486"/>
      <c r="B1399" s="486"/>
      <c r="D1399" s="486"/>
      <c r="E1399" s="486"/>
    </row>
    <row r="1400" spans="1:5" s="163" customFormat="1" ht="12.75">
      <c r="A1400" s="486"/>
      <c r="B1400" s="486"/>
      <c r="D1400" s="486"/>
      <c r="E1400" s="486"/>
    </row>
    <row r="1401" spans="1:5" s="163" customFormat="1" ht="12.75">
      <c r="A1401" s="486"/>
      <c r="B1401" s="486"/>
      <c r="D1401" s="486"/>
      <c r="E1401" s="486"/>
    </row>
    <row r="1402" spans="1:5" s="163" customFormat="1" ht="12.75">
      <c r="A1402" s="486"/>
      <c r="B1402" s="486"/>
      <c r="D1402" s="486"/>
      <c r="E1402" s="486"/>
    </row>
    <row r="1403" spans="1:5" s="163" customFormat="1" ht="12.75">
      <c r="A1403" s="486"/>
      <c r="B1403" s="486"/>
      <c r="D1403" s="486"/>
      <c r="E1403" s="486"/>
    </row>
    <row r="1404" spans="1:5" s="163" customFormat="1" ht="12.75">
      <c r="A1404" s="486"/>
      <c r="B1404" s="486"/>
      <c r="D1404" s="486"/>
      <c r="E1404" s="486"/>
    </row>
    <row r="1405" spans="1:5" s="163" customFormat="1" ht="12.75">
      <c r="A1405" s="486"/>
      <c r="B1405" s="486"/>
      <c r="D1405" s="486"/>
      <c r="E1405" s="486"/>
    </row>
    <row r="1406" spans="1:5" s="163" customFormat="1" ht="12.75">
      <c r="A1406" s="486"/>
      <c r="B1406" s="486"/>
      <c r="D1406" s="486"/>
      <c r="E1406" s="486"/>
    </row>
    <row r="1407" spans="1:5" s="163" customFormat="1" ht="12.75">
      <c r="A1407" s="486"/>
      <c r="B1407" s="486"/>
      <c r="D1407" s="486"/>
      <c r="E1407" s="486"/>
    </row>
    <row r="1408" spans="1:5" s="163" customFormat="1" ht="12.75">
      <c r="A1408" s="486"/>
      <c r="B1408" s="486"/>
      <c r="D1408" s="486"/>
      <c r="E1408" s="486"/>
    </row>
    <row r="1409" spans="1:5" s="163" customFormat="1" ht="12.75">
      <c r="A1409" s="486"/>
      <c r="B1409" s="486"/>
      <c r="D1409" s="486"/>
      <c r="E1409" s="486"/>
    </row>
    <row r="1410" spans="1:5" s="163" customFormat="1" ht="12.75">
      <c r="A1410" s="486"/>
      <c r="B1410" s="486"/>
      <c r="D1410" s="486"/>
      <c r="E1410" s="486"/>
    </row>
    <row r="1411" spans="1:5" s="163" customFormat="1" ht="12.75">
      <c r="A1411" s="486"/>
      <c r="B1411" s="486"/>
      <c r="D1411" s="486"/>
      <c r="E1411" s="486"/>
    </row>
    <row r="1412" spans="1:5" s="163" customFormat="1" ht="12.75">
      <c r="A1412" s="486"/>
      <c r="B1412" s="486"/>
      <c r="D1412" s="486"/>
      <c r="E1412" s="486"/>
    </row>
    <row r="1413" spans="1:5" s="163" customFormat="1" ht="12.75">
      <c r="A1413" s="486"/>
      <c r="B1413" s="486"/>
      <c r="D1413" s="486"/>
      <c r="E1413" s="486"/>
    </row>
    <row r="1414" spans="1:5" s="163" customFormat="1" ht="12.75">
      <c r="A1414" s="486"/>
      <c r="B1414" s="486"/>
      <c r="D1414" s="486"/>
      <c r="E1414" s="486"/>
    </row>
    <row r="1415" spans="1:5" s="163" customFormat="1" ht="12.75">
      <c r="A1415" s="486"/>
      <c r="B1415" s="486"/>
      <c r="D1415" s="486"/>
      <c r="E1415" s="486"/>
    </row>
    <row r="1416" spans="1:5" s="163" customFormat="1" ht="12.75">
      <c r="A1416" s="486"/>
      <c r="B1416" s="486"/>
      <c r="D1416" s="486"/>
      <c r="E1416" s="486"/>
    </row>
    <row r="1417" spans="1:5" s="163" customFormat="1" ht="12.75">
      <c r="A1417" s="486"/>
      <c r="B1417" s="486"/>
      <c r="D1417" s="486"/>
      <c r="E1417" s="486"/>
    </row>
    <row r="1418" spans="1:5" s="163" customFormat="1" ht="12.75">
      <c r="A1418" s="486"/>
      <c r="B1418" s="486"/>
      <c r="D1418" s="486"/>
      <c r="E1418" s="486"/>
    </row>
    <row r="1419" spans="1:5" s="163" customFormat="1" ht="12.75">
      <c r="A1419" s="486"/>
      <c r="B1419" s="486"/>
      <c r="D1419" s="486"/>
      <c r="E1419" s="486"/>
    </row>
    <row r="1420" spans="1:5" s="163" customFormat="1" ht="12.75">
      <c r="A1420" s="486"/>
      <c r="B1420" s="486"/>
      <c r="D1420" s="486"/>
      <c r="E1420" s="486"/>
    </row>
    <row r="1421" spans="1:5" s="163" customFormat="1" ht="12.75">
      <c r="A1421" s="486"/>
      <c r="B1421" s="486"/>
      <c r="D1421" s="486"/>
      <c r="E1421" s="486"/>
    </row>
    <row r="1422" spans="1:5" s="163" customFormat="1" ht="12.75">
      <c r="A1422" s="486"/>
      <c r="B1422" s="486"/>
      <c r="D1422" s="486"/>
      <c r="E1422" s="486"/>
    </row>
    <row r="1423" spans="1:5" s="163" customFormat="1" ht="12.75">
      <c r="A1423" s="486"/>
      <c r="B1423" s="486"/>
      <c r="D1423" s="486"/>
      <c r="E1423" s="486"/>
    </row>
    <row r="1424" spans="1:5" s="163" customFormat="1" ht="12.75">
      <c r="A1424" s="486"/>
      <c r="B1424" s="486"/>
      <c r="D1424" s="486"/>
      <c r="E1424" s="486"/>
    </row>
    <row r="1425" spans="1:5" s="163" customFormat="1" ht="12.75">
      <c r="A1425" s="486"/>
      <c r="B1425" s="486"/>
      <c r="D1425" s="486"/>
      <c r="E1425" s="486"/>
    </row>
    <row r="1426" spans="1:5" s="163" customFormat="1" ht="12.75">
      <c r="A1426" s="486"/>
      <c r="B1426" s="486"/>
      <c r="D1426" s="486"/>
      <c r="E1426" s="486"/>
    </row>
    <row r="1427" spans="1:5" s="163" customFormat="1" ht="12.75">
      <c r="A1427" s="486"/>
      <c r="B1427" s="486"/>
      <c r="D1427" s="486"/>
      <c r="E1427" s="486"/>
    </row>
    <row r="1428" spans="1:5" s="163" customFormat="1" ht="12.75">
      <c r="A1428" s="486"/>
      <c r="B1428" s="486"/>
      <c r="D1428" s="486"/>
      <c r="E1428" s="486"/>
    </row>
    <row r="1429" spans="1:5" s="163" customFormat="1" ht="12.75">
      <c r="A1429" s="486"/>
      <c r="B1429" s="486"/>
      <c r="D1429" s="486"/>
      <c r="E1429" s="486"/>
    </row>
    <row r="1430" spans="1:5" s="163" customFormat="1" ht="12.75">
      <c r="A1430" s="486"/>
      <c r="B1430" s="486"/>
      <c r="D1430" s="486"/>
      <c r="E1430" s="486"/>
    </row>
    <row r="1431" spans="1:5" s="163" customFormat="1" ht="12.75">
      <c r="A1431" s="486"/>
      <c r="B1431" s="486"/>
      <c r="D1431" s="486"/>
      <c r="E1431" s="486"/>
    </row>
    <row r="1432" spans="1:5" s="163" customFormat="1" ht="12.75">
      <c r="A1432" s="486"/>
      <c r="B1432" s="486"/>
      <c r="D1432" s="486"/>
      <c r="E1432" s="486"/>
    </row>
    <row r="1433" spans="1:5" s="163" customFormat="1" ht="12.75">
      <c r="A1433" s="486"/>
      <c r="B1433" s="486"/>
      <c r="D1433" s="486"/>
      <c r="E1433" s="486"/>
    </row>
    <row r="1434" spans="1:5" s="163" customFormat="1" ht="12.75">
      <c r="A1434" s="486"/>
      <c r="B1434" s="486"/>
      <c r="D1434" s="486"/>
      <c r="E1434" s="486"/>
    </row>
    <row r="1435" spans="1:5" s="163" customFormat="1" ht="12.75">
      <c r="A1435" s="486"/>
      <c r="B1435" s="486"/>
      <c r="D1435" s="486"/>
      <c r="E1435" s="486"/>
    </row>
    <row r="1436" spans="1:5" s="163" customFormat="1" ht="12.75">
      <c r="A1436" s="486"/>
      <c r="B1436" s="486"/>
      <c r="D1436" s="486"/>
      <c r="E1436" s="486"/>
    </row>
    <row r="1437" spans="1:5" s="163" customFormat="1" ht="12.75">
      <c r="A1437" s="486"/>
      <c r="B1437" s="486"/>
      <c r="D1437" s="486"/>
      <c r="E1437" s="486"/>
    </row>
    <row r="1438" spans="1:5" s="163" customFormat="1" ht="12.75">
      <c r="A1438" s="486"/>
      <c r="B1438" s="486"/>
      <c r="D1438" s="486"/>
      <c r="E1438" s="486"/>
    </row>
    <row r="1439" spans="1:5" s="163" customFormat="1" ht="12.75">
      <c r="A1439" s="486"/>
      <c r="B1439" s="486"/>
      <c r="D1439" s="486"/>
      <c r="E1439" s="486"/>
    </row>
    <row r="1440" spans="1:5" s="163" customFormat="1" ht="12.75">
      <c r="A1440" s="486"/>
      <c r="B1440" s="486"/>
      <c r="D1440" s="486"/>
      <c r="E1440" s="486"/>
    </row>
    <row r="1441" spans="1:5" s="163" customFormat="1" ht="12.75">
      <c r="A1441" s="486"/>
      <c r="B1441" s="486"/>
      <c r="D1441" s="486"/>
      <c r="E1441" s="486"/>
    </row>
    <row r="1442" spans="1:5" s="163" customFormat="1" ht="12.75">
      <c r="A1442" s="486"/>
      <c r="B1442" s="486"/>
      <c r="D1442" s="486"/>
      <c r="E1442" s="486"/>
    </row>
    <row r="1443" spans="1:5" s="163" customFormat="1" ht="12.75">
      <c r="A1443" s="486"/>
      <c r="B1443" s="486"/>
      <c r="D1443" s="486"/>
      <c r="E1443" s="486"/>
    </row>
    <row r="1444" spans="1:5" s="163" customFormat="1" ht="12.75">
      <c r="A1444" s="486"/>
      <c r="B1444" s="486"/>
      <c r="D1444" s="486"/>
      <c r="E1444" s="486"/>
    </row>
    <row r="1445" spans="1:5" s="163" customFormat="1" ht="12.75">
      <c r="A1445" s="486"/>
      <c r="B1445" s="486"/>
      <c r="D1445" s="486"/>
      <c r="E1445" s="486"/>
    </row>
    <row r="1446" spans="1:5" s="163" customFormat="1" ht="12.75">
      <c r="A1446" s="486"/>
      <c r="B1446" s="486"/>
      <c r="D1446" s="486"/>
      <c r="E1446" s="486"/>
    </row>
    <row r="1447" spans="1:5" s="163" customFormat="1" ht="12.75">
      <c r="A1447" s="486"/>
      <c r="B1447" s="486"/>
      <c r="D1447" s="486"/>
      <c r="E1447" s="486"/>
    </row>
    <row r="1448" spans="1:5" s="163" customFormat="1" ht="12.75">
      <c r="A1448" s="486"/>
      <c r="B1448" s="486"/>
      <c r="D1448" s="486"/>
      <c r="E1448" s="486"/>
    </row>
    <row r="1449" spans="1:5" s="163" customFormat="1" ht="12.75">
      <c r="A1449" s="486"/>
      <c r="B1449" s="486"/>
      <c r="D1449" s="486"/>
      <c r="E1449" s="486"/>
    </row>
    <row r="1450" spans="1:5" s="163" customFormat="1" ht="12.75">
      <c r="A1450" s="486"/>
      <c r="B1450" s="486"/>
      <c r="D1450" s="486"/>
      <c r="E1450" s="486"/>
    </row>
    <row r="1451" spans="1:5" s="163" customFormat="1" ht="12.75">
      <c r="A1451" s="486"/>
      <c r="B1451" s="486"/>
      <c r="D1451" s="486"/>
      <c r="E1451" s="486"/>
    </row>
    <row r="1452" spans="1:5" s="163" customFormat="1" ht="12.75">
      <c r="A1452" s="486"/>
      <c r="B1452" s="486"/>
      <c r="D1452" s="486"/>
      <c r="E1452" s="486"/>
    </row>
    <row r="1453" spans="1:5" s="163" customFormat="1" ht="12.75">
      <c r="A1453" s="486"/>
      <c r="B1453" s="486"/>
      <c r="D1453" s="486"/>
      <c r="E1453" s="486"/>
    </row>
    <row r="1454" spans="1:5" s="163" customFormat="1" ht="12.75">
      <c r="A1454" s="486"/>
      <c r="B1454" s="486"/>
      <c r="D1454" s="486"/>
      <c r="E1454" s="486"/>
    </row>
    <row r="1455" spans="1:5" s="163" customFormat="1" ht="12.75">
      <c r="A1455" s="486"/>
      <c r="B1455" s="486"/>
      <c r="D1455" s="486"/>
      <c r="E1455" s="486"/>
    </row>
    <row r="1456" spans="1:5" s="163" customFormat="1" ht="12.75">
      <c r="A1456" s="486"/>
      <c r="B1456" s="486"/>
      <c r="D1456" s="486"/>
      <c r="E1456" s="486"/>
    </row>
    <row r="1457" spans="1:5" s="163" customFormat="1" ht="12.75">
      <c r="A1457" s="486"/>
      <c r="B1457" s="486"/>
      <c r="D1457" s="486"/>
      <c r="E1457" s="486"/>
    </row>
    <row r="1458" spans="1:5" s="163" customFormat="1" ht="12.75">
      <c r="A1458" s="486"/>
      <c r="B1458" s="486"/>
      <c r="D1458" s="486"/>
      <c r="E1458" s="486"/>
    </row>
    <row r="1459" spans="1:5" s="163" customFormat="1" ht="12.75">
      <c r="A1459" s="486"/>
      <c r="B1459" s="486"/>
      <c r="D1459" s="486"/>
      <c r="E1459" s="486"/>
    </row>
    <row r="1460" spans="1:5" s="163" customFormat="1" ht="12.75">
      <c r="A1460" s="486"/>
      <c r="B1460" s="486"/>
      <c r="D1460" s="486"/>
      <c r="E1460" s="486"/>
    </row>
    <row r="1461" spans="1:5" s="163" customFormat="1" ht="12.75">
      <c r="A1461" s="486"/>
      <c r="B1461" s="486"/>
      <c r="D1461" s="486"/>
      <c r="E1461" s="486"/>
    </row>
    <row r="1462" spans="1:5" s="163" customFormat="1" ht="12.75">
      <c r="A1462" s="486"/>
      <c r="B1462" s="486"/>
      <c r="D1462" s="486"/>
      <c r="E1462" s="486"/>
    </row>
    <row r="1463" spans="1:5" s="163" customFormat="1" ht="12.75">
      <c r="A1463" s="486"/>
      <c r="B1463" s="486"/>
      <c r="D1463" s="486"/>
      <c r="E1463" s="486"/>
    </row>
    <row r="1464" spans="1:5" s="163" customFormat="1" ht="12.75">
      <c r="A1464" s="486"/>
      <c r="B1464" s="486"/>
      <c r="D1464" s="486"/>
      <c r="E1464" s="486"/>
    </row>
    <row r="1465" spans="1:5" s="163" customFormat="1" ht="12.75">
      <c r="A1465" s="486"/>
      <c r="B1465" s="486"/>
      <c r="D1465" s="486"/>
      <c r="E1465" s="486"/>
    </row>
    <row r="1466" spans="1:5" s="163" customFormat="1" ht="12.75">
      <c r="A1466" s="486"/>
      <c r="B1466" s="486"/>
      <c r="D1466" s="486"/>
      <c r="E1466" s="486"/>
    </row>
    <row r="1467" spans="1:5" s="163" customFormat="1" ht="12.75">
      <c r="A1467" s="486"/>
      <c r="B1467" s="486"/>
      <c r="D1467" s="486"/>
      <c r="E1467" s="486"/>
    </row>
    <row r="1468" spans="1:5" s="163" customFormat="1" ht="12.75">
      <c r="A1468" s="486"/>
      <c r="B1468" s="486"/>
      <c r="D1468" s="486"/>
      <c r="E1468" s="486"/>
    </row>
    <row r="1469" spans="1:5" s="163" customFormat="1" ht="12.75">
      <c r="A1469" s="486"/>
      <c r="B1469" s="486"/>
      <c r="D1469" s="486"/>
      <c r="E1469" s="486"/>
    </row>
    <row r="1470" spans="1:5" s="163" customFormat="1" ht="12.75">
      <c r="A1470" s="486"/>
      <c r="B1470" s="486"/>
      <c r="D1470" s="486"/>
      <c r="E1470" s="486"/>
    </row>
    <row r="1471" spans="1:5" s="163" customFormat="1" ht="12.75">
      <c r="A1471" s="486"/>
      <c r="B1471" s="486"/>
      <c r="D1471" s="486"/>
      <c r="E1471" s="486"/>
    </row>
    <row r="1472" spans="1:5" s="163" customFormat="1" ht="12.75">
      <c r="A1472" s="486"/>
      <c r="B1472" s="486"/>
      <c r="D1472" s="486"/>
      <c r="E1472" s="486"/>
    </row>
    <row r="1473" spans="1:5" s="163" customFormat="1" ht="12.75">
      <c r="A1473" s="486"/>
      <c r="B1473" s="486"/>
      <c r="D1473" s="486"/>
      <c r="E1473" s="486"/>
    </row>
    <row r="1474" spans="1:5" s="163" customFormat="1" ht="12.75">
      <c r="A1474" s="486"/>
      <c r="B1474" s="486"/>
      <c r="D1474" s="486"/>
      <c r="E1474" s="486"/>
    </row>
    <row r="1475" spans="1:5" s="163" customFormat="1" ht="12.75">
      <c r="A1475" s="486"/>
      <c r="B1475" s="486"/>
      <c r="D1475" s="486"/>
      <c r="E1475" s="486"/>
    </row>
    <row r="1476" spans="1:5" s="163" customFormat="1" ht="12.75">
      <c r="A1476" s="486"/>
      <c r="B1476" s="486"/>
      <c r="D1476" s="486"/>
      <c r="E1476" s="486"/>
    </row>
    <row r="1477" spans="1:5" s="163" customFormat="1" ht="12.75">
      <c r="A1477" s="486"/>
      <c r="B1477" s="486"/>
      <c r="D1477" s="486"/>
      <c r="E1477" s="486"/>
    </row>
    <row r="1478" spans="1:5" s="163" customFormat="1" ht="12.75">
      <c r="A1478" s="486"/>
      <c r="B1478" s="486"/>
      <c r="D1478" s="486"/>
      <c r="E1478" s="486"/>
    </row>
    <row r="1479" spans="1:5" s="163" customFormat="1" ht="12.75">
      <c r="A1479" s="486"/>
      <c r="B1479" s="486"/>
      <c r="D1479" s="486"/>
      <c r="E1479" s="486"/>
    </row>
    <row r="1480" spans="1:5" s="163" customFormat="1" ht="12.75">
      <c r="A1480" s="486"/>
      <c r="B1480" s="486"/>
      <c r="D1480" s="486"/>
      <c r="E1480" s="486"/>
    </row>
    <row r="1481" spans="1:5" s="163" customFormat="1" ht="12.75">
      <c r="A1481" s="486"/>
      <c r="B1481" s="486"/>
      <c r="D1481" s="486"/>
      <c r="E1481" s="486"/>
    </row>
    <row r="1482" spans="1:5" s="163" customFormat="1" ht="12.75">
      <c r="A1482" s="486"/>
      <c r="B1482" s="486"/>
      <c r="D1482" s="486"/>
      <c r="E1482" s="486"/>
    </row>
    <row r="1483" spans="1:5" s="163" customFormat="1" ht="12.75">
      <c r="A1483" s="486"/>
      <c r="B1483" s="486"/>
      <c r="D1483" s="486"/>
      <c r="E1483" s="486"/>
    </row>
    <row r="1484" spans="1:5" s="163" customFormat="1" ht="12.75">
      <c r="A1484" s="486"/>
      <c r="B1484" s="486"/>
      <c r="D1484" s="486"/>
      <c r="E1484" s="486"/>
    </row>
    <row r="1485" spans="1:5" s="163" customFormat="1" ht="12.75">
      <c r="A1485" s="486"/>
      <c r="B1485" s="486"/>
      <c r="D1485" s="486"/>
      <c r="E1485" s="486"/>
    </row>
    <row r="1486" spans="1:5" s="163" customFormat="1" ht="12.75">
      <c r="A1486" s="486"/>
      <c r="B1486" s="486"/>
      <c r="D1486" s="486"/>
      <c r="E1486" s="486"/>
    </row>
    <row r="1487" spans="1:5" s="163" customFormat="1" ht="12.75">
      <c r="A1487" s="486"/>
      <c r="B1487" s="486"/>
      <c r="D1487" s="486"/>
      <c r="E1487" s="486"/>
    </row>
    <row r="1488" spans="1:5" s="163" customFormat="1" ht="12.75">
      <c r="A1488" s="486"/>
      <c r="B1488" s="486"/>
      <c r="D1488" s="486"/>
      <c r="E1488" s="486"/>
    </row>
    <row r="1489" spans="1:5" s="163" customFormat="1" ht="12.75">
      <c r="A1489" s="486"/>
      <c r="B1489" s="486"/>
      <c r="D1489" s="486"/>
      <c r="E1489" s="486"/>
    </row>
    <row r="1490" spans="1:5" s="163" customFormat="1" ht="12.75">
      <c r="A1490" s="486"/>
      <c r="B1490" s="486"/>
      <c r="D1490" s="486"/>
      <c r="E1490" s="486"/>
    </row>
    <row r="1491" spans="1:5" s="163" customFormat="1" ht="12.75">
      <c r="A1491" s="486"/>
      <c r="B1491" s="486"/>
      <c r="D1491" s="486"/>
      <c r="E1491" s="486"/>
    </row>
    <row r="1492" spans="1:5" s="163" customFormat="1" ht="12.75">
      <c r="A1492" s="486"/>
      <c r="B1492" s="486"/>
      <c r="D1492" s="486"/>
      <c r="E1492" s="486"/>
    </row>
    <row r="1493" spans="1:5" s="163" customFormat="1" ht="12.75">
      <c r="A1493" s="486"/>
      <c r="B1493" s="486"/>
      <c r="D1493" s="486"/>
      <c r="E1493" s="486"/>
    </row>
    <row r="1494" spans="1:5" s="163" customFormat="1" ht="12.75">
      <c r="A1494" s="486"/>
      <c r="B1494" s="486"/>
      <c r="D1494" s="486"/>
      <c r="E1494" s="486"/>
    </row>
    <row r="1495" spans="1:5" s="163" customFormat="1" ht="12.75">
      <c r="A1495" s="486"/>
      <c r="B1495" s="486"/>
      <c r="D1495" s="486"/>
      <c r="E1495" s="486"/>
    </row>
    <row r="1496" spans="1:5" s="163" customFormat="1" ht="12.75">
      <c r="A1496" s="486"/>
      <c r="B1496" s="486"/>
      <c r="D1496" s="486"/>
      <c r="E1496" s="486"/>
    </row>
    <row r="1497" spans="1:5" s="163" customFormat="1" ht="12.75">
      <c r="A1497" s="486"/>
      <c r="B1497" s="486"/>
      <c r="D1497" s="486"/>
      <c r="E1497" s="486"/>
    </row>
    <row r="1498" spans="1:5" s="163" customFormat="1" ht="12.75">
      <c r="A1498" s="486"/>
      <c r="B1498" s="486"/>
      <c r="D1498" s="486"/>
      <c r="E1498" s="486"/>
    </row>
    <row r="1499" spans="1:5" s="163" customFormat="1" ht="12.75">
      <c r="A1499" s="486"/>
      <c r="B1499" s="486"/>
      <c r="D1499" s="486"/>
      <c r="E1499" s="486"/>
    </row>
    <row r="1500" spans="1:5" s="163" customFormat="1" ht="12.75">
      <c r="A1500" s="486"/>
      <c r="B1500" s="486"/>
      <c r="D1500" s="486"/>
      <c r="E1500" s="486"/>
    </row>
    <row r="1501" spans="1:5" s="163" customFormat="1" ht="12.75">
      <c r="A1501" s="486"/>
      <c r="B1501" s="486"/>
      <c r="D1501" s="486"/>
      <c r="E1501" s="486"/>
    </row>
    <row r="1502" spans="1:5" s="163" customFormat="1" ht="12.75">
      <c r="A1502" s="486"/>
      <c r="B1502" s="486"/>
      <c r="D1502" s="486"/>
      <c r="E1502" s="486"/>
    </row>
    <row r="1503" spans="1:5" s="163" customFormat="1" ht="12.75">
      <c r="A1503" s="486"/>
      <c r="B1503" s="486"/>
      <c r="D1503" s="486"/>
      <c r="E1503" s="486"/>
    </row>
    <row r="1504" spans="1:5" s="163" customFormat="1" ht="12.75">
      <c r="A1504" s="486"/>
      <c r="B1504" s="486"/>
      <c r="D1504" s="486"/>
      <c r="E1504" s="486"/>
    </row>
    <row r="1505" spans="1:5" s="163" customFormat="1" ht="12.75">
      <c r="A1505" s="486"/>
      <c r="B1505" s="486"/>
      <c r="D1505" s="486"/>
      <c r="E1505" s="486"/>
    </row>
    <row r="1506" spans="1:5" s="163" customFormat="1" ht="12.75">
      <c r="A1506" s="486"/>
      <c r="B1506" s="486"/>
      <c r="D1506" s="486"/>
      <c r="E1506" s="486"/>
    </row>
    <row r="1507" spans="1:5" s="163" customFormat="1" ht="12.75">
      <c r="A1507" s="486"/>
      <c r="B1507" s="486"/>
      <c r="D1507" s="486"/>
      <c r="E1507" s="486"/>
    </row>
    <row r="1508" spans="1:5" s="163" customFormat="1" ht="12.75">
      <c r="A1508" s="486"/>
      <c r="B1508" s="486"/>
      <c r="D1508" s="486"/>
      <c r="E1508" s="486"/>
    </row>
    <row r="1509" spans="1:5" s="163" customFormat="1" ht="12.75">
      <c r="A1509" s="486"/>
      <c r="B1509" s="486"/>
      <c r="D1509" s="486"/>
      <c r="E1509" s="486"/>
    </row>
    <row r="1510" spans="1:5" s="163" customFormat="1" ht="12.75">
      <c r="A1510" s="486"/>
      <c r="B1510" s="486"/>
      <c r="D1510" s="486"/>
      <c r="E1510" s="486"/>
    </row>
    <row r="1511" spans="1:5" s="163" customFormat="1" ht="12.75">
      <c r="A1511" s="486"/>
      <c r="B1511" s="486"/>
      <c r="D1511" s="486"/>
      <c r="E1511" s="486"/>
    </row>
    <row r="1512" spans="1:5" s="163" customFormat="1" ht="12.75">
      <c r="A1512" s="486"/>
      <c r="B1512" s="486"/>
      <c r="D1512" s="486"/>
      <c r="E1512" s="486"/>
    </row>
    <row r="1513" spans="1:5" s="163" customFormat="1" ht="12.75">
      <c r="A1513" s="486"/>
      <c r="B1513" s="486"/>
      <c r="D1513" s="486"/>
      <c r="E1513" s="486"/>
    </row>
    <row r="1514" spans="1:5" s="163" customFormat="1" ht="12.75">
      <c r="A1514" s="486"/>
      <c r="B1514" s="486"/>
      <c r="D1514" s="486"/>
      <c r="E1514" s="486"/>
    </row>
    <row r="1515" spans="1:5" s="163" customFormat="1" ht="12.75">
      <c r="A1515" s="486"/>
      <c r="B1515" s="486"/>
      <c r="D1515" s="486"/>
      <c r="E1515" s="486"/>
    </row>
    <row r="1516" spans="1:5" s="163" customFormat="1" ht="12.75">
      <c r="A1516" s="486"/>
      <c r="B1516" s="486"/>
      <c r="D1516" s="486"/>
      <c r="E1516" s="486"/>
    </row>
    <row r="1517" spans="1:5" s="163" customFormat="1" ht="12.75">
      <c r="A1517" s="486"/>
      <c r="B1517" s="486"/>
      <c r="D1517" s="486"/>
      <c r="E1517" s="486"/>
    </row>
    <row r="1518" spans="1:5" s="163" customFormat="1" ht="12.75">
      <c r="A1518" s="486"/>
      <c r="B1518" s="486"/>
      <c r="D1518" s="486"/>
      <c r="E1518" s="486"/>
    </row>
    <row r="1519" spans="1:5" s="163" customFormat="1" ht="12.75">
      <c r="A1519" s="486"/>
      <c r="B1519" s="486"/>
      <c r="D1519" s="486"/>
      <c r="E1519" s="486"/>
    </row>
    <row r="1520" spans="1:5" s="163" customFormat="1" ht="12.75">
      <c r="A1520" s="486"/>
      <c r="B1520" s="486"/>
      <c r="D1520" s="486"/>
      <c r="E1520" s="486"/>
    </row>
    <row r="1521" spans="1:5" s="163" customFormat="1" ht="12.75">
      <c r="A1521" s="486"/>
      <c r="B1521" s="486"/>
      <c r="D1521" s="486"/>
      <c r="E1521" s="486"/>
    </row>
    <row r="1522" spans="1:5" s="163" customFormat="1" ht="12.75">
      <c r="A1522" s="486"/>
      <c r="B1522" s="486"/>
      <c r="D1522" s="486"/>
      <c r="E1522" s="486"/>
    </row>
    <row r="1523" spans="1:5" s="163" customFormat="1" ht="12.75">
      <c r="A1523" s="486"/>
      <c r="B1523" s="486"/>
      <c r="D1523" s="486"/>
      <c r="E1523" s="486"/>
    </row>
    <row r="1524" spans="1:5" s="163" customFormat="1" ht="12.75">
      <c r="A1524" s="486"/>
      <c r="B1524" s="486"/>
      <c r="D1524" s="486"/>
      <c r="E1524" s="486"/>
    </row>
    <row r="1525" spans="1:5" s="163" customFormat="1" ht="12.75">
      <c r="A1525" s="486"/>
      <c r="B1525" s="486"/>
      <c r="D1525" s="486"/>
      <c r="E1525" s="486"/>
    </row>
    <row r="1526" spans="1:5" s="163" customFormat="1" ht="12.75">
      <c r="A1526" s="486"/>
      <c r="B1526" s="486"/>
      <c r="D1526" s="486"/>
      <c r="E1526" s="486"/>
    </row>
    <row r="1527" spans="1:5" s="163" customFormat="1" ht="12.75">
      <c r="A1527" s="486"/>
      <c r="B1527" s="486"/>
      <c r="D1527" s="486"/>
      <c r="E1527" s="486"/>
    </row>
    <row r="1528" spans="1:5" s="163" customFormat="1" ht="12.75">
      <c r="A1528" s="486"/>
      <c r="B1528" s="486"/>
      <c r="D1528" s="486"/>
      <c r="E1528" s="486"/>
    </row>
    <row r="1529" spans="1:5" s="163" customFormat="1" ht="12.75">
      <c r="A1529" s="486"/>
      <c r="B1529" s="486"/>
      <c r="D1529" s="486"/>
      <c r="E1529" s="486"/>
    </row>
    <row r="1530" spans="1:5" s="163" customFormat="1" ht="12.75">
      <c r="A1530" s="486"/>
      <c r="B1530" s="486"/>
      <c r="D1530" s="486"/>
      <c r="E1530" s="486"/>
    </row>
    <row r="1531" spans="1:5" s="163" customFormat="1" ht="12.75">
      <c r="A1531" s="486"/>
      <c r="B1531" s="486"/>
      <c r="D1531" s="486"/>
      <c r="E1531" s="486"/>
    </row>
    <row r="1532" spans="1:5" s="163" customFormat="1" ht="12.75">
      <c r="A1532" s="486"/>
      <c r="B1532" s="486"/>
      <c r="D1532" s="486"/>
      <c r="E1532" s="486"/>
    </row>
    <row r="1533" spans="1:5" s="163" customFormat="1" ht="12.75">
      <c r="A1533" s="486"/>
      <c r="B1533" s="486"/>
      <c r="D1533" s="486"/>
      <c r="E1533" s="486"/>
    </row>
    <row r="1534" spans="1:5" s="163" customFormat="1" ht="12.75">
      <c r="A1534" s="486"/>
      <c r="B1534" s="486"/>
      <c r="D1534" s="486"/>
      <c r="E1534" s="486"/>
    </row>
    <row r="1535" spans="1:5" s="163" customFormat="1" ht="12.75">
      <c r="A1535" s="486"/>
      <c r="B1535" s="486"/>
      <c r="D1535" s="486"/>
      <c r="E1535" s="486"/>
    </row>
    <row r="1536" spans="1:5" s="163" customFormat="1" ht="12.75">
      <c r="A1536" s="486"/>
      <c r="B1536" s="486"/>
      <c r="D1536" s="486"/>
      <c r="E1536" s="486"/>
    </row>
    <row r="1537" spans="1:5" s="163" customFormat="1" ht="12.75">
      <c r="A1537" s="486"/>
      <c r="B1537" s="486"/>
      <c r="D1537" s="486"/>
      <c r="E1537" s="486"/>
    </row>
    <row r="1538" spans="1:5" s="163" customFormat="1" ht="12.75">
      <c r="A1538" s="486"/>
      <c r="B1538" s="486"/>
      <c r="D1538" s="486"/>
      <c r="E1538" s="486"/>
    </row>
    <row r="1539" spans="1:5" s="163" customFormat="1" ht="12.75">
      <c r="A1539" s="486"/>
      <c r="B1539" s="486"/>
      <c r="D1539" s="486"/>
      <c r="E1539" s="486"/>
    </row>
    <row r="1540" spans="1:5" s="163" customFormat="1" ht="12.75">
      <c r="A1540" s="486"/>
      <c r="B1540" s="486"/>
      <c r="D1540" s="486"/>
      <c r="E1540" s="486"/>
    </row>
    <row r="1541" spans="1:5" s="163" customFormat="1" ht="12.75">
      <c r="A1541" s="486"/>
      <c r="B1541" s="486"/>
      <c r="D1541" s="486"/>
      <c r="E1541" s="486"/>
    </row>
    <row r="1542" spans="1:5" s="163" customFormat="1" ht="12.75">
      <c r="A1542" s="486"/>
      <c r="B1542" s="486"/>
      <c r="D1542" s="486"/>
      <c r="E1542" s="486"/>
    </row>
    <row r="1543" spans="1:5" s="163" customFormat="1" ht="12.75">
      <c r="A1543" s="486"/>
      <c r="B1543" s="486"/>
      <c r="D1543" s="486"/>
      <c r="E1543" s="486"/>
    </row>
    <row r="1544" spans="1:5" s="163" customFormat="1" ht="12.75">
      <c r="A1544" s="486"/>
      <c r="B1544" s="486"/>
      <c r="D1544" s="486"/>
      <c r="E1544" s="486"/>
    </row>
    <row r="1545" spans="1:5" s="163" customFormat="1" ht="12.75">
      <c r="A1545" s="486"/>
      <c r="B1545" s="486"/>
      <c r="D1545" s="486"/>
      <c r="E1545" s="486"/>
    </row>
    <row r="1546" spans="1:5" s="163" customFormat="1" ht="12.75">
      <c r="A1546" s="486"/>
      <c r="B1546" s="486"/>
      <c r="D1546" s="486"/>
      <c r="E1546" s="486"/>
    </row>
    <row r="1547" spans="1:5" s="163" customFormat="1" ht="12.75">
      <c r="A1547" s="486"/>
      <c r="B1547" s="486"/>
      <c r="D1547" s="486"/>
      <c r="E1547" s="486"/>
    </row>
    <row r="1548" spans="1:5" s="163" customFormat="1" ht="12.75">
      <c r="A1548" s="486"/>
      <c r="B1548" s="486"/>
      <c r="D1548" s="486"/>
      <c r="E1548" s="486"/>
    </row>
    <row r="1549" spans="1:5" s="163" customFormat="1" ht="12.75">
      <c r="A1549" s="486"/>
      <c r="B1549" s="486"/>
      <c r="D1549" s="486"/>
      <c r="E1549" s="486"/>
    </row>
    <row r="1550" spans="1:5" s="163" customFormat="1" ht="12.75">
      <c r="A1550" s="486"/>
      <c r="B1550" s="486"/>
      <c r="D1550" s="486"/>
      <c r="E1550" s="486"/>
    </row>
    <row r="1551" spans="1:5" s="163" customFormat="1" ht="12.75">
      <c r="A1551" s="486"/>
      <c r="B1551" s="486"/>
      <c r="D1551" s="486"/>
      <c r="E1551" s="486"/>
    </row>
    <row r="1552" spans="1:5" s="163" customFormat="1" ht="12.75">
      <c r="A1552" s="486"/>
      <c r="B1552" s="486"/>
      <c r="D1552" s="486"/>
      <c r="E1552" s="486"/>
    </row>
    <row r="1553" spans="1:5" s="163" customFormat="1" ht="12.75">
      <c r="A1553" s="486"/>
      <c r="B1553" s="486"/>
      <c r="D1553" s="486"/>
      <c r="E1553" s="486"/>
    </row>
    <row r="1554" spans="1:5" s="163" customFormat="1" ht="12.75">
      <c r="A1554" s="486"/>
      <c r="B1554" s="486"/>
      <c r="D1554" s="486"/>
      <c r="E1554" s="486"/>
    </row>
    <row r="1555" spans="1:5" s="163" customFormat="1" ht="12.75">
      <c r="A1555" s="486"/>
      <c r="B1555" s="486"/>
      <c r="D1555" s="486"/>
      <c r="E1555" s="486"/>
    </row>
    <row r="1556" spans="1:5" s="163" customFormat="1" ht="12.75">
      <c r="A1556" s="486"/>
      <c r="B1556" s="486"/>
      <c r="D1556" s="486"/>
      <c r="E1556" s="486"/>
    </row>
    <row r="1557" spans="1:5" s="163" customFormat="1" ht="12.75">
      <c r="A1557" s="486"/>
      <c r="B1557" s="486"/>
      <c r="D1557" s="486"/>
      <c r="E1557" s="486"/>
    </row>
    <row r="1558" spans="1:5" s="163" customFormat="1" ht="12.75">
      <c r="A1558" s="486"/>
      <c r="B1558" s="486"/>
      <c r="D1558" s="486"/>
      <c r="E1558" s="486"/>
    </row>
    <row r="1559" spans="1:5" s="163" customFormat="1" ht="12.75">
      <c r="A1559" s="486"/>
      <c r="B1559" s="486"/>
      <c r="D1559" s="486"/>
      <c r="E1559" s="486"/>
    </row>
    <row r="1560" spans="1:5" s="163" customFormat="1" ht="12.75">
      <c r="A1560" s="486"/>
      <c r="B1560" s="486"/>
      <c r="D1560" s="486"/>
      <c r="E1560" s="486"/>
    </row>
    <row r="1561" spans="1:5" s="163" customFormat="1" ht="12.75">
      <c r="A1561" s="486"/>
      <c r="B1561" s="486"/>
      <c r="D1561" s="486"/>
      <c r="E1561" s="486"/>
    </row>
    <row r="1562" spans="1:5" s="163" customFormat="1" ht="12.75">
      <c r="A1562" s="486"/>
      <c r="B1562" s="486"/>
      <c r="D1562" s="486"/>
      <c r="E1562" s="486"/>
    </row>
    <row r="1563" spans="1:5" s="163" customFormat="1" ht="12.75">
      <c r="A1563" s="486"/>
      <c r="B1563" s="486"/>
      <c r="D1563" s="486"/>
      <c r="E1563" s="486"/>
    </row>
    <row r="1564" spans="1:5" s="163" customFormat="1" ht="12.75">
      <c r="A1564" s="486"/>
      <c r="B1564" s="486"/>
      <c r="D1564" s="486"/>
      <c r="E1564" s="486"/>
    </row>
    <row r="1565" spans="1:5" s="163" customFormat="1" ht="12.75">
      <c r="A1565" s="486"/>
      <c r="B1565" s="486"/>
      <c r="D1565" s="486"/>
      <c r="E1565" s="486"/>
    </row>
    <row r="1566" spans="1:5" s="163" customFormat="1" ht="12.75">
      <c r="A1566" s="486"/>
      <c r="B1566" s="486"/>
      <c r="D1566" s="486"/>
      <c r="E1566" s="486"/>
    </row>
    <row r="1567" spans="1:5" s="163" customFormat="1" ht="12.75">
      <c r="A1567" s="486"/>
      <c r="B1567" s="486"/>
      <c r="D1567" s="486"/>
      <c r="E1567" s="486"/>
    </row>
    <row r="1568" spans="1:5" s="163" customFormat="1" ht="12.75">
      <c r="A1568" s="486"/>
      <c r="B1568" s="486"/>
      <c r="D1568" s="486"/>
      <c r="E1568" s="486"/>
    </row>
    <row r="1569" spans="1:5" s="163" customFormat="1" ht="12.75">
      <c r="A1569" s="486"/>
      <c r="B1569" s="486"/>
      <c r="D1569" s="486"/>
      <c r="E1569" s="486"/>
    </row>
    <row r="1570" spans="1:5" s="163" customFormat="1" ht="12.75">
      <c r="A1570" s="486"/>
      <c r="B1570" s="486"/>
      <c r="D1570" s="486"/>
      <c r="E1570" s="486"/>
    </row>
    <row r="1571" spans="1:5" s="163" customFormat="1" ht="12.75">
      <c r="A1571" s="486"/>
      <c r="B1571" s="486"/>
      <c r="D1571" s="486"/>
      <c r="E1571" s="486"/>
    </row>
    <row r="1572" spans="1:5" s="163" customFormat="1" ht="12.75">
      <c r="A1572" s="486"/>
      <c r="B1572" s="486"/>
      <c r="D1572" s="486"/>
      <c r="E1572" s="486"/>
    </row>
    <row r="1573" spans="1:5" s="163" customFormat="1" ht="12.75">
      <c r="A1573" s="486"/>
      <c r="B1573" s="486"/>
      <c r="D1573" s="486"/>
      <c r="E1573" s="486"/>
    </row>
    <row r="1574" spans="1:5" s="163" customFormat="1" ht="12.75">
      <c r="A1574" s="486"/>
      <c r="B1574" s="486"/>
      <c r="D1574" s="486"/>
      <c r="E1574" s="486"/>
    </row>
    <row r="1575" spans="1:5" s="163" customFormat="1" ht="12.75">
      <c r="A1575" s="486"/>
      <c r="B1575" s="486"/>
      <c r="D1575" s="486"/>
      <c r="E1575" s="486"/>
    </row>
  </sheetData>
  <mergeCells count="6">
    <mergeCell ref="A128:B128"/>
    <mergeCell ref="A1:E1"/>
    <mergeCell ref="A2:E2"/>
    <mergeCell ref="A3:E3"/>
    <mergeCell ref="A4:E4"/>
    <mergeCell ref="A127:B127"/>
  </mergeCells>
  <dataValidations count="5">
    <dataValidation allowBlank="1" showInputMessage="1" showErrorMessage="1" prompt="Justificar aquellas cuentas de gastos que en lo individual representen el 10% o más del total de los gastos."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xr:uid="{00000000-0002-0000-1400-000000000000}"/>
    <dataValidation allowBlank="1" showInputMessage="1" showErrorMessage="1" prompt="Saldo final del periodo que corresponde la cuenta pública presentada (mensual:  enero, febrero, marzo, etc.; trimestral: 1er, 2do, 3ro. o 4to.)."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1400-000001000000}"/>
    <dataValidation allowBlank="1" showInputMessage="1" showErrorMessage="1" prompt="Corresponde al nombre o descripción de la cuenta de acuerdo al Plan de Cuentas emitido por el CONAC."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00000000-0002-0000-1400-000002000000}"/>
    <dataValidation allowBlank="1" showInputMessage="1" showErrorMessage="1" prompt="Corresponde al número de la cuenta de acuerdo al Plan de Cuentas emitido por el CONAC (DOF 22/11/2010)." 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xr:uid="{00000000-0002-0000-1400-000003000000}"/>
    <dataValidation allowBlank="1" showInputMessage="1" showErrorMessage="1" prompt="Porcentaje que representa el gasto con respecto del total ejercido."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xr:uid="{00000000-0002-0000-1400-000004000000}"/>
  </dataValidations>
  <pageMargins left="0.70866141732283472" right="0.70866141732283472" top="0.74803149606299213" bottom="0.74803149606299213" header="0.31496062992125984" footer="0.31496062992125984"/>
  <pageSetup paperSize="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2643"/>
  <sheetViews>
    <sheetView zoomScaleNormal="100" zoomScaleSheetLayoutView="100" workbookViewId="0">
      <pane ySplit="10" topLeftCell="A158" activePane="bottomLeft" state="frozen"/>
      <selection pane="bottomLeft" activeCell="A39" sqref="A39:B39"/>
      <selection activeCell="A39" sqref="A39:B39"/>
    </sheetView>
  </sheetViews>
  <sheetFormatPr defaultColWidth="11.42578125" defaultRowHeight="11.25"/>
  <cols>
    <col min="1" max="1" width="25.7109375" style="9" customWidth="1"/>
    <col min="2" max="2" width="50.7109375" style="9" customWidth="1"/>
    <col min="3" max="4" width="29.7109375" style="33" customWidth="1"/>
    <col min="5" max="5" width="20.7109375" style="33" customWidth="1"/>
    <col min="6" max="16384" width="11.42578125" style="2"/>
  </cols>
  <sheetData>
    <row r="1" spans="1:13" s="146" customFormat="1" ht="12.75">
      <c r="A1" s="498" t="s">
        <v>51</v>
      </c>
      <c r="B1" s="499"/>
      <c r="C1" s="499"/>
      <c r="D1" s="499"/>
      <c r="E1" s="500"/>
      <c r="F1" s="486"/>
      <c r="G1" s="486"/>
      <c r="H1" s="486"/>
      <c r="I1" s="486"/>
      <c r="J1" s="486"/>
      <c r="K1" s="486"/>
      <c r="L1" s="486"/>
      <c r="M1" s="486"/>
    </row>
    <row r="2" spans="1:13" s="188" customFormat="1" ht="12.75">
      <c r="A2" s="501" t="s">
        <v>5</v>
      </c>
      <c r="B2" s="502"/>
      <c r="C2" s="502"/>
      <c r="D2" s="502"/>
      <c r="E2" s="503"/>
    </row>
    <row r="3" spans="1:13" s="188" customFormat="1" ht="12.75">
      <c r="A3" s="501" t="s">
        <v>1249</v>
      </c>
      <c r="B3" s="502"/>
      <c r="C3" s="502"/>
      <c r="D3" s="502"/>
      <c r="E3" s="503"/>
    </row>
    <row r="4" spans="1:13" s="188" customFormat="1" ht="12.75">
      <c r="A4" s="504" t="s">
        <v>53</v>
      </c>
      <c r="B4" s="505"/>
      <c r="C4" s="505"/>
      <c r="D4" s="505"/>
      <c r="E4" s="506"/>
    </row>
    <row r="5" spans="1:13" s="188" customFormat="1" ht="12.75">
      <c r="C5" s="205"/>
      <c r="D5" s="205"/>
      <c r="E5" s="205"/>
    </row>
    <row r="6" spans="1:13" s="188" customFormat="1" ht="11.25" customHeight="1">
      <c r="A6" s="206"/>
      <c r="B6" s="207"/>
      <c r="C6" s="170"/>
      <c r="D6" s="544"/>
      <c r="E6" s="544"/>
    </row>
    <row r="7" spans="1:13" s="210" customFormat="1" ht="12.75">
      <c r="A7" s="208"/>
      <c r="B7" s="208"/>
      <c r="C7" s="170"/>
      <c r="D7" s="209"/>
      <c r="E7" s="209"/>
    </row>
    <row r="8" spans="1:13" s="146" customFormat="1" ht="15" customHeight="1">
      <c r="A8" s="198" t="s">
        <v>58</v>
      </c>
      <c r="B8" s="199" t="s">
        <v>59</v>
      </c>
      <c r="C8" s="211" t="s">
        <v>725</v>
      </c>
      <c r="D8" s="211" t="s">
        <v>726</v>
      </c>
      <c r="E8" s="211" t="s">
        <v>727</v>
      </c>
      <c r="F8" s="486"/>
      <c r="G8" s="486"/>
      <c r="H8" s="486"/>
      <c r="I8" s="486"/>
      <c r="J8" s="486"/>
      <c r="K8" s="486"/>
      <c r="L8" s="486"/>
      <c r="M8" s="486"/>
    </row>
    <row r="9" spans="1:13" s="146" customFormat="1" ht="12.75">
      <c r="A9" s="212" t="s">
        <v>1250</v>
      </c>
      <c r="B9" s="166"/>
      <c r="C9" s="168"/>
      <c r="D9" s="168"/>
      <c r="E9" s="213"/>
      <c r="F9" s="212" t="s">
        <v>1251</v>
      </c>
      <c r="G9" s="486"/>
      <c r="H9" s="486"/>
      <c r="I9" s="486"/>
      <c r="J9" s="486"/>
      <c r="K9" s="486"/>
      <c r="L9" s="486"/>
      <c r="M9" s="486"/>
    </row>
    <row r="10" spans="1:13" s="128" customFormat="1" ht="12.75">
      <c r="A10" s="166" t="s">
        <v>1252</v>
      </c>
      <c r="B10" s="166" t="s">
        <v>1253</v>
      </c>
      <c r="C10" s="167">
        <v>4194707.78</v>
      </c>
      <c r="D10" s="167">
        <v>4194707.78</v>
      </c>
      <c r="E10" s="168">
        <f>+D10-C10</f>
        <v>0</v>
      </c>
      <c r="F10" s="210"/>
    </row>
    <row r="11" spans="1:13" s="128" customFormat="1" ht="12.75">
      <c r="A11" s="166" t="s">
        <v>1254</v>
      </c>
      <c r="B11" s="166" t="s">
        <v>1255</v>
      </c>
      <c r="C11" s="167">
        <v>3189138.44</v>
      </c>
      <c r="D11" s="167">
        <v>6388062.96</v>
      </c>
      <c r="E11" s="168">
        <f t="shared" ref="E11:E74" si="0">+D11-C11</f>
        <v>3198924.52</v>
      </c>
      <c r="F11" s="210"/>
    </row>
    <row r="12" spans="1:13" s="146" customFormat="1" ht="12.75">
      <c r="A12" s="144" t="s">
        <v>1256</v>
      </c>
      <c r="B12" s="166" t="s">
        <v>1257</v>
      </c>
      <c r="C12" s="169">
        <v>-555513.65</v>
      </c>
      <c r="D12" s="169">
        <v>51130842.450000003</v>
      </c>
      <c r="E12" s="168">
        <f t="shared" si="0"/>
        <v>51686356.100000001</v>
      </c>
      <c r="F12" s="210"/>
      <c r="G12" s="486"/>
      <c r="H12" s="486"/>
      <c r="I12" s="486"/>
      <c r="J12" s="486"/>
      <c r="K12" s="486"/>
      <c r="L12" s="486"/>
      <c r="M12" s="486"/>
    </row>
    <row r="13" spans="1:13" s="128" customFormat="1" ht="12.75">
      <c r="A13" s="144" t="s">
        <v>1258</v>
      </c>
      <c r="B13" s="166" t="s">
        <v>1259</v>
      </c>
      <c r="C13" s="169">
        <v>75587.23</v>
      </c>
      <c r="D13" s="169">
        <v>75592.98</v>
      </c>
      <c r="E13" s="168">
        <f t="shared" si="0"/>
        <v>5.75</v>
      </c>
      <c r="F13" s="210"/>
      <c r="G13" s="163"/>
      <c r="J13" s="163"/>
      <c r="K13" s="163"/>
      <c r="L13" s="310"/>
      <c r="M13" s="311"/>
    </row>
    <row r="14" spans="1:13" s="128" customFormat="1" ht="12.75">
      <c r="A14" s="144" t="s">
        <v>1260</v>
      </c>
      <c r="B14" s="166" t="s">
        <v>1261</v>
      </c>
      <c r="C14" s="169">
        <v>404848.77</v>
      </c>
      <c r="D14" s="169">
        <v>113064.87</v>
      </c>
      <c r="E14" s="168">
        <f t="shared" si="0"/>
        <v>-291783.90000000002</v>
      </c>
      <c r="F14" s="210"/>
      <c r="G14" s="163"/>
      <c r="J14" s="163"/>
      <c r="M14" s="118"/>
    </row>
    <row r="15" spans="1:13" s="128" customFormat="1" ht="12.75">
      <c r="A15" s="144" t="s">
        <v>1262</v>
      </c>
      <c r="B15" s="166" t="s">
        <v>1263</v>
      </c>
      <c r="C15" s="169">
        <v>14783.84</v>
      </c>
      <c r="D15" s="169">
        <v>14783.84</v>
      </c>
      <c r="E15" s="168">
        <f t="shared" si="0"/>
        <v>0</v>
      </c>
      <c r="F15" s="380"/>
      <c r="G15" s="163"/>
      <c r="J15" s="163"/>
      <c r="K15" s="163"/>
      <c r="L15" s="163"/>
      <c r="M15" s="163"/>
    </row>
    <row r="16" spans="1:13" s="128" customFormat="1" ht="12.75">
      <c r="A16" s="144" t="s">
        <v>1264</v>
      </c>
      <c r="B16" s="166" t="s">
        <v>1265</v>
      </c>
      <c r="C16" s="169">
        <v>429441.53</v>
      </c>
      <c r="D16" s="169">
        <v>429476.28</v>
      </c>
      <c r="E16" s="168">
        <f t="shared" si="0"/>
        <v>34.75</v>
      </c>
      <c r="F16" s="380"/>
      <c r="G16" s="163"/>
      <c r="H16" s="163"/>
      <c r="I16" s="163"/>
      <c r="J16" s="163"/>
      <c r="K16" s="163"/>
      <c r="L16" s="483"/>
      <c r="M16" s="482"/>
    </row>
    <row r="17" spans="1:13" s="128" customFormat="1" ht="12.75">
      <c r="A17" s="144" t="s">
        <v>1266</v>
      </c>
      <c r="B17" s="166" t="s">
        <v>1267</v>
      </c>
      <c r="C17" s="169">
        <v>1227.1500000000001</v>
      </c>
      <c r="D17" s="169">
        <v>1227.1500000000001</v>
      </c>
      <c r="E17" s="168">
        <f t="shared" si="0"/>
        <v>0</v>
      </c>
      <c r="F17" s="300"/>
      <c r="G17" s="311"/>
      <c r="H17" s="311"/>
      <c r="I17" s="311"/>
      <c r="J17" s="311"/>
      <c r="K17" s="311"/>
      <c r="L17" s="311"/>
      <c r="M17" s="311"/>
    </row>
    <row r="18" spans="1:13" s="146" customFormat="1" ht="12.75">
      <c r="A18" s="144" t="s">
        <v>1268</v>
      </c>
      <c r="B18" s="166" t="s">
        <v>1269</v>
      </c>
      <c r="C18" s="169">
        <v>10000</v>
      </c>
      <c r="D18" s="169">
        <v>10000</v>
      </c>
      <c r="E18" s="168">
        <f t="shared" si="0"/>
        <v>0</v>
      </c>
      <c r="F18" s="210"/>
      <c r="G18" s="486"/>
      <c r="H18" s="486"/>
      <c r="I18" s="486"/>
      <c r="J18" s="486"/>
      <c r="K18" s="486"/>
      <c r="L18" s="486"/>
      <c r="M18" s="486"/>
    </row>
    <row r="19" spans="1:13" s="146" customFormat="1" ht="12.75">
      <c r="A19" s="144" t="s">
        <v>1270</v>
      </c>
      <c r="B19" s="166" t="s">
        <v>1271</v>
      </c>
      <c r="C19" s="169">
        <v>1203892.33</v>
      </c>
      <c r="D19" s="169">
        <v>38392.58</v>
      </c>
      <c r="E19" s="168">
        <f t="shared" si="0"/>
        <v>-1165499.75</v>
      </c>
      <c r="F19" s="210"/>
      <c r="G19" s="486"/>
      <c r="H19" s="486"/>
      <c r="I19" s="486"/>
      <c r="J19" s="486"/>
      <c r="K19" s="486"/>
      <c r="L19" s="486"/>
      <c r="M19" s="486"/>
    </row>
    <row r="20" spans="1:13" s="146" customFormat="1" ht="12.75">
      <c r="A20" s="144" t="s">
        <v>1272</v>
      </c>
      <c r="B20" s="166" t="s">
        <v>1273</v>
      </c>
      <c r="C20" s="169">
        <v>95134.75</v>
      </c>
      <c r="D20" s="169">
        <v>95141.17</v>
      </c>
      <c r="E20" s="168">
        <f t="shared" si="0"/>
        <v>6.4199999999982538</v>
      </c>
      <c r="F20" s="210"/>
      <c r="G20" s="486"/>
      <c r="H20" s="486"/>
      <c r="I20" s="486"/>
      <c r="J20" s="486"/>
      <c r="K20" s="486"/>
      <c r="L20" s="486"/>
      <c r="M20" s="486"/>
    </row>
    <row r="21" spans="1:13" s="146" customFormat="1" ht="12.75">
      <c r="A21" s="144" t="s">
        <v>1274</v>
      </c>
      <c r="B21" s="166" t="s">
        <v>1275</v>
      </c>
      <c r="C21" s="169">
        <v>331842.65000000002</v>
      </c>
      <c r="D21" s="169">
        <v>101852.78</v>
      </c>
      <c r="E21" s="168">
        <f t="shared" si="0"/>
        <v>-229989.87000000002</v>
      </c>
      <c r="F21" s="210"/>
      <c r="G21" s="486"/>
      <c r="H21" s="486"/>
      <c r="I21" s="486"/>
      <c r="J21" s="486"/>
      <c r="K21" s="486"/>
      <c r="L21" s="486"/>
      <c r="M21" s="486"/>
    </row>
    <row r="22" spans="1:13" s="146" customFormat="1" ht="12.75">
      <c r="A22" s="172" t="s">
        <v>1276</v>
      </c>
      <c r="B22" s="173" t="s">
        <v>1277</v>
      </c>
      <c r="C22" s="164">
        <v>16251.38</v>
      </c>
      <c r="D22" s="164">
        <v>42693.33</v>
      </c>
      <c r="E22" s="168">
        <f t="shared" si="0"/>
        <v>26441.950000000004</v>
      </c>
      <c r="F22" s="486"/>
      <c r="G22" s="486"/>
      <c r="H22" s="486"/>
      <c r="I22" s="486"/>
      <c r="J22" s="486"/>
      <c r="K22" s="486"/>
      <c r="L22" s="486"/>
      <c r="M22" s="486"/>
    </row>
    <row r="23" spans="1:13" s="146" customFormat="1" ht="12.75">
      <c r="A23" s="172" t="s">
        <v>1278</v>
      </c>
      <c r="B23" s="173" t="s">
        <v>1279</v>
      </c>
      <c r="C23" s="164">
        <v>74881.570000000007</v>
      </c>
      <c r="D23" s="164">
        <v>98828.65</v>
      </c>
      <c r="E23" s="168">
        <f t="shared" si="0"/>
        <v>23947.079999999987</v>
      </c>
      <c r="F23" s="486"/>
      <c r="G23" s="486"/>
      <c r="H23" s="486"/>
      <c r="I23" s="486"/>
      <c r="J23" s="486"/>
      <c r="K23" s="486"/>
      <c r="L23" s="486"/>
      <c r="M23" s="486"/>
    </row>
    <row r="24" spans="1:13" s="146" customFormat="1" ht="12.75">
      <c r="A24" s="172" t="s">
        <v>1280</v>
      </c>
      <c r="B24" s="173" t="s">
        <v>1281</v>
      </c>
      <c r="C24" s="164">
        <v>11576.84</v>
      </c>
      <c r="D24" s="164">
        <v>11577.63</v>
      </c>
      <c r="E24" s="168">
        <f t="shared" si="0"/>
        <v>0.78999999999905413</v>
      </c>
      <c r="F24" s="486"/>
      <c r="G24" s="486"/>
      <c r="H24" s="486"/>
      <c r="I24" s="486"/>
      <c r="J24" s="486"/>
      <c r="K24" s="486"/>
      <c r="L24" s="486"/>
      <c r="M24" s="486"/>
    </row>
    <row r="25" spans="1:13" s="146" customFormat="1" ht="12.75">
      <c r="A25" s="172" t="s">
        <v>1282</v>
      </c>
      <c r="B25" s="173" t="s">
        <v>1283</v>
      </c>
      <c r="C25" s="164">
        <v>-514498.77</v>
      </c>
      <c r="D25" s="164">
        <v>2934455.69</v>
      </c>
      <c r="E25" s="168">
        <f t="shared" si="0"/>
        <v>3448954.46</v>
      </c>
      <c r="F25" s="486"/>
      <c r="G25" s="486"/>
      <c r="H25" s="486"/>
      <c r="I25" s="486"/>
      <c r="J25" s="486"/>
      <c r="K25" s="486"/>
      <c r="L25" s="486"/>
      <c r="M25" s="486"/>
    </row>
    <row r="26" spans="1:13" s="146" customFormat="1" ht="12.75">
      <c r="A26" s="172" t="s">
        <v>1284</v>
      </c>
      <c r="B26" s="173" t="s">
        <v>1285</v>
      </c>
      <c r="C26" s="164">
        <v>80795.240000000005</v>
      </c>
      <c r="D26" s="164">
        <v>80795.240000000005</v>
      </c>
      <c r="E26" s="168">
        <f t="shared" si="0"/>
        <v>0</v>
      </c>
      <c r="F26" s="486"/>
      <c r="G26" s="486"/>
      <c r="H26" s="486"/>
      <c r="I26" s="486"/>
      <c r="J26" s="486"/>
      <c r="K26" s="486"/>
      <c r="L26" s="486"/>
      <c r="M26" s="486"/>
    </row>
    <row r="27" spans="1:13" s="146" customFormat="1" ht="12.75">
      <c r="A27" s="172" t="s">
        <v>1286</v>
      </c>
      <c r="B27" s="173" t="s">
        <v>1287</v>
      </c>
      <c r="C27" s="164">
        <v>-0.33</v>
      </c>
      <c r="D27" s="164">
        <v>0</v>
      </c>
      <c r="E27" s="168">
        <f t="shared" si="0"/>
        <v>0.33</v>
      </c>
      <c r="F27" s="486"/>
      <c r="G27" s="486"/>
      <c r="H27" s="486"/>
      <c r="I27" s="486"/>
      <c r="J27" s="486"/>
      <c r="K27" s="486"/>
      <c r="L27" s="486"/>
      <c r="M27" s="486"/>
    </row>
    <row r="28" spans="1:13" s="146" customFormat="1" ht="12.75">
      <c r="A28" s="172" t="s">
        <v>1288</v>
      </c>
      <c r="B28" s="173" t="s">
        <v>1289</v>
      </c>
      <c r="C28" s="164">
        <v>36664.17</v>
      </c>
      <c r="D28" s="164">
        <v>36667</v>
      </c>
      <c r="E28" s="168">
        <f t="shared" si="0"/>
        <v>2.8300000000017462</v>
      </c>
      <c r="F28" s="486"/>
      <c r="G28" s="486"/>
      <c r="H28" s="486"/>
      <c r="I28" s="486"/>
      <c r="J28" s="486"/>
      <c r="K28" s="486"/>
      <c r="L28" s="486"/>
      <c r="M28" s="486"/>
    </row>
    <row r="29" spans="1:13" s="146" customFormat="1" ht="12.75">
      <c r="A29" s="172" t="s">
        <v>1290</v>
      </c>
      <c r="B29" s="173" t="s">
        <v>1291</v>
      </c>
      <c r="C29" s="164">
        <v>-7497530.8099999996</v>
      </c>
      <c r="D29" s="164">
        <v>-7497530.8099999996</v>
      </c>
      <c r="E29" s="168">
        <f t="shared" si="0"/>
        <v>0</v>
      </c>
      <c r="F29" s="486"/>
      <c r="G29" s="486"/>
      <c r="H29" s="486"/>
      <c r="I29" s="486"/>
      <c r="J29" s="486"/>
      <c r="K29" s="486"/>
      <c r="L29" s="486"/>
      <c r="M29" s="486"/>
    </row>
    <row r="30" spans="1:13" s="146" customFormat="1" ht="12.75">
      <c r="A30" s="172" t="s">
        <v>1292</v>
      </c>
      <c r="B30" s="173" t="s">
        <v>1293</v>
      </c>
      <c r="C30" s="164">
        <v>0.94</v>
      </c>
      <c r="D30" s="164">
        <v>0</v>
      </c>
      <c r="E30" s="168">
        <f t="shared" si="0"/>
        <v>-0.94</v>
      </c>
      <c r="F30" s="486"/>
      <c r="G30" s="486"/>
      <c r="H30" s="486"/>
      <c r="I30" s="486"/>
      <c r="J30" s="486"/>
      <c r="K30" s="486"/>
      <c r="L30" s="486"/>
      <c r="M30" s="486"/>
    </row>
    <row r="31" spans="1:13" s="146" customFormat="1" ht="25.5">
      <c r="A31" s="172" t="s">
        <v>1294</v>
      </c>
      <c r="B31" s="173" t="s">
        <v>1295</v>
      </c>
      <c r="C31" s="164">
        <v>0</v>
      </c>
      <c r="D31" s="164">
        <v>12093763.92</v>
      </c>
      <c r="E31" s="168">
        <f t="shared" si="0"/>
        <v>12093763.92</v>
      </c>
      <c r="F31" s="486"/>
      <c r="G31" s="486"/>
      <c r="H31" s="486"/>
      <c r="I31" s="486"/>
      <c r="J31" s="486"/>
      <c r="K31" s="486"/>
      <c r="L31" s="486"/>
      <c r="M31" s="486"/>
    </row>
    <row r="32" spans="1:13" s="146" customFormat="1" ht="25.5">
      <c r="A32" s="172" t="s">
        <v>1296</v>
      </c>
      <c r="B32" s="173" t="s">
        <v>1297</v>
      </c>
      <c r="C32" s="164">
        <v>0</v>
      </c>
      <c r="D32" s="164">
        <v>8657197.0299999993</v>
      </c>
      <c r="E32" s="168">
        <f t="shared" si="0"/>
        <v>8657197.0299999993</v>
      </c>
      <c r="F32" s="486"/>
      <c r="G32" s="486"/>
      <c r="H32" s="486"/>
      <c r="I32" s="486"/>
      <c r="J32" s="486"/>
      <c r="K32" s="486"/>
      <c r="L32" s="486"/>
      <c r="M32" s="486"/>
    </row>
    <row r="33" spans="1:5" s="146" customFormat="1" ht="25.5">
      <c r="A33" s="172" t="s">
        <v>1298</v>
      </c>
      <c r="B33" s="173" t="s">
        <v>1299</v>
      </c>
      <c r="C33" s="164">
        <v>0</v>
      </c>
      <c r="D33" s="164">
        <v>2402.13</v>
      </c>
      <c r="E33" s="168">
        <f t="shared" si="0"/>
        <v>2402.13</v>
      </c>
    </row>
    <row r="34" spans="1:5" s="146" customFormat="1" ht="38.25">
      <c r="A34" s="172" t="s">
        <v>1300</v>
      </c>
      <c r="B34" s="173" t="s">
        <v>1301</v>
      </c>
      <c r="C34" s="164">
        <v>0</v>
      </c>
      <c r="D34" s="164">
        <v>505251.26</v>
      </c>
      <c r="E34" s="168">
        <f t="shared" si="0"/>
        <v>505251.26</v>
      </c>
    </row>
    <row r="35" spans="1:5" s="146" customFormat="1" ht="38.25">
      <c r="A35" s="172" t="s">
        <v>1302</v>
      </c>
      <c r="B35" s="173" t="s">
        <v>1303</v>
      </c>
      <c r="C35" s="164">
        <v>0</v>
      </c>
      <c r="D35" s="164">
        <v>-605486.74</v>
      </c>
      <c r="E35" s="168">
        <f t="shared" si="0"/>
        <v>-605486.74</v>
      </c>
    </row>
    <row r="36" spans="1:5" s="146" customFormat="1" ht="38.25">
      <c r="A36" s="172" t="s">
        <v>1304</v>
      </c>
      <c r="B36" s="173" t="s">
        <v>1305</v>
      </c>
      <c r="C36" s="164">
        <v>0</v>
      </c>
      <c r="D36" s="164">
        <v>-492777.26</v>
      </c>
      <c r="E36" s="168">
        <f t="shared" si="0"/>
        <v>-492777.26</v>
      </c>
    </row>
    <row r="37" spans="1:5" s="146" customFormat="1" ht="38.25">
      <c r="A37" s="172" t="s">
        <v>1306</v>
      </c>
      <c r="B37" s="173" t="s">
        <v>1307</v>
      </c>
      <c r="C37" s="164">
        <v>0</v>
      </c>
      <c r="D37" s="164">
        <v>549986.87</v>
      </c>
      <c r="E37" s="168">
        <f t="shared" si="0"/>
        <v>549986.87</v>
      </c>
    </row>
    <row r="38" spans="1:5" s="146" customFormat="1" ht="12.75">
      <c r="A38" s="172" t="s">
        <v>1308</v>
      </c>
      <c r="B38" s="173" t="s">
        <v>1309</v>
      </c>
      <c r="C38" s="164">
        <v>49496</v>
      </c>
      <c r="D38" s="164">
        <v>49496</v>
      </c>
      <c r="E38" s="168">
        <f t="shared" si="0"/>
        <v>0</v>
      </c>
    </row>
    <row r="39" spans="1:5" s="146" customFormat="1" ht="12.75">
      <c r="A39" s="172" t="s">
        <v>1310</v>
      </c>
      <c r="B39" s="173" t="s">
        <v>1311</v>
      </c>
      <c r="C39" s="164">
        <v>68206.73</v>
      </c>
      <c r="D39" s="164">
        <v>68206.73</v>
      </c>
      <c r="E39" s="168">
        <f t="shared" si="0"/>
        <v>0</v>
      </c>
    </row>
    <row r="40" spans="1:5" s="146" customFormat="1" ht="12.75">
      <c r="A40" s="172" t="s">
        <v>1312</v>
      </c>
      <c r="B40" s="173" t="s">
        <v>1313</v>
      </c>
      <c r="C40" s="164">
        <v>26714.02</v>
      </c>
      <c r="D40" s="164">
        <v>26714.02</v>
      </c>
      <c r="E40" s="168">
        <f t="shared" si="0"/>
        <v>0</v>
      </c>
    </row>
    <row r="41" spans="1:5" s="146" customFormat="1" ht="12.75">
      <c r="A41" s="172" t="s">
        <v>1314</v>
      </c>
      <c r="B41" s="173" t="s">
        <v>1315</v>
      </c>
      <c r="C41" s="164">
        <v>1368041.14</v>
      </c>
      <c r="D41" s="164">
        <v>1368041.14</v>
      </c>
      <c r="E41" s="168">
        <f t="shared" si="0"/>
        <v>0</v>
      </c>
    </row>
    <row r="42" spans="1:5" s="146" customFormat="1" ht="12.75">
      <c r="A42" s="172" t="s">
        <v>1316</v>
      </c>
      <c r="B42" s="173" t="s">
        <v>1317</v>
      </c>
      <c r="C42" s="164">
        <v>100149.97</v>
      </c>
      <c r="D42" s="164">
        <v>100149.97</v>
      </c>
      <c r="E42" s="168">
        <f t="shared" si="0"/>
        <v>0</v>
      </c>
    </row>
    <row r="43" spans="1:5" s="146" customFormat="1" ht="12.75">
      <c r="A43" s="172" t="s">
        <v>1318</v>
      </c>
      <c r="B43" s="173" t="s">
        <v>1319</v>
      </c>
      <c r="C43" s="164">
        <v>-66913.740000000005</v>
      </c>
      <c r="D43" s="164">
        <v>-66913.740000000005</v>
      </c>
      <c r="E43" s="168">
        <f t="shared" si="0"/>
        <v>0</v>
      </c>
    </row>
    <row r="44" spans="1:5" s="146" customFormat="1" ht="12.75">
      <c r="A44" s="172" t="s">
        <v>1320</v>
      </c>
      <c r="B44" s="173" t="s">
        <v>1321</v>
      </c>
      <c r="C44" s="164">
        <v>16624.71</v>
      </c>
      <c r="D44" s="164">
        <v>16624.71</v>
      </c>
      <c r="E44" s="168">
        <f t="shared" si="0"/>
        <v>0</v>
      </c>
    </row>
    <row r="45" spans="1:5" s="146" customFormat="1" ht="12.75">
      <c r="A45" s="172" t="s">
        <v>1322</v>
      </c>
      <c r="B45" s="173" t="s">
        <v>1323</v>
      </c>
      <c r="C45" s="164">
        <v>-17331.18</v>
      </c>
      <c r="D45" s="164">
        <v>-17331.18</v>
      </c>
      <c r="E45" s="168">
        <f t="shared" si="0"/>
        <v>0</v>
      </c>
    </row>
    <row r="46" spans="1:5" s="146" customFormat="1" ht="12.75">
      <c r="A46" s="172" t="s">
        <v>1324</v>
      </c>
      <c r="B46" s="173" t="s">
        <v>1325</v>
      </c>
      <c r="C46" s="164">
        <v>-3475200.77</v>
      </c>
      <c r="D46" s="164">
        <v>3127313.82</v>
      </c>
      <c r="E46" s="168">
        <f t="shared" si="0"/>
        <v>6602514.5899999999</v>
      </c>
    </row>
    <row r="47" spans="1:5" s="146" customFormat="1" ht="12.75">
      <c r="A47" s="172" t="s">
        <v>1326</v>
      </c>
      <c r="B47" s="173" t="s">
        <v>1327</v>
      </c>
      <c r="C47" s="164">
        <v>-6456.67</v>
      </c>
      <c r="D47" s="164">
        <v>-5902.25</v>
      </c>
      <c r="E47" s="168">
        <f t="shared" si="0"/>
        <v>554.42000000000007</v>
      </c>
    </row>
    <row r="48" spans="1:5" s="146" customFormat="1" ht="12.75">
      <c r="A48" s="172" t="s">
        <v>1328</v>
      </c>
      <c r="B48" s="173" t="s">
        <v>1329</v>
      </c>
      <c r="C48" s="164">
        <v>1678592.49</v>
      </c>
      <c r="D48" s="164">
        <v>1720403.11</v>
      </c>
      <c r="E48" s="168">
        <f t="shared" si="0"/>
        <v>41810.620000000112</v>
      </c>
    </row>
    <row r="49" spans="1:5" s="146" customFormat="1" ht="12.75">
      <c r="A49" s="172" t="s">
        <v>1330</v>
      </c>
      <c r="B49" s="173" t="s">
        <v>1331</v>
      </c>
      <c r="C49" s="164">
        <v>9024.57</v>
      </c>
      <c r="D49" s="164">
        <v>9130.69</v>
      </c>
      <c r="E49" s="168">
        <f t="shared" si="0"/>
        <v>106.1200000000008</v>
      </c>
    </row>
    <row r="50" spans="1:5" s="146" customFormat="1" ht="12.75">
      <c r="A50" s="172" t="s">
        <v>1332</v>
      </c>
      <c r="B50" s="173" t="s">
        <v>1333</v>
      </c>
      <c r="C50" s="164">
        <v>1250147.3500000001</v>
      </c>
      <c r="D50" s="164">
        <v>1264847.75</v>
      </c>
      <c r="E50" s="168">
        <f t="shared" si="0"/>
        <v>14700.399999999907</v>
      </c>
    </row>
    <row r="51" spans="1:5" s="146" customFormat="1" ht="12.75">
      <c r="A51" s="172" t="s">
        <v>1334</v>
      </c>
      <c r="B51" s="173" t="s">
        <v>1335</v>
      </c>
      <c r="C51" s="164">
        <v>235316.57</v>
      </c>
      <c r="D51" s="164">
        <v>248632.19</v>
      </c>
      <c r="E51" s="168">
        <f t="shared" si="0"/>
        <v>13315.619999999995</v>
      </c>
    </row>
    <row r="52" spans="1:5" s="146" customFormat="1" ht="25.5">
      <c r="A52" s="172" t="s">
        <v>1336</v>
      </c>
      <c r="B52" s="173" t="s">
        <v>1337</v>
      </c>
      <c r="C52" s="164">
        <v>-0.01</v>
      </c>
      <c r="D52" s="164">
        <v>0</v>
      </c>
      <c r="E52" s="168">
        <f t="shared" si="0"/>
        <v>0.01</v>
      </c>
    </row>
    <row r="53" spans="1:5" s="146" customFormat="1" ht="25.5">
      <c r="A53" s="172" t="s">
        <v>1338</v>
      </c>
      <c r="B53" s="173" t="s">
        <v>1339</v>
      </c>
      <c r="C53" s="164">
        <v>-7.64</v>
      </c>
      <c r="D53" s="164">
        <v>-7.64</v>
      </c>
      <c r="E53" s="168">
        <f t="shared" si="0"/>
        <v>0</v>
      </c>
    </row>
    <row r="54" spans="1:5" s="146" customFormat="1" ht="25.5">
      <c r="A54" s="172" t="s">
        <v>1340</v>
      </c>
      <c r="B54" s="173" t="s">
        <v>1341</v>
      </c>
      <c r="C54" s="164">
        <v>-8.1</v>
      </c>
      <c r="D54" s="164">
        <v>-8.1</v>
      </c>
      <c r="E54" s="168">
        <f t="shared" si="0"/>
        <v>0</v>
      </c>
    </row>
    <row r="55" spans="1:5" s="146" customFormat="1" ht="12.75">
      <c r="A55" s="172" t="s">
        <v>1342</v>
      </c>
      <c r="B55" s="173" t="s">
        <v>1343</v>
      </c>
      <c r="C55" s="164">
        <v>39650.32</v>
      </c>
      <c r="D55" s="164">
        <v>40116.57</v>
      </c>
      <c r="E55" s="168">
        <f t="shared" si="0"/>
        <v>466.25</v>
      </c>
    </row>
    <row r="56" spans="1:5" s="146" customFormat="1" ht="12.75">
      <c r="A56" s="172" t="s">
        <v>1344</v>
      </c>
      <c r="B56" s="173" t="s">
        <v>1345</v>
      </c>
      <c r="C56" s="164">
        <v>35.53</v>
      </c>
      <c r="D56" s="164">
        <v>0</v>
      </c>
      <c r="E56" s="168">
        <f t="shared" si="0"/>
        <v>-35.53</v>
      </c>
    </row>
    <row r="57" spans="1:5" s="146" customFormat="1" ht="12.75">
      <c r="A57" s="172" t="s">
        <v>1346</v>
      </c>
      <c r="B57" s="173" t="s">
        <v>1347</v>
      </c>
      <c r="C57" s="164">
        <v>902069.34</v>
      </c>
      <c r="D57" s="164">
        <v>787464.21</v>
      </c>
      <c r="E57" s="168">
        <f t="shared" si="0"/>
        <v>-114605.13</v>
      </c>
    </row>
    <row r="58" spans="1:5" s="146" customFormat="1" ht="12.75">
      <c r="A58" s="172" t="s">
        <v>1348</v>
      </c>
      <c r="B58" s="173" t="s">
        <v>1349</v>
      </c>
      <c r="C58" s="164">
        <v>-5248</v>
      </c>
      <c r="D58" s="164">
        <v>0</v>
      </c>
      <c r="E58" s="168">
        <f t="shared" si="0"/>
        <v>5248</v>
      </c>
    </row>
    <row r="59" spans="1:5" s="146" customFormat="1" ht="12.75">
      <c r="A59" s="172" t="s">
        <v>1350</v>
      </c>
      <c r="B59" s="173" t="s">
        <v>1351</v>
      </c>
      <c r="C59" s="164">
        <v>624336.06000000006</v>
      </c>
      <c r="D59" s="164">
        <v>1816102.31</v>
      </c>
      <c r="E59" s="168">
        <f t="shared" si="0"/>
        <v>1191766.25</v>
      </c>
    </row>
    <row r="60" spans="1:5" s="146" customFormat="1" ht="12.75">
      <c r="A60" s="172" t="s">
        <v>1352</v>
      </c>
      <c r="B60" s="173" t="s">
        <v>1353</v>
      </c>
      <c r="C60" s="164">
        <v>12894.03</v>
      </c>
      <c r="D60" s="164">
        <v>730107.11</v>
      </c>
      <c r="E60" s="168">
        <f t="shared" si="0"/>
        <v>717213.08</v>
      </c>
    </row>
    <row r="61" spans="1:5" s="146" customFormat="1" ht="12.75">
      <c r="A61" s="172" t="s">
        <v>1354</v>
      </c>
      <c r="B61" s="173" t="s">
        <v>1355</v>
      </c>
      <c r="C61" s="164">
        <v>312531.89</v>
      </c>
      <c r="D61" s="164">
        <v>317688.55</v>
      </c>
      <c r="E61" s="168">
        <f t="shared" si="0"/>
        <v>5156.6599999999744</v>
      </c>
    </row>
    <row r="62" spans="1:5" s="146" customFormat="1" ht="12.75">
      <c r="A62" s="172" t="s">
        <v>1356</v>
      </c>
      <c r="B62" s="173" t="s">
        <v>1357</v>
      </c>
      <c r="C62" s="164">
        <v>4876.53</v>
      </c>
      <c r="D62" s="164">
        <v>4825.6000000000004</v>
      </c>
      <c r="E62" s="168">
        <f t="shared" si="0"/>
        <v>-50.929999999999382</v>
      </c>
    </row>
    <row r="63" spans="1:5" s="146" customFormat="1" ht="12.75">
      <c r="A63" s="172" t="s">
        <v>1358</v>
      </c>
      <c r="B63" s="173" t="s">
        <v>1359</v>
      </c>
      <c r="C63" s="164">
        <v>2312687.7799999998</v>
      </c>
      <c r="D63" s="164">
        <v>1905740.19</v>
      </c>
      <c r="E63" s="168">
        <f t="shared" si="0"/>
        <v>-406947.58999999985</v>
      </c>
    </row>
    <row r="64" spans="1:5" s="146" customFormat="1" ht="25.5">
      <c r="A64" s="172" t="s">
        <v>1360</v>
      </c>
      <c r="B64" s="173" t="s">
        <v>1361</v>
      </c>
      <c r="C64" s="164">
        <v>64570.66</v>
      </c>
      <c r="D64" s="164">
        <v>65329.94</v>
      </c>
      <c r="E64" s="168">
        <f t="shared" si="0"/>
        <v>759.27999999999884</v>
      </c>
    </row>
    <row r="65" spans="1:5" s="146" customFormat="1" ht="25.5">
      <c r="A65" s="172" t="s">
        <v>1362</v>
      </c>
      <c r="B65" s="173" t="s">
        <v>1363</v>
      </c>
      <c r="C65" s="164">
        <v>133949.76000000001</v>
      </c>
      <c r="D65" s="164">
        <v>135524.85</v>
      </c>
      <c r="E65" s="168">
        <f t="shared" si="0"/>
        <v>1575.0899999999965</v>
      </c>
    </row>
    <row r="66" spans="1:5" s="146" customFormat="1" ht="25.5">
      <c r="A66" s="172" t="s">
        <v>1364</v>
      </c>
      <c r="B66" s="173" t="s">
        <v>1365</v>
      </c>
      <c r="C66" s="164">
        <v>16347.52</v>
      </c>
      <c r="D66" s="164">
        <v>16539.759999999998</v>
      </c>
      <c r="E66" s="168">
        <f t="shared" si="0"/>
        <v>192.23999999999796</v>
      </c>
    </row>
    <row r="67" spans="1:5" s="146" customFormat="1" ht="25.5">
      <c r="A67" s="172" t="s">
        <v>1366</v>
      </c>
      <c r="B67" s="173" t="s">
        <v>1367</v>
      </c>
      <c r="C67" s="164">
        <v>1099975.71</v>
      </c>
      <c r="D67" s="164">
        <v>1112910.25</v>
      </c>
      <c r="E67" s="168">
        <f t="shared" si="0"/>
        <v>12934.540000000037</v>
      </c>
    </row>
    <row r="68" spans="1:5" s="146" customFormat="1" ht="25.5">
      <c r="A68" s="172" t="s">
        <v>1368</v>
      </c>
      <c r="B68" s="173" t="s">
        <v>1369</v>
      </c>
      <c r="C68" s="164">
        <v>13111.77</v>
      </c>
      <c r="D68" s="164">
        <v>13265.95</v>
      </c>
      <c r="E68" s="168">
        <f t="shared" si="0"/>
        <v>154.18000000000029</v>
      </c>
    </row>
    <row r="69" spans="1:5" s="146" customFormat="1" ht="25.5">
      <c r="A69" s="172" t="s">
        <v>1370</v>
      </c>
      <c r="B69" s="173" t="s">
        <v>1371</v>
      </c>
      <c r="C69" s="164">
        <v>81278.990000000005</v>
      </c>
      <c r="D69" s="164">
        <v>82234.75</v>
      </c>
      <c r="E69" s="168">
        <f t="shared" si="0"/>
        <v>955.75999999999476</v>
      </c>
    </row>
    <row r="70" spans="1:5" s="146" customFormat="1" ht="12.75">
      <c r="A70" s="172" t="s">
        <v>1372</v>
      </c>
      <c r="B70" s="173" t="s">
        <v>1373</v>
      </c>
      <c r="C70" s="164">
        <v>6.95</v>
      </c>
      <c r="D70" s="164">
        <v>7.06</v>
      </c>
      <c r="E70" s="168">
        <f t="shared" si="0"/>
        <v>0.10999999999999943</v>
      </c>
    </row>
    <row r="71" spans="1:5" s="146" customFormat="1" ht="12.75">
      <c r="A71" s="172" t="s">
        <v>1374</v>
      </c>
      <c r="B71" s="173" t="s">
        <v>1375</v>
      </c>
      <c r="C71" s="164">
        <v>56696.3</v>
      </c>
      <c r="D71" s="164">
        <v>57362.99</v>
      </c>
      <c r="E71" s="168">
        <f t="shared" si="0"/>
        <v>666.68999999999505</v>
      </c>
    </row>
    <row r="72" spans="1:5" s="146" customFormat="1" ht="25.5">
      <c r="A72" s="172" t="s">
        <v>1376</v>
      </c>
      <c r="B72" s="173" t="s">
        <v>1377</v>
      </c>
      <c r="C72" s="164">
        <v>95554.52</v>
      </c>
      <c r="D72" s="164">
        <v>96678.15</v>
      </c>
      <c r="E72" s="168">
        <f t="shared" si="0"/>
        <v>1123.6299999999901</v>
      </c>
    </row>
    <row r="73" spans="1:5" s="146" customFormat="1" ht="12.75">
      <c r="A73" s="172" t="s">
        <v>1378</v>
      </c>
      <c r="B73" s="173" t="s">
        <v>1379</v>
      </c>
      <c r="C73" s="164">
        <v>20114251.460000001</v>
      </c>
      <c r="D73" s="164">
        <v>1348742.36</v>
      </c>
      <c r="E73" s="168">
        <f t="shared" si="0"/>
        <v>-18765509.100000001</v>
      </c>
    </row>
    <row r="74" spans="1:5" s="146" customFormat="1" ht="12.75">
      <c r="A74" s="172" t="s">
        <v>1380</v>
      </c>
      <c r="B74" s="173" t="s">
        <v>1381</v>
      </c>
      <c r="C74" s="164">
        <v>50142.37</v>
      </c>
      <c r="D74" s="164">
        <v>50732</v>
      </c>
      <c r="E74" s="168">
        <f t="shared" si="0"/>
        <v>589.62999999999738</v>
      </c>
    </row>
    <row r="75" spans="1:5" s="146" customFormat="1" ht="12.75">
      <c r="A75" s="172" t="s">
        <v>1382</v>
      </c>
      <c r="B75" s="173" t="s">
        <v>1383</v>
      </c>
      <c r="C75" s="164">
        <v>0</v>
      </c>
      <c r="D75" s="164">
        <v>0</v>
      </c>
      <c r="E75" s="168">
        <f t="shared" ref="E75:E138" si="1">+D75-C75</f>
        <v>0</v>
      </c>
    </row>
    <row r="76" spans="1:5" s="146" customFormat="1" ht="25.5">
      <c r="A76" s="172" t="s">
        <v>1384</v>
      </c>
      <c r="B76" s="173" t="s">
        <v>1385</v>
      </c>
      <c r="C76" s="164">
        <v>11865.2</v>
      </c>
      <c r="D76" s="164">
        <v>12004.72</v>
      </c>
      <c r="E76" s="168">
        <f t="shared" si="1"/>
        <v>139.51999999999862</v>
      </c>
    </row>
    <row r="77" spans="1:5" s="146" customFormat="1" ht="25.5">
      <c r="A77" s="172" t="s">
        <v>1386</v>
      </c>
      <c r="B77" s="173" t="s">
        <v>1387</v>
      </c>
      <c r="C77" s="164">
        <v>58562.27</v>
      </c>
      <c r="D77" s="164">
        <v>59250.91</v>
      </c>
      <c r="E77" s="168">
        <f t="shared" si="1"/>
        <v>688.64000000000669</v>
      </c>
    </row>
    <row r="78" spans="1:5" s="146" customFormat="1" ht="51">
      <c r="A78" s="172" t="s">
        <v>1388</v>
      </c>
      <c r="B78" s="173" t="s">
        <v>1389</v>
      </c>
      <c r="C78" s="164">
        <v>-258.86</v>
      </c>
      <c r="D78" s="164">
        <v>-258.86</v>
      </c>
      <c r="E78" s="168">
        <f t="shared" si="1"/>
        <v>0</v>
      </c>
    </row>
    <row r="79" spans="1:5" s="146" customFormat="1" ht="25.5">
      <c r="A79" s="172" t="s">
        <v>1390</v>
      </c>
      <c r="B79" s="173" t="s">
        <v>1391</v>
      </c>
      <c r="C79" s="164">
        <v>34.56</v>
      </c>
      <c r="D79" s="164">
        <v>34.56</v>
      </c>
      <c r="E79" s="168">
        <f t="shared" si="1"/>
        <v>0</v>
      </c>
    </row>
    <row r="80" spans="1:5" s="146" customFormat="1" ht="25.5">
      <c r="A80" s="172" t="s">
        <v>1392</v>
      </c>
      <c r="B80" s="173" t="s">
        <v>1393</v>
      </c>
      <c r="C80" s="164">
        <v>10143.549999999999</v>
      </c>
      <c r="D80" s="164">
        <v>10262.82</v>
      </c>
      <c r="E80" s="168">
        <f t="shared" si="1"/>
        <v>119.27000000000044</v>
      </c>
    </row>
    <row r="81" spans="1:5" s="146" customFormat="1" ht="12.75">
      <c r="A81" s="172" t="s">
        <v>1394</v>
      </c>
      <c r="B81" s="173" t="s">
        <v>1395</v>
      </c>
      <c r="C81" s="164">
        <v>283.42</v>
      </c>
      <c r="D81" s="164">
        <v>0</v>
      </c>
      <c r="E81" s="168">
        <f t="shared" si="1"/>
        <v>-283.42</v>
      </c>
    </row>
    <row r="82" spans="1:5" s="146" customFormat="1" ht="25.5">
      <c r="A82" s="172" t="s">
        <v>1396</v>
      </c>
      <c r="B82" s="173" t="s">
        <v>1397</v>
      </c>
      <c r="C82" s="164">
        <v>550786.23</v>
      </c>
      <c r="D82" s="164">
        <v>557262.04</v>
      </c>
      <c r="E82" s="168">
        <f t="shared" si="1"/>
        <v>6475.8100000000559</v>
      </c>
    </row>
    <row r="83" spans="1:5" s="146" customFormat="1" ht="25.5">
      <c r="A83" s="172" t="s">
        <v>1398</v>
      </c>
      <c r="B83" s="173" t="s">
        <v>1399</v>
      </c>
      <c r="C83" s="164">
        <v>67.73</v>
      </c>
      <c r="D83" s="164">
        <v>68.540000000000006</v>
      </c>
      <c r="E83" s="168">
        <f t="shared" si="1"/>
        <v>0.81000000000000227</v>
      </c>
    </row>
    <row r="84" spans="1:5" s="146" customFormat="1" ht="25.5">
      <c r="A84" s="172" t="s">
        <v>1400</v>
      </c>
      <c r="B84" s="173" t="s">
        <v>1401</v>
      </c>
      <c r="C84" s="164">
        <v>88.22</v>
      </c>
      <c r="D84" s="164">
        <v>89.27</v>
      </c>
      <c r="E84" s="168">
        <f t="shared" si="1"/>
        <v>1.0499999999999972</v>
      </c>
    </row>
    <row r="85" spans="1:5" s="146" customFormat="1" ht="12.75">
      <c r="A85" s="172" t="s">
        <v>1402</v>
      </c>
      <c r="B85" s="173" t="s">
        <v>1403</v>
      </c>
      <c r="C85" s="164">
        <v>-493015.18</v>
      </c>
      <c r="D85" s="164">
        <v>-490965.63</v>
      </c>
      <c r="E85" s="168">
        <f t="shared" si="1"/>
        <v>2049.5499999999884</v>
      </c>
    </row>
    <row r="86" spans="1:5" s="146" customFormat="1" ht="25.5">
      <c r="A86" s="172" t="s">
        <v>1404</v>
      </c>
      <c r="B86" s="173" t="s">
        <v>1405</v>
      </c>
      <c r="C86" s="164">
        <v>109.52</v>
      </c>
      <c r="D86" s="164">
        <v>110.79</v>
      </c>
      <c r="E86" s="168">
        <f t="shared" si="1"/>
        <v>1.2700000000000102</v>
      </c>
    </row>
    <row r="87" spans="1:5" s="146" customFormat="1" ht="12.75">
      <c r="A87" s="172" t="s">
        <v>1406</v>
      </c>
      <c r="B87" s="173" t="s">
        <v>1407</v>
      </c>
      <c r="C87" s="164">
        <v>64.44</v>
      </c>
      <c r="D87" s="164">
        <v>0</v>
      </c>
      <c r="E87" s="168">
        <f t="shared" si="1"/>
        <v>-64.44</v>
      </c>
    </row>
    <row r="88" spans="1:5" s="146" customFormat="1" ht="25.5">
      <c r="A88" s="172" t="s">
        <v>1408</v>
      </c>
      <c r="B88" s="173" t="s">
        <v>1409</v>
      </c>
      <c r="C88" s="164">
        <v>52462.06</v>
      </c>
      <c r="D88" s="164">
        <v>53093.66</v>
      </c>
      <c r="E88" s="168">
        <f t="shared" si="1"/>
        <v>631.60000000000582</v>
      </c>
    </row>
    <row r="89" spans="1:5" s="146" customFormat="1" ht="25.5">
      <c r="A89" s="172" t="s">
        <v>1410</v>
      </c>
      <c r="B89" s="173" t="s">
        <v>1411</v>
      </c>
      <c r="C89" s="164">
        <v>116718.84</v>
      </c>
      <c r="D89" s="164">
        <v>118091.32</v>
      </c>
      <c r="E89" s="168">
        <f t="shared" si="1"/>
        <v>1372.4800000000105</v>
      </c>
    </row>
    <row r="90" spans="1:5" s="146" customFormat="1" ht="12.75">
      <c r="A90" s="172" t="s">
        <v>1412</v>
      </c>
      <c r="B90" s="173" t="s">
        <v>1413</v>
      </c>
      <c r="C90" s="164">
        <v>5007</v>
      </c>
      <c r="D90" s="164">
        <v>5065.88</v>
      </c>
      <c r="E90" s="168">
        <f t="shared" si="1"/>
        <v>58.880000000000109</v>
      </c>
    </row>
    <row r="91" spans="1:5" s="146" customFormat="1" ht="12.75">
      <c r="A91" s="172" t="s">
        <v>1414</v>
      </c>
      <c r="B91" s="173" t="s">
        <v>1415</v>
      </c>
      <c r="C91" s="164">
        <v>4592.38</v>
      </c>
      <c r="D91" s="164">
        <v>4646.38</v>
      </c>
      <c r="E91" s="168">
        <f t="shared" si="1"/>
        <v>54</v>
      </c>
    </row>
    <row r="92" spans="1:5" s="146" customFormat="1" ht="12.75">
      <c r="A92" s="172" t="s">
        <v>1416</v>
      </c>
      <c r="B92" s="173" t="s">
        <v>1417</v>
      </c>
      <c r="C92" s="164">
        <v>15603.69</v>
      </c>
      <c r="D92" s="164">
        <v>15787.19</v>
      </c>
      <c r="E92" s="168">
        <f t="shared" si="1"/>
        <v>183.5</v>
      </c>
    </row>
    <row r="93" spans="1:5" s="146" customFormat="1" ht="12.75">
      <c r="A93" s="172" t="s">
        <v>1418</v>
      </c>
      <c r="B93" s="173" t="s">
        <v>1419</v>
      </c>
      <c r="C93" s="164">
        <v>12775.02</v>
      </c>
      <c r="D93" s="164">
        <v>12925.24</v>
      </c>
      <c r="E93" s="168">
        <f t="shared" si="1"/>
        <v>150.21999999999935</v>
      </c>
    </row>
    <row r="94" spans="1:5" s="146" customFormat="1" ht="12.75">
      <c r="A94" s="172" t="s">
        <v>1420</v>
      </c>
      <c r="B94" s="173" t="s">
        <v>1421</v>
      </c>
      <c r="C94" s="164">
        <v>146.47999999999999</v>
      </c>
      <c r="D94" s="164">
        <v>148.19999999999999</v>
      </c>
      <c r="E94" s="168">
        <f t="shared" si="1"/>
        <v>1.7199999999999989</v>
      </c>
    </row>
    <row r="95" spans="1:5" s="146" customFormat="1" ht="12.75">
      <c r="A95" s="172" t="s">
        <v>1422</v>
      </c>
      <c r="B95" s="173" t="s">
        <v>1423</v>
      </c>
      <c r="C95" s="164">
        <v>123.59</v>
      </c>
      <c r="D95" s="164">
        <v>125.05</v>
      </c>
      <c r="E95" s="168">
        <f t="shared" si="1"/>
        <v>1.4599999999999937</v>
      </c>
    </row>
    <row r="96" spans="1:5" s="146" customFormat="1" ht="12.75">
      <c r="A96" s="172" t="s">
        <v>1424</v>
      </c>
      <c r="B96" s="173" t="s">
        <v>1425</v>
      </c>
      <c r="C96" s="164">
        <v>258580.07</v>
      </c>
      <c r="D96" s="164">
        <v>37811.03</v>
      </c>
      <c r="E96" s="168">
        <f t="shared" si="1"/>
        <v>-220769.04</v>
      </c>
    </row>
    <row r="97" spans="1:5" s="146" customFormat="1" ht="12.75">
      <c r="A97" s="172" t="s">
        <v>1426</v>
      </c>
      <c r="B97" s="173" t="s">
        <v>1427</v>
      </c>
      <c r="C97" s="164">
        <v>525813.56999999995</v>
      </c>
      <c r="D97" s="164">
        <v>531996.56999999995</v>
      </c>
      <c r="E97" s="168">
        <f t="shared" si="1"/>
        <v>6183</v>
      </c>
    </row>
    <row r="98" spans="1:5" s="146" customFormat="1" ht="12.75">
      <c r="A98" s="172" t="s">
        <v>1428</v>
      </c>
      <c r="B98" s="173" t="s">
        <v>1429</v>
      </c>
      <c r="C98" s="164">
        <v>-118065.56</v>
      </c>
      <c r="D98" s="164">
        <v>-117036.97</v>
      </c>
      <c r="E98" s="168">
        <f t="shared" si="1"/>
        <v>1028.5899999999965</v>
      </c>
    </row>
    <row r="99" spans="1:5" s="146" customFormat="1" ht="12.75">
      <c r="A99" s="172" t="s">
        <v>1430</v>
      </c>
      <c r="B99" s="173" t="s">
        <v>1431</v>
      </c>
      <c r="C99" s="164">
        <v>47.62</v>
      </c>
      <c r="D99" s="164">
        <v>47.62</v>
      </c>
      <c r="E99" s="168">
        <f t="shared" si="1"/>
        <v>0</v>
      </c>
    </row>
    <row r="100" spans="1:5" s="146" customFormat="1" ht="25.5">
      <c r="A100" s="172" t="s">
        <v>1432</v>
      </c>
      <c r="B100" s="173" t="s">
        <v>1433</v>
      </c>
      <c r="C100" s="164">
        <v>611769.29</v>
      </c>
      <c r="D100" s="164">
        <v>618971.22</v>
      </c>
      <c r="E100" s="168">
        <f t="shared" si="1"/>
        <v>7201.9299999999348</v>
      </c>
    </row>
    <row r="101" spans="1:5" s="146" customFormat="1" ht="12.75">
      <c r="A101" s="172" t="s">
        <v>1434</v>
      </c>
      <c r="B101" s="173" t="s">
        <v>1435</v>
      </c>
      <c r="C101" s="164">
        <v>67.44</v>
      </c>
      <c r="D101" s="164">
        <v>68.239999999999995</v>
      </c>
      <c r="E101" s="168">
        <f t="shared" si="1"/>
        <v>0.79999999999999716</v>
      </c>
    </row>
    <row r="102" spans="1:5" s="146" customFormat="1" ht="25.5">
      <c r="A102" s="172" t="s">
        <v>1436</v>
      </c>
      <c r="B102" s="173" t="s">
        <v>1437</v>
      </c>
      <c r="C102" s="164">
        <v>690135.8</v>
      </c>
      <c r="D102" s="164">
        <v>698251.05</v>
      </c>
      <c r="E102" s="168">
        <f t="shared" si="1"/>
        <v>8115.25</v>
      </c>
    </row>
    <row r="103" spans="1:5" s="146" customFormat="1" ht="25.5">
      <c r="A103" s="172" t="s">
        <v>1438</v>
      </c>
      <c r="B103" s="173" t="s">
        <v>1439</v>
      </c>
      <c r="C103" s="164">
        <v>148.07</v>
      </c>
      <c r="D103" s="164">
        <v>149.82</v>
      </c>
      <c r="E103" s="168">
        <f t="shared" si="1"/>
        <v>1.75</v>
      </c>
    </row>
    <row r="104" spans="1:5" s="146" customFormat="1" ht="12.75">
      <c r="A104" s="172" t="s">
        <v>1440</v>
      </c>
      <c r="B104" s="173" t="s">
        <v>1441</v>
      </c>
      <c r="C104" s="164">
        <v>1601627.52</v>
      </c>
      <c r="D104" s="164">
        <v>16269.26</v>
      </c>
      <c r="E104" s="168">
        <f t="shared" si="1"/>
        <v>-1585358.26</v>
      </c>
    </row>
    <row r="105" spans="1:5" s="146" customFormat="1" ht="25.5">
      <c r="A105" s="172" t="s">
        <v>1442</v>
      </c>
      <c r="B105" s="173" t="s">
        <v>1443</v>
      </c>
      <c r="C105" s="164">
        <v>4736453.16</v>
      </c>
      <c r="D105" s="164">
        <v>382218.86</v>
      </c>
      <c r="E105" s="168">
        <f t="shared" si="1"/>
        <v>-4354234.3</v>
      </c>
    </row>
    <row r="106" spans="1:5" s="146" customFormat="1" ht="25.5">
      <c r="A106" s="172" t="s">
        <v>1444</v>
      </c>
      <c r="B106" s="173" t="s">
        <v>1445</v>
      </c>
      <c r="C106" s="164">
        <v>331391.05</v>
      </c>
      <c r="D106" s="164">
        <v>309454.48</v>
      </c>
      <c r="E106" s="168">
        <f t="shared" si="1"/>
        <v>-21936.570000000007</v>
      </c>
    </row>
    <row r="107" spans="1:5" s="146" customFormat="1" ht="25.5">
      <c r="A107" s="172" t="s">
        <v>1446</v>
      </c>
      <c r="B107" s="173" t="s">
        <v>1447</v>
      </c>
      <c r="C107" s="164">
        <v>5704062.0499999998</v>
      </c>
      <c r="D107" s="164">
        <v>260895.96</v>
      </c>
      <c r="E107" s="168">
        <f t="shared" si="1"/>
        <v>-5443166.0899999999</v>
      </c>
    </row>
    <row r="108" spans="1:5" s="146" customFormat="1" ht="12.75">
      <c r="A108" s="172" t="s">
        <v>1448</v>
      </c>
      <c r="B108" s="173" t="s">
        <v>1449</v>
      </c>
      <c r="C108" s="164">
        <v>42870.89</v>
      </c>
      <c r="D108" s="164">
        <v>43120.44</v>
      </c>
      <c r="E108" s="168">
        <f t="shared" si="1"/>
        <v>249.55000000000291</v>
      </c>
    </row>
    <row r="109" spans="1:5" s="146" customFormat="1" ht="12.75">
      <c r="A109" s="172" t="s">
        <v>1450</v>
      </c>
      <c r="B109" s="173" t="s">
        <v>1451</v>
      </c>
      <c r="C109" s="164">
        <v>5072</v>
      </c>
      <c r="D109" s="164">
        <v>5101.53</v>
      </c>
      <c r="E109" s="168">
        <f t="shared" si="1"/>
        <v>29.529999999999745</v>
      </c>
    </row>
    <row r="110" spans="1:5" s="146" customFormat="1" ht="25.5">
      <c r="A110" s="172" t="s">
        <v>1452</v>
      </c>
      <c r="B110" s="173" t="s">
        <v>1453</v>
      </c>
      <c r="C110" s="164">
        <v>-0.04</v>
      </c>
      <c r="D110" s="164">
        <v>0</v>
      </c>
      <c r="E110" s="168">
        <f t="shared" si="1"/>
        <v>0.04</v>
      </c>
    </row>
    <row r="111" spans="1:5" s="146" customFormat="1" ht="12.75">
      <c r="A111" s="172" t="s">
        <v>1454</v>
      </c>
      <c r="B111" s="173" t="s">
        <v>1455</v>
      </c>
      <c r="C111" s="164">
        <v>685403.39</v>
      </c>
      <c r="D111" s="164">
        <v>59240.92</v>
      </c>
      <c r="E111" s="168">
        <f t="shared" si="1"/>
        <v>-626162.47</v>
      </c>
    </row>
    <row r="112" spans="1:5" s="146" customFormat="1" ht="25.5">
      <c r="A112" s="172" t="s">
        <v>1456</v>
      </c>
      <c r="B112" s="173" t="s">
        <v>1457</v>
      </c>
      <c r="C112" s="164">
        <v>13929930.27</v>
      </c>
      <c r="D112" s="164">
        <v>90088.16</v>
      </c>
      <c r="E112" s="168">
        <f t="shared" si="1"/>
        <v>-13839842.109999999</v>
      </c>
    </row>
    <row r="113" spans="1:5" s="146" customFormat="1" ht="25.5">
      <c r="A113" s="172" t="s">
        <v>1458</v>
      </c>
      <c r="B113" s="173" t="s">
        <v>1459</v>
      </c>
      <c r="C113" s="164">
        <v>3542186.04</v>
      </c>
      <c r="D113" s="164">
        <v>43579.86</v>
      </c>
      <c r="E113" s="168">
        <f t="shared" si="1"/>
        <v>-3498606.18</v>
      </c>
    </row>
    <row r="114" spans="1:5" s="146" customFormat="1" ht="25.5">
      <c r="A114" s="172" t="s">
        <v>1460</v>
      </c>
      <c r="B114" s="173" t="s">
        <v>1461</v>
      </c>
      <c r="C114" s="164">
        <v>0</v>
      </c>
      <c r="D114" s="164">
        <v>2877782.41</v>
      </c>
      <c r="E114" s="168">
        <f t="shared" si="1"/>
        <v>2877782.41</v>
      </c>
    </row>
    <row r="115" spans="1:5" s="146" customFormat="1" ht="25.5">
      <c r="A115" s="172" t="s">
        <v>1462</v>
      </c>
      <c r="B115" s="173" t="s">
        <v>1463</v>
      </c>
      <c r="C115" s="164">
        <v>0</v>
      </c>
      <c r="D115" s="164">
        <v>38366613.149999999</v>
      </c>
      <c r="E115" s="168">
        <f t="shared" si="1"/>
        <v>38366613.149999999</v>
      </c>
    </row>
    <row r="116" spans="1:5" s="146" customFormat="1" ht="25.5">
      <c r="A116" s="172" t="s">
        <v>1464</v>
      </c>
      <c r="B116" s="173" t="s">
        <v>1465</v>
      </c>
      <c r="C116" s="164">
        <v>0</v>
      </c>
      <c r="D116" s="164">
        <v>6456419.29</v>
      </c>
      <c r="E116" s="168">
        <f t="shared" si="1"/>
        <v>6456419.29</v>
      </c>
    </row>
    <row r="117" spans="1:5" s="146" customFormat="1" ht="12.75">
      <c r="A117" s="172" t="s">
        <v>1466</v>
      </c>
      <c r="B117" s="173" t="s">
        <v>1467</v>
      </c>
      <c r="C117" s="164">
        <v>0</v>
      </c>
      <c r="D117" s="164">
        <v>799573.51</v>
      </c>
      <c r="E117" s="168">
        <f t="shared" si="1"/>
        <v>799573.51</v>
      </c>
    </row>
    <row r="118" spans="1:5" s="146" customFormat="1" ht="51">
      <c r="A118" s="172" t="s">
        <v>1468</v>
      </c>
      <c r="B118" s="173" t="s">
        <v>1469</v>
      </c>
      <c r="C118" s="164">
        <v>0</v>
      </c>
      <c r="D118" s="164">
        <v>1200375.51</v>
      </c>
      <c r="E118" s="168">
        <f t="shared" si="1"/>
        <v>1200375.51</v>
      </c>
    </row>
    <row r="119" spans="1:5" s="146" customFormat="1" ht="12.75">
      <c r="A119" s="172" t="s">
        <v>1470</v>
      </c>
      <c r="B119" s="173" t="s">
        <v>1471</v>
      </c>
      <c r="C119" s="164">
        <v>5472.56</v>
      </c>
      <c r="D119" s="164">
        <v>82249.399999999994</v>
      </c>
      <c r="E119" s="168">
        <f t="shared" si="1"/>
        <v>76776.84</v>
      </c>
    </row>
    <row r="120" spans="1:5" s="146" customFormat="1" ht="12.75">
      <c r="A120" s="172" t="s">
        <v>1472</v>
      </c>
      <c r="B120" s="173" t="s">
        <v>1473</v>
      </c>
      <c r="C120" s="164">
        <v>18954.09</v>
      </c>
      <c r="D120" s="164">
        <v>18955.52</v>
      </c>
      <c r="E120" s="168">
        <f t="shared" si="1"/>
        <v>1.430000000000291</v>
      </c>
    </row>
    <row r="121" spans="1:5" s="146" customFormat="1" ht="12.75">
      <c r="A121" s="172" t="s">
        <v>1474</v>
      </c>
      <c r="B121" s="173" t="s">
        <v>1475</v>
      </c>
      <c r="C121" s="164">
        <v>37056.79</v>
      </c>
      <c r="D121" s="164">
        <v>37059.61</v>
      </c>
      <c r="E121" s="168">
        <f t="shared" si="1"/>
        <v>2.819999999999709</v>
      </c>
    </row>
    <row r="122" spans="1:5" s="146" customFormat="1" ht="12.75">
      <c r="A122" s="172" t="s">
        <v>1476</v>
      </c>
      <c r="B122" s="173" t="s">
        <v>1477</v>
      </c>
      <c r="C122" s="164">
        <v>81312.7</v>
      </c>
      <c r="D122" s="164">
        <v>81318.87</v>
      </c>
      <c r="E122" s="168">
        <f t="shared" si="1"/>
        <v>6.1699999999982538</v>
      </c>
    </row>
    <row r="123" spans="1:5" s="146" customFormat="1" ht="12.75">
      <c r="A123" s="172" t="s">
        <v>1478</v>
      </c>
      <c r="B123" s="173" t="s">
        <v>1479</v>
      </c>
      <c r="C123" s="164">
        <v>17859.330000000002</v>
      </c>
      <c r="D123" s="164">
        <v>17973.89</v>
      </c>
      <c r="E123" s="168">
        <f t="shared" si="1"/>
        <v>114.55999999999767</v>
      </c>
    </row>
    <row r="124" spans="1:5" s="146" customFormat="1" ht="12.75">
      <c r="A124" s="172" t="s">
        <v>1480</v>
      </c>
      <c r="B124" s="173" t="s">
        <v>1481</v>
      </c>
      <c r="C124" s="164">
        <v>10516.34</v>
      </c>
      <c r="D124" s="164">
        <v>10517.14</v>
      </c>
      <c r="E124" s="168">
        <f t="shared" si="1"/>
        <v>0.7999999999992724</v>
      </c>
    </row>
    <row r="125" spans="1:5" s="146" customFormat="1" ht="12.75">
      <c r="A125" s="172" t="s">
        <v>1482</v>
      </c>
      <c r="B125" s="173" t="s">
        <v>1483</v>
      </c>
      <c r="C125" s="164">
        <v>29985.15</v>
      </c>
      <c r="D125" s="164">
        <v>29987.43</v>
      </c>
      <c r="E125" s="168">
        <f t="shared" si="1"/>
        <v>2.2799999999988358</v>
      </c>
    </row>
    <row r="126" spans="1:5" s="146" customFormat="1" ht="12.75">
      <c r="A126" s="172" t="s">
        <v>1484</v>
      </c>
      <c r="B126" s="173" t="s">
        <v>1485</v>
      </c>
      <c r="C126" s="164">
        <v>80887.94</v>
      </c>
      <c r="D126" s="164">
        <v>120711.66</v>
      </c>
      <c r="E126" s="168">
        <f t="shared" si="1"/>
        <v>39823.72</v>
      </c>
    </row>
    <row r="127" spans="1:5" s="146" customFormat="1" ht="12.75">
      <c r="A127" s="172" t="s">
        <v>1486</v>
      </c>
      <c r="B127" s="173" t="s">
        <v>1487</v>
      </c>
      <c r="C127" s="164">
        <v>4.93</v>
      </c>
      <c r="D127" s="164">
        <v>0</v>
      </c>
      <c r="E127" s="168">
        <f t="shared" si="1"/>
        <v>-4.93</v>
      </c>
    </row>
    <row r="128" spans="1:5" s="146" customFormat="1" ht="12.75">
      <c r="A128" s="172" t="s">
        <v>1488</v>
      </c>
      <c r="B128" s="173" t="s">
        <v>1489</v>
      </c>
      <c r="C128" s="164">
        <v>139436.26</v>
      </c>
      <c r="D128" s="164">
        <v>139446.82999999999</v>
      </c>
      <c r="E128" s="168">
        <f t="shared" si="1"/>
        <v>10.569999999977881</v>
      </c>
    </row>
    <row r="129" spans="1:5" s="146" customFormat="1" ht="25.5">
      <c r="A129" s="172" t="s">
        <v>1490</v>
      </c>
      <c r="B129" s="173" t="s">
        <v>1491</v>
      </c>
      <c r="C129" s="164">
        <v>-25130.58</v>
      </c>
      <c r="D129" s="164">
        <v>0</v>
      </c>
      <c r="E129" s="168">
        <f t="shared" si="1"/>
        <v>25130.58</v>
      </c>
    </row>
    <row r="130" spans="1:5" s="146" customFormat="1" ht="12.75">
      <c r="A130" s="172" t="s">
        <v>1492</v>
      </c>
      <c r="B130" s="173" t="s">
        <v>1493</v>
      </c>
      <c r="C130" s="164">
        <v>22108.240000000002</v>
      </c>
      <c r="D130" s="164">
        <v>22109.9</v>
      </c>
      <c r="E130" s="168">
        <f t="shared" si="1"/>
        <v>1.6599999999998545</v>
      </c>
    </row>
    <row r="131" spans="1:5" s="146" customFormat="1" ht="12.75">
      <c r="A131" s="172" t="s">
        <v>1494</v>
      </c>
      <c r="B131" s="173" t="s">
        <v>1495</v>
      </c>
      <c r="C131" s="164">
        <v>0.71</v>
      </c>
      <c r="D131" s="164">
        <v>0</v>
      </c>
      <c r="E131" s="168">
        <f t="shared" si="1"/>
        <v>-0.71</v>
      </c>
    </row>
    <row r="132" spans="1:5" s="146" customFormat="1" ht="12.75">
      <c r="A132" s="172" t="s">
        <v>1496</v>
      </c>
      <c r="B132" s="173" t="s">
        <v>1497</v>
      </c>
      <c r="C132" s="164">
        <v>1828044.58</v>
      </c>
      <c r="D132" s="164">
        <v>1828183.2</v>
      </c>
      <c r="E132" s="168">
        <f t="shared" si="1"/>
        <v>138.61999999987893</v>
      </c>
    </row>
    <row r="133" spans="1:5" s="146" customFormat="1" ht="12.75">
      <c r="A133" s="172" t="s">
        <v>1498</v>
      </c>
      <c r="B133" s="173" t="s">
        <v>1499</v>
      </c>
      <c r="C133" s="164">
        <v>7508.96</v>
      </c>
      <c r="D133" s="164">
        <v>7509.48</v>
      </c>
      <c r="E133" s="168">
        <f t="shared" si="1"/>
        <v>0.51999999999952706</v>
      </c>
    </row>
    <row r="134" spans="1:5" s="146" customFormat="1" ht="25.5">
      <c r="A134" s="172" t="s">
        <v>1500</v>
      </c>
      <c r="B134" s="173" t="s">
        <v>1501</v>
      </c>
      <c r="C134" s="164">
        <v>-179694.74</v>
      </c>
      <c r="D134" s="164">
        <v>-179664.25</v>
      </c>
      <c r="E134" s="168">
        <f t="shared" si="1"/>
        <v>30.489999999990687</v>
      </c>
    </row>
    <row r="135" spans="1:5" s="146" customFormat="1" ht="25.5">
      <c r="A135" s="172" t="s">
        <v>1502</v>
      </c>
      <c r="B135" s="173" t="s">
        <v>1503</v>
      </c>
      <c r="C135" s="164">
        <v>299660.57</v>
      </c>
      <c r="D135" s="164">
        <v>1511.49</v>
      </c>
      <c r="E135" s="168">
        <f t="shared" si="1"/>
        <v>-298149.08</v>
      </c>
    </row>
    <row r="136" spans="1:5" s="146" customFormat="1" ht="25.5">
      <c r="A136" s="172" t="s">
        <v>1504</v>
      </c>
      <c r="B136" s="173" t="s">
        <v>1505</v>
      </c>
      <c r="C136" s="164">
        <v>119965.83</v>
      </c>
      <c r="D136" s="164">
        <v>119989.91</v>
      </c>
      <c r="E136" s="168">
        <f t="shared" si="1"/>
        <v>24.080000000001746</v>
      </c>
    </row>
    <row r="137" spans="1:5" s="146" customFormat="1" ht="25.5">
      <c r="A137" s="172" t="s">
        <v>1506</v>
      </c>
      <c r="B137" s="173" t="s">
        <v>1507</v>
      </c>
      <c r="C137" s="164">
        <v>241442.53</v>
      </c>
      <c r="D137" s="164">
        <v>1302.54</v>
      </c>
      <c r="E137" s="168">
        <f t="shared" si="1"/>
        <v>-240139.99</v>
      </c>
    </row>
    <row r="138" spans="1:5" s="146" customFormat="1" ht="25.5">
      <c r="A138" s="172" t="s">
        <v>1508</v>
      </c>
      <c r="B138" s="173" t="s">
        <v>1509</v>
      </c>
      <c r="C138" s="164">
        <v>130883.51</v>
      </c>
      <c r="D138" s="164">
        <v>41445.550000000003</v>
      </c>
      <c r="E138" s="168">
        <f t="shared" si="1"/>
        <v>-89437.959999999992</v>
      </c>
    </row>
    <row r="139" spans="1:5" s="146" customFormat="1" ht="38.25">
      <c r="A139" s="172" t="s">
        <v>1510</v>
      </c>
      <c r="B139" s="173" t="s">
        <v>1511</v>
      </c>
      <c r="C139" s="164">
        <v>-89440.98</v>
      </c>
      <c r="D139" s="164">
        <v>0.12</v>
      </c>
      <c r="E139" s="168">
        <f t="shared" ref="E139:E149" si="2">+D139-C139</f>
        <v>89441.099999999991</v>
      </c>
    </row>
    <row r="140" spans="1:5" s="146" customFormat="1" ht="12.75">
      <c r="A140" s="172" t="s">
        <v>1512</v>
      </c>
      <c r="B140" s="173" t="s">
        <v>1513</v>
      </c>
      <c r="C140" s="164">
        <v>838733.76</v>
      </c>
      <c r="D140" s="164">
        <v>-133549.68</v>
      </c>
      <c r="E140" s="168">
        <f t="shared" si="2"/>
        <v>-972283.44</v>
      </c>
    </row>
    <row r="141" spans="1:5" s="146" customFormat="1" ht="12.75">
      <c r="A141" s="172" t="s">
        <v>1514</v>
      </c>
      <c r="B141" s="173" t="s">
        <v>1515</v>
      </c>
      <c r="C141" s="164">
        <v>1449634.41</v>
      </c>
      <c r="D141" s="164">
        <v>1449744.36</v>
      </c>
      <c r="E141" s="168">
        <f t="shared" si="2"/>
        <v>109.95000000018626</v>
      </c>
    </row>
    <row r="142" spans="1:5" s="146" customFormat="1" ht="12.75">
      <c r="A142" s="172" t="s">
        <v>1516</v>
      </c>
      <c r="B142" s="173" t="s">
        <v>1517</v>
      </c>
      <c r="C142" s="164">
        <v>0.19</v>
      </c>
      <c r="D142" s="164">
        <v>0</v>
      </c>
      <c r="E142" s="168">
        <f t="shared" si="2"/>
        <v>-0.19</v>
      </c>
    </row>
    <row r="143" spans="1:5" s="146" customFormat="1" ht="25.5">
      <c r="A143" s="172" t="s">
        <v>1518</v>
      </c>
      <c r="B143" s="173" t="s">
        <v>1519</v>
      </c>
      <c r="C143" s="164">
        <v>0.41</v>
      </c>
      <c r="D143" s="164">
        <v>0</v>
      </c>
      <c r="E143" s="168">
        <f t="shared" si="2"/>
        <v>-0.41</v>
      </c>
    </row>
    <row r="144" spans="1:5" s="146" customFormat="1" ht="12.75">
      <c r="A144" s="172" t="s">
        <v>1520</v>
      </c>
      <c r="B144" s="173" t="s">
        <v>1521</v>
      </c>
      <c r="C144" s="164">
        <v>25130.58</v>
      </c>
      <c r="D144" s="164">
        <v>0</v>
      </c>
      <c r="E144" s="168">
        <f t="shared" si="2"/>
        <v>-25130.58</v>
      </c>
    </row>
    <row r="145" spans="1:5" s="146" customFormat="1" ht="25.5">
      <c r="A145" s="172" t="s">
        <v>1522</v>
      </c>
      <c r="B145" s="173" t="s">
        <v>1523</v>
      </c>
      <c r="C145" s="164">
        <v>-4808.7299999999996</v>
      </c>
      <c r="D145" s="164">
        <v>-4808.7299999999996</v>
      </c>
      <c r="E145" s="168">
        <f t="shared" si="2"/>
        <v>0</v>
      </c>
    </row>
    <row r="146" spans="1:5" s="146" customFormat="1" ht="25.5">
      <c r="A146" s="172" t="s">
        <v>1524</v>
      </c>
      <c r="B146" s="173" t="s">
        <v>1525</v>
      </c>
      <c r="C146" s="164">
        <v>-795</v>
      </c>
      <c r="D146" s="164">
        <v>-795</v>
      </c>
      <c r="E146" s="168">
        <f t="shared" si="2"/>
        <v>0</v>
      </c>
    </row>
    <row r="147" spans="1:5" s="146" customFormat="1" ht="25.5">
      <c r="A147" s="172" t="s">
        <v>1526</v>
      </c>
      <c r="B147" s="173" t="s">
        <v>1527</v>
      </c>
      <c r="C147" s="164">
        <v>248143.01</v>
      </c>
      <c r="D147" s="164">
        <v>7854.91</v>
      </c>
      <c r="E147" s="168">
        <f t="shared" si="2"/>
        <v>-240288.1</v>
      </c>
    </row>
    <row r="148" spans="1:5" s="146" customFormat="1" ht="25.5">
      <c r="A148" s="172" t="s">
        <v>1528</v>
      </c>
      <c r="B148" s="173" t="s">
        <v>1529</v>
      </c>
      <c r="C148" s="164">
        <v>0</v>
      </c>
      <c r="D148" s="164">
        <v>0</v>
      </c>
      <c r="E148" s="168">
        <f t="shared" si="2"/>
        <v>0</v>
      </c>
    </row>
    <row r="149" spans="1:5" s="146" customFormat="1" ht="25.5">
      <c r="A149" s="172" t="s">
        <v>1530</v>
      </c>
      <c r="B149" s="173" t="s">
        <v>1531</v>
      </c>
      <c r="C149" s="164">
        <v>289930.7</v>
      </c>
      <c r="D149" s="164">
        <v>0</v>
      </c>
      <c r="E149" s="168">
        <f t="shared" si="2"/>
        <v>-289930.7</v>
      </c>
    </row>
    <row r="150" spans="1:5" s="146" customFormat="1" ht="25.5">
      <c r="A150" s="172" t="s">
        <v>1532</v>
      </c>
      <c r="B150" s="173" t="s">
        <v>1533</v>
      </c>
      <c r="C150" s="164">
        <v>248538.91</v>
      </c>
      <c r="D150" s="164">
        <v>0</v>
      </c>
      <c r="E150" s="168">
        <f>+D150-C150</f>
        <v>-248538.91</v>
      </c>
    </row>
    <row r="151" spans="1:5" s="146" customFormat="1" ht="25.5">
      <c r="A151" s="172" t="s">
        <v>1534</v>
      </c>
      <c r="B151" s="173" t="s">
        <v>1535</v>
      </c>
      <c r="C151" s="164">
        <v>62837.599999999999</v>
      </c>
      <c r="D151" s="164">
        <v>-188775</v>
      </c>
      <c r="E151" s="168">
        <f t="shared" ref="E151:E160" si="3">+D151-C151</f>
        <v>-251612.6</v>
      </c>
    </row>
    <row r="152" spans="1:5" s="146" customFormat="1" ht="25.5">
      <c r="A152" s="172" t="s">
        <v>1536</v>
      </c>
      <c r="B152" s="173" t="s">
        <v>1537</v>
      </c>
      <c r="C152" s="164">
        <v>15874.48</v>
      </c>
      <c r="D152" s="164">
        <v>-47861.94</v>
      </c>
      <c r="E152" s="168">
        <f t="shared" si="3"/>
        <v>-63736.42</v>
      </c>
    </row>
    <row r="153" spans="1:5" s="146" customFormat="1" ht="25.5">
      <c r="A153" s="172" t="s">
        <v>1538</v>
      </c>
      <c r="B153" s="173" t="s">
        <v>1539</v>
      </c>
      <c r="C153" s="164">
        <v>63253.98</v>
      </c>
      <c r="D153" s="164">
        <v>2510.7600000000002</v>
      </c>
      <c r="E153" s="168">
        <f t="shared" si="3"/>
        <v>-60743.22</v>
      </c>
    </row>
    <row r="154" spans="1:5" s="146" customFormat="1" ht="25.5">
      <c r="A154" s="172" t="s">
        <v>1540</v>
      </c>
      <c r="B154" s="173" t="s">
        <v>1541</v>
      </c>
      <c r="C154" s="164">
        <v>0</v>
      </c>
      <c r="D154" s="164">
        <v>0</v>
      </c>
      <c r="E154" s="168">
        <f t="shared" si="3"/>
        <v>0</v>
      </c>
    </row>
    <row r="155" spans="1:5" s="146" customFormat="1" ht="25.5">
      <c r="A155" s="172" t="s">
        <v>1542</v>
      </c>
      <c r="B155" s="173" t="s">
        <v>1543</v>
      </c>
      <c r="C155" s="164">
        <v>158391.49</v>
      </c>
      <c r="D155" s="164">
        <v>0</v>
      </c>
      <c r="E155" s="168">
        <f t="shared" si="3"/>
        <v>-158391.49</v>
      </c>
    </row>
    <row r="156" spans="1:5" s="146" customFormat="1" ht="25.5">
      <c r="A156" s="172" t="s">
        <v>1544</v>
      </c>
      <c r="B156" s="173" t="s">
        <v>1545</v>
      </c>
      <c r="C156" s="164">
        <v>251191.4</v>
      </c>
      <c r="D156" s="164">
        <v>6637.15</v>
      </c>
      <c r="E156" s="168">
        <f t="shared" si="3"/>
        <v>-244554.25</v>
      </c>
    </row>
    <row r="157" spans="1:5" s="146" customFormat="1" ht="25.5">
      <c r="A157" s="172" t="s">
        <v>1546</v>
      </c>
      <c r="B157" s="173" t="s">
        <v>1547</v>
      </c>
      <c r="C157" s="164">
        <v>628020.72</v>
      </c>
      <c r="D157" s="164">
        <v>0</v>
      </c>
      <c r="E157" s="168">
        <f t="shared" si="3"/>
        <v>-628020.72</v>
      </c>
    </row>
    <row r="158" spans="1:5" s="146" customFormat="1" ht="12.75">
      <c r="A158" s="172" t="s">
        <v>1548</v>
      </c>
      <c r="B158" s="173" t="s">
        <v>1549</v>
      </c>
      <c r="C158" s="164">
        <v>0</v>
      </c>
      <c r="D158" s="164">
        <v>4401934.4800000004</v>
      </c>
      <c r="E158" s="168">
        <f t="shared" si="3"/>
        <v>4401934.4800000004</v>
      </c>
    </row>
    <row r="159" spans="1:5" s="146" customFormat="1" ht="12.75">
      <c r="A159" s="172" t="s">
        <v>1550</v>
      </c>
      <c r="B159" s="173" t="s">
        <v>1551</v>
      </c>
      <c r="C159" s="164">
        <v>0</v>
      </c>
      <c r="D159" s="164">
        <v>989740.34</v>
      </c>
      <c r="E159" s="168">
        <f t="shared" si="3"/>
        <v>989740.34</v>
      </c>
    </row>
    <row r="160" spans="1:5" s="440" customFormat="1" ht="12.75">
      <c r="A160" s="172" t="s">
        <v>65</v>
      </c>
      <c r="B160" s="173" t="s">
        <v>66</v>
      </c>
      <c r="C160" s="164">
        <v>1.75</v>
      </c>
      <c r="D160" s="164">
        <v>1.75</v>
      </c>
      <c r="E160" s="168">
        <f t="shared" si="3"/>
        <v>0</v>
      </c>
    </row>
    <row r="161" spans="1:6" s="440" customFormat="1" ht="12.75">
      <c r="A161" s="172"/>
      <c r="B161" s="173"/>
      <c r="C161" s="164"/>
      <c r="D161" s="164"/>
      <c r="E161" s="174"/>
      <c r="F161" s="486"/>
    </row>
    <row r="162" spans="1:6" s="440" customFormat="1" ht="12.75">
      <c r="A162" s="172"/>
      <c r="B162" s="173"/>
      <c r="C162" s="164"/>
      <c r="D162" s="164"/>
      <c r="E162" s="174"/>
      <c r="F162" s="486"/>
    </row>
    <row r="163" spans="1:6" s="146" customFormat="1" ht="12.75">
      <c r="A163" s="172"/>
      <c r="B163" s="173"/>
      <c r="C163" s="164"/>
      <c r="D163" s="164"/>
      <c r="E163" s="174"/>
      <c r="F163" s="486"/>
    </row>
    <row r="164" spans="1:6" s="146" customFormat="1" ht="12.75">
      <c r="A164" s="172"/>
      <c r="B164" s="381" t="s">
        <v>67</v>
      </c>
      <c r="C164" s="291">
        <f>SUM(C10:C163)</f>
        <v>68713913.149999991</v>
      </c>
      <c r="D164" s="291">
        <f>SUM(D10:D163)</f>
        <v>157403714.28999993</v>
      </c>
      <c r="E164" s="291">
        <f>SUM(E10:E163)</f>
        <v>88689801.14000012</v>
      </c>
      <c r="F164" s="382"/>
    </row>
    <row r="165" spans="1:6" s="146" customFormat="1" ht="12.75">
      <c r="A165" s="172"/>
      <c r="B165" s="172"/>
      <c r="C165" s="174"/>
      <c r="D165" s="174"/>
      <c r="E165" s="293"/>
      <c r="F165" s="486"/>
    </row>
    <row r="166" spans="1:6" s="146" customFormat="1" ht="12.75">
      <c r="A166" s="172"/>
      <c r="B166" s="172"/>
      <c r="C166" s="174"/>
      <c r="D166" s="174"/>
      <c r="E166" s="293"/>
      <c r="F166" s="486"/>
    </row>
    <row r="167" spans="1:6" s="146" customFormat="1" ht="12.75">
      <c r="A167" s="172"/>
      <c r="B167" s="172"/>
      <c r="C167" s="174"/>
      <c r="D167" s="174"/>
      <c r="E167" s="293"/>
      <c r="F167" s="486"/>
    </row>
    <row r="168" spans="1:6" s="146" customFormat="1" ht="12.75">
      <c r="A168" s="172"/>
      <c r="B168" s="172"/>
      <c r="C168" s="174"/>
      <c r="D168" s="174"/>
      <c r="E168" s="293"/>
      <c r="F168" s="486"/>
    </row>
    <row r="169" spans="1:6" s="146" customFormat="1" ht="12.75">
      <c r="A169" s="172"/>
      <c r="B169" s="172"/>
      <c r="C169" s="174"/>
      <c r="D169" s="174"/>
      <c r="E169" s="293"/>
      <c r="F169" s="486"/>
    </row>
    <row r="170" spans="1:6" s="146" customFormat="1" ht="12.75">
      <c r="A170" s="172"/>
      <c r="B170" s="172"/>
      <c r="C170" s="174"/>
      <c r="D170" s="174"/>
      <c r="E170" s="293"/>
      <c r="F170" s="486"/>
    </row>
    <row r="171" spans="1:6" s="146" customFormat="1" ht="12.75">
      <c r="A171" s="172"/>
      <c r="B171" s="172"/>
      <c r="C171" s="174"/>
      <c r="D171" s="174"/>
      <c r="E171" s="293"/>
      <c r="F171" s="486"/>
    </row>
    <row r="172" spans="1:6" s="146" customFormat="1" ht="12.75">
      <c r="A172" s="172"/>
      <c r="B172" s="172"/>
      <c r="C172" s="174"/>
      <c r="D172" s="174"/>
      <c r="E172" s="293"/>
      <c r="F172" s="486"/>
    </row>
    <row r="173" spans="1:6" s="146" customFormat="1" ht="12.75">
      <c r="A173" s="172"/>
      <c r="B173" s="172"/>
      <c r="C173" s="174"/>
      <c r="D173" s="174"/>
      <c r="E173" s="293"/>
      <c r="F173" s="486"/>
    </row>
    <row r="174" spans="1:6" s="146" customFormat="1" ht="12.75">
      <c r="A174" s="172"/>
      <c r="B174" s="172"/>
      <c r="C174" s="174"/>
      <c r="D174" s="174"/>
      <c r="E174" s="293"/>
      <c r="F174" s="486"/>
    </row>
    <row r="175" spans="1:6" s="146" customFormat="1" ht="12.75">
      <c r="A175" s="172"/>
      <c r="B175" s="172"/>
      <c r="C175" s="174"/>
      <c r="D175" s="174"/>
      <c r="E175" s="293"/>
      <c r="F175" s="486"/>
    </row>
    <row r="176" spans="1:6" s="146" customFormat="1" ht="25.5">
      <c r="A176" s="484" t="s">
        <v>72</v>
      </c>
      <c r="B176" s="483" t="s">
        <v>73</v>
      </c>
      <c r="C176" s="484" t="s">
        <v>74</v>
      </c>
      <c r="D176" s="484" t="s">
        <v>75</v>
      </c>
      <c r="E176" s="293"/>
      <c r="F176" s="486"/>
    </row>
    <row r="177" spans="1:5" s="146" customFormat="1" ht="12.75">
      <c r="A177" s="477" t="s">
        <v>76</v>
      </c>
      <c r="B177" s="477" t="s">
        <v>77</v>
      </c>
      <c r="C177" s="477" t="s">
        <v>78</v>
      </c>
      <c r="D177" s="485" t="s">
        <v>79</v>
      </c>
      <c r="E177" s="293"/>
    </row>
    <row r="178" spans="1:5" s="146" customFormat="1" ht="12.75">
      <c r="A178" s="486"/>
      <c r="B178" s="486"/>
      <c r="C178" s="163"/>
      <c r="D178" s="486"/>
      <c r="E178" s="293"/>
    </row>
    <row r="179" spans="1:5" s="146" customFormat="1" ht="12.75">
      <c r="A179" s="172"/>
      <c r="B179" s="172"/>
      <c r="C179" s="174"/>
      <c r="D179" s="174"/>
      <c r="E179" s="293"/>
    </row>
    <row r="180" spans="1:5" s="146" customFormat="1" ht="12.75">
      <c r="A180" s="172"/>
      <c r="B180" s="172"/>
      <c r="C180" s="174"/>
      <c r="D180" s="174"/>
      <c r="E180" s="293"/>
    </row>
    <row r="181" spans="1:5" s="146" customFormat="1" ht="12.75">
      <c r="A181" s="172"/>
      <c r="B181" s="172"/>
      <c r="C181" s="174"/>
      <c r="D181" s="174"/>
      <c r="E181" s="293"/>
    </row>
    <row r="182" spans="1:5">
      <c r="A182" s="73"/>
      <c r="B182" s="73"/>
      <c r="C182" s="556"/>
      <c r="D182" s="556"/>
      <c r="E182" s="557"/>
    </row>
    <row r="183" spans="1:5">
      <c r="A183" s="73"/>
      <c r="B183" s="73"/>
      <c r="C183" s="556"/>
      <c r="D183" s="556"/>
      <c r="E183" s="557"/>
    </row>
    <row r="184" spans="1:5">
      <c r="A184" s="73"/>
      <c r="B184" s="73"/>
      <c r="C184" s="556"/>
      <c r="D184" s="556"/>
      <c r="E184" s="557"/>
    </row>
    <row r="185" spans="1:5">
      <c r="A185" s="73"/>
      <c r="B185" s="73"/>
      <c r="C185" s="556"/>
      <c r="D185" s="556"/>
      <c r="E185" s="557"/>
    </row>
    <row r="186" spans="1:5">
      <c r="A186" s="73"/>
      <c r="B186" s="73"/>
      <c r="C186" s="556"/>
      <c r="D186" s="556"/>
      <c r="E186" s="557"/>
    </row>
    <row r="187" spans="1:5">
      <c r="A187" s="73"/>
      <c r="B187" s="73"/>
      <c r="C187" s="556"/>
      <c r="D187" s="556"/>
      <c r="E187" s="557"/>
    </row>
    <row r="188" spans="1:5">
      <c r="A188" s="73"/>
      <c r="B188" s="73"/>
      <c r="C188" s="556"/>
      <c r="D188" s="556"/>
      <c r="E188" s="557"/>
    </row>
    <row r="189" spans="1:5">
      <c r="A189" s="73"/>
      <c r="B189" s="73"/>
      <c r="C189" s="556"/>
      <c r="D189" s="556"/>
      <c r="E189" s="557"/>
    </row>
    <row r="190" spans="1:5">
      <c r="A190" s="73"/>
      <c r="B190" s="73"/>
      <c r="C190" s="556"/>
      <c r="D190" s="556"/>
      <c r="E190" s="557"/>
    </row>
    <row r="191" spans="1:5">
      <c r="A191" s="73"/>
      <c r="B191" s="73"/>
      <c r="C191" s="556"/>
      <c r="D191" s="556"/>
      <c r="E191" s="557"/>
    </row>
    <row r="192" spans="1:5">
      <c r="A192" s="73"/>
      <c r="B192" s="73"/>
      <c r="C192" s="556"/>
      <c r="D192" s="556"/>
      <c r="E192" s="557"/>
    </row>
    <row r="193" spans="1:5">
      <c r="A193" s="73"/>
      <c r="B193" s="73"/>
      <c r="C193" s="556"/>
      <c r="D193" s="556"/>
      <c r="E193" s="557"/>
    </row>
    <row r="194" spans="1:5">
      <c r="A194" s="73"/>
      <c r="B194" s="73"/>
      <c r="C194" s="556"/>
      <c r="D194" s="556"/>
      <c r="E194" s="557"/>
    </row>
    <row r="195" spans="1:5">
      <c r="A195" s="73"/>
      <c r="B195" s="73"/>
      <c r="C195" s="556"/>
      <c r="D195" s="556"/>
      <c r="E195" s="557"/>
    </row>
    <row r="196" spans="1:5">
      <c r="A196" s="73"/>
      <c r="B196" s="73"/>
      <c r="C196" s="556"/>
      <c r="D196" s="556"/>
      <c r="E196" s="557"/>
    </row>
    <row r="197" spans="1:5">
      <c r="A197" s="73"/>
      <c r="B197" s="73"/>
      <c r="C197" s="556"/>
      <c r="D197" s="556"/>
      <c r="E197" s="557"/>
    </row>
    <row r="198" spans="1:5">
      <c r="A198" s="73"/>
      <c r="B198" s="73"/>
      <c r="C198" s="556"/>
      <c r="D198" s="556"/>
      <c r="E198" s="557"/>
    </row>
    <row r="199" spans="1:5">
      <c r="A199" s="73"/>
      <c r="B199" s="73"/>
      <c r="C199" s="556"/>
      <c r="D199" s="556"/>
      <c r="E199" s="557"/>
    </row>
    <row r="200" spans="1:5">
      <c r="A200" s="73"/>
      <c r="B200" s="73"/>
      <c r="C200" s="556"/>
      <c r="D200" s="556"/>
      <c r="E200" s="557"/>
    </row>
    <row r="201" spans="1:5">
      <c r="A201" s="73"/>
      <c r="B201" s="73"/>
      <c r="C201" s="556"/>
      <c r="D201" s="556"/>
      <c r="E201" s="557"/>
    </row>
    <row r="202" spans="1:5">
      <c r="A202" s="73"/>
      <c r="B202" s="73"/>
      <c r="C202" s="556"/>
      <c r="D202" s="556"/>
      <c r="E202" s="557"/>
    </row>
    <row r="203" spans="1:5">
      <c r="A203" s="73"/>
      <c r="B203" s="73"/>
      <c r="C203" s="556"/>
      <c r="D203" s="556"/>
      <c r="E203" s="557"/>
    </row>
    <row r="204" spans="1:5">
      <c r="A204" s="73"/>
      <c r="B204" s="73"/>
      <c r="C204" s="556"/>
      <c r="D204" s="556"/>
      <c r="E204" s="557"/>
    </row>
    <row r="205" spans="1:5">
      <c r="A205" s="73"/>
      <c r="B205" s="73"/>
      <c r="C205" s="556"/>
      <c r="D205" s="556"/>
      <c r="E205" s="557"/>
    </row>
    <row r="206" spans="1:5">
      <c r="A206" s="73"/>
      <c r="B206" s="73"/>
      <c r="C206" s="556"/>
      <c r="D206" s="556"/>
      <c r="E206" s="557"/>
    </row>
    <row r="207" spans="1:5">
      <c r="A207" s="73"/>
      <c r="B207" s="73"/>
      <c r="C207" s="556"/>
      <c r="D207" s="556"/>
      <c r="E207" s="557"/>
    </row>
    <row r="208" spans="1:5">
      <c r="A208" s="73"/>
      <c r="B208" s="73"/>
      <c r="C208" s="556"/>
      <c r="D208" s="556"/>
      <c r="E208" s="557"/>
    </row>
    <row r="209" spans="1:5">
      <c r="A209" s="73"/>
      <c r="B209" s="73"/>
      <c r="C209" s="556"/>
      <c r="D209" s="556"/>
      <c r="E209" s="557"/>
    </row>
    <row r="210" spans="1:5">
      <c r="A210" s="73"/>
      <c r="B210" s="73"/>
      <c r="C210" s="556"/>
      <c r="D210" s="556"/>
      <c r="E210" s="557"/>
    </row>
    <row r="211" spans="1:5">
      <c r="A211" s="73"/>
      <c r="B211" s="73"/>
      <c r="C211" s="556"/>
      <c r="D211" s="556"/>
      <c r="E211" s="557"/>
    </row>
    <row r="212" spans="1:5">
      <c r="A212" s="73"/>
      <c r="B212" s="73"/>
      <c r="C212" s="556"/>
      <c r="D212" s="556"/>
      <c r="E212" s="557"/>
    </row>
    <row r="213" spans="1:5">
      <c r="A213" s="73"/>
      <c r="B213" s="73"/>
      <c r="C213" s="556"/>
      <c r="D213" s="556"/>
      <c r="E213" s="557"/>
    </row>
    <row r="214" spans="1:5">
      <c r="A214" s="73"/>
      <c r="B214" s="73"/>
      <c r="C214" s="556"/>
      <c r="D214" s="556"/>
      <c r="E214" s="557"/>
    </row>
    <row r="215" spans="1:5">
      <c r="A215" s="73"/>
      <c r="B215" s="73"/>
      <c r="C215" s="556"/>
      <c r="D215" s="556"/>
      <c r="E215" s="557"/>
    </row>
    <row r="216" spans="1:5">
      <c r="A216" s="73"/>
      <c r="B216" s="73"/>
      <c r="C216" s="556"/>
      <c r="D216" s="556"/>
      <c r="E216" s="557"/>
    </row>
    <row r="217" spans="1:5">
      <c r="A217" s="73"/>
      <c r="B217" s="73"/>
      <c r="C217" s="556"/>
      <c r="D217" s="556"/>
      <c r="E217" s="557"/>
    </row>
    <row r="218" spans="1:5">
      <c r="A218" s="73"/>
      <c r="B218" s="73"/>
      <c r="C218" s="556"/>
      <c r="D218" s="556"/>
      <c r="E218" s="557"/>
    </row>
    <row r="219" spans="1:5">
      <c r="A219" s="73"/>
      <c r="B219" s="73"/>
      <c r="C219" s="556"/>
      <c r="D219" s="556"/>
      <c r="E219" s="557"/>
    </row>
    <row r="220" spans="1:5">
      <c r="A220" s="73"/>
      <c r="B220" s="73"/>
      <c r="C220" s="556"/>
      <c r="D220" s="556"/>
      <c r="E220" s="557"/>
    </row>
    <row r="221" spans="1:5">
      <c r="A221" s="73"/>
      <c r="B221" s="73"/>
      <c r="C221" s="556"/>
      <c r="D221" s="556"/>
      <c r="E221" s="557"/>
    </row>
    <row r="222" spans="1:5">
      <c r="A222" s="73"/>
      <c r="B222" s="73"/>
      <c r="C222" s="556"/>
      <c r="D222" s="556"/>
      <c r="E222" s="557"/>
    </row>
    <row r="223" spans="1:5">
      <c r="A223" s="73"/>
      <c r="B223" s="73"/>
      <c r="C223" s="556"/>
      <c r="D223" s="556"/>
      <c r="E223" s="557"/>
    </row>
    <row r="224" spans="1:5">
      <c r="A224" s="73"/>
      <c r="B224" s="73"/>
      <c r="C224" s="556"/>
      <c r="D224" s="556"/>
      <c r="E224" s="557"/>
    </row>
    <row r="225" spans="1:5">
      <c r="A225" s="73"/>
      <c r="B225" s="73"/>
      <c r="C225" s="556"/>
      <c r="D225" s="556"/>
      <c r="E225" s="557"/>
    </row>
    <row r="226" spans="1:5">
      <c r="A226" s="73"/>
      <c r="B226" s="73"/>
      <c r="C226" s="556"/>
      <c r="D226" s="556"/>
      <c r="E226" s="557"/>
    </row>
    <row r="227" spans="1:5">
      <c r="A227" s="73"/>
      <c r="B227" s="73"/>
      <c r="C227" s="556"/>
      <c r="D227" s="556"/>
      <c r="E227" s="557"/>
    </row>
    <row r="228" spans="1:5">
      <c r="A228" s="73"/>
      <c r="B228" s="73"/>
      <c r="C228" s="556"/>
      <c r="D228" s="556"/>
      <c r="E228" s="557"/>
    </row>
    <row r="229" spans="1:5">
      <c r="A229" s="73"/>
      <c r="B229" s="73"/>
      <c r="C229" s="556"/>
      <c r="D229" s="556"/>
      <c r="E229" s="557"/>
    </row>
    <row r="230" spans="1:5">
      <c r="A230" s="73"/>
      <c r="B230" s="73"/>
      <c r="C230" s="556"/>
      <c r="D230" s="556"/>
      <c r="E230" s="557"/>
    </row>
    <row r="231" spans="1:5">
      <c r="A231" s="73"/>
      <c r="B231" s="73"/>
      <c r="C231" s="556"/>
      <c r="D231" s="556"/>
      <c r="E231" s="557"/>
    </row>
    <row r="232" spans="1:5">
      <c r="A232" s="73"/>
      <c r="B232" s="73"/>
      <c r="C232" s="556"/>
      <c r="D232" s="556"/>
      <c r="E232" s="557"/>
    </row>
    <row r="233" spans="1:5">
      <c r="A233" s="73"/>
      <c r="B233" s="73"/>
      <c r="C233" s="556"/>
      <c r="D233" s="556"/>
      <c r="E233" s="557"/>
    </row>
    <row r="234" spans="1:5">
      <c r="A234" s="73"/>
      <c r="B234" s="73"/>
      <c r="C234" s="556"/>
      <c r="D234" s="556"/>
      <c r="E234" s="557"/>
    </row>
    <row r="235" spans="1:5">
      <c r="A235" s="73"/>
      <c r="B235" s="73"/>
      <c r="C235" s="556"/>
      <c r="D235" s="556"/>
      <c r="E235" s="557"/>
    </row>
    <row r="236" spans="1:5">
      <c r="A236" s="73"/>
      <c r="B236" s="73"/>
      <c r="C236" s="556"/>
      <c r="D236" s="556"/>
      <c r="E236" s="557"/>
    </row>
    <row r="237" spans="1:5">
      <c r="A237" s="73"/>
      <c r="B237" s="73"/>
      <c r="C237" s="556"/>
      <c r="D237" s="556"/>
      <c r="E237" s="557"/>
    </row>
    <row r="238" spans="1:5">
      <c r="A238" s="73"/>
      <c r="B238" s="73"/>
      <c r="C238" s="556"/>
      <c r="D238" s="556"/>
      <c r="E238" s="557"/>
    </row>
    <row r="239" spans="1:5">
      <c r="A239" s="73"/>
      <c r="B239" s="73"/>
      <c r="C239" s="556"/>
      <c r="D239" s="556"/>
      <c r="E239" s="557"/>
    </row>
    <row r="240" spans="1:5">
      <c r="A240" s="73"/>
      <c r="B240" s="73"/>
      <c r="C240" s="556"/>
      <c r="D240" s="556"/>
      <c r="E240" s="557"/>
    </row>
    <row r="241" spans="1:5">
      <c r="A241" s="73"/>
      <c r="B241" s="73"/>
      <c r="C241" s="556"/>
      <c r="D241" s="556"/>
      <c r="E241" s="557"/>
    </row>
    <row r="242" spans="1:5">
      <c r="A242" s="73"/>
      <c r="B242" s="73"/>
      <c r="C242" s="556"/>
      <c r="D242" s="556"/>
      <c r="E242" s="557"/>
    </row>
    <row r="243" spans="1:5">
      <c r="A243" s="73"/>
      <c r="B243" s="73"/>
      <c r="C243" s="556"/>
      <c r="D243" s="556"/>
      <c r="E243" s="557"/>
    </row>
    <row r="244" spans="1:5">
      <c r="A244" s="73"/>
      <c r="B244" s="73"/>
      <c r="C244" s="556"/>
      <c r="D244" s="556"/>
      <c r="E244" s="557"/>
    </row>
    <row r="245" spans="1:5">
      <c r="A245" s="73"/>
      <c r="B245" s="73"/>
      <c r="C245" s="556"/>
      <c r="D245" s="556"/>
      <c r="E245" s="557"/>
    </row>
    <row r="246" spans="1:5">
      <c r="A246" s="73"/>
      <c r="B246" s="73"/>
      <c r="C246" s="556"/>
      <c r="D246" s="556"/>
      <c r="E246" s="557"/>
    </row>
    <row r="247" spans="1:5">
      <c r="A247" s="73"/>
      <c r="B247" s="73"/>
      <c r="C247" s="556"/>
      <c r="D247" s="556"/>
      <c r="E247" s="557"/>
    </row>
    <row r="248" spans="1:5">
      <c r="A248" s="73"/>
      <c r="B248" s="73"/>
      <c r="C248" s="556"/>
      <c r="D248" s="556"/>
      <c r="E248" s="557"/>
    </row>
    <row r="249" spans="1:5">
      <c r="A249" s="73"/>
      <c r="B249" s="73"/>
      <c r="C249" s="556"/>
      <c r="D249" s="556"/>
      <c r="E249" s="557"/>
    </row>
    <row r="250" spans="1:5">
      <c r="A250" s="73"/>
      <c r="B250" s="73"/>
      <c r="C250" s="556"/>
      <c r="D250" s="556"/>
      <c r="E250" s="557"/>
    </row>
    <row r="251" spans="1:5">
      <c r="A251" s="73"/>
      <c r="B251" s="73"/>
      <c r="C251" s="556"/>
      <c r="D251" s="556"/>
      <c r="E251" s="557"/>
    </row>
    <row r="252" spans="1:5">
      <c r="A252" s="73"/>
      <c r="B252" s="73"/>
      <c r="C252" s="556"/>
      <c r="D252" s="556"/>
      <c r="E252" s="557"/>
    </row>
    <row r="253" spans="1:5">
      <c r="A253" s="73"/>
      <c r="B253" s="73"/>
      <c r="C253" s="556"/>
      <c r="D253" s="556"/>
      <c r="E253" s="557"/>
    </row>
    <row r="254" spans="1:5">
      <c r="A254" s="73"/>
      <c r="B254" s="73"/>
      <c r="C254" s="556"/>
      <c r="D254" s="556"/>
      <c r="E254" s="557"/>
    </row>
    <row r="255" spans="1:5">
      <c r="A255" s="73"/>
      <c r="B255" s="73"/>
      <c r="C255" s="556"/>
      <c r="D255" s="556"/>
      <c r="E255" s="557"/>
    </row>
    <row r="256" spans="1:5">
      <c r="A256" s="73"/>
      <c r="B256" s="73"/>
      <c r="C256" s="556"/>
      <c r="D256" s="556"/>
      <c r="E256" s="557"/>
    </row>
    <row r="257" spans="1:5">
      <c r="A257" s="73"/>
      <c r="B257" s="73"/>
      <c r="C257" s="556"/>
      <c r="D257" s="556"/>
      <c r="E257" s="557"/>
    </row>
    <row r="258" spans="1:5">
      <c r="A258" s="73"/>
      <c r="B258" s="73"/>
      <c r="C258" s="556"/>
      <c r="D258" s="556"/>
      <c r="E258" s="557"/>
    </row>
    <row r="259" spans="1:5">
      <c r="A259" s="73"/>
      <c r="B259" s="73"/>
      <c r="C259" s="556"/>
      <c r="D259" s="556"/>
      <c r="E259" s="557"/>
    </row>
    <row r="260" spans="1:5">
      <c r="A260" s="73"/>
      <c r="B260" s="73"/>
      <c r="C260" s="556"/>
      <c r="D260" s="556"/>
      <c r="E260" s="557"/>
    </row>
    <row r="261" spans="1:5">
      <c r="A261" s="73"/>
      <c r="B261" s="73"/>
      <c r="C261" s="556"/>
      <c r="D261" s="556"/>
      <c r="E261" s="557"/>
    </row>
    <row r="262" spans="1:5">
      <c r="A262" s="73"/>
      <c r="B262" s="73"/>
      <c r="C262" s="556"/>
      <c r="D262" s="556"/>
      <c r="E262" s="557"/>
    </row>
    <row r="263" spans="1:5">
      <c r="A263" s="73"/>
      <c r="B263" s="73"/>
      <c r="C263" s="556"/>
      <c r="D263" s="556"/>
      <c r="E263" s="557"/>
    </row>
    <row r="264" spans="1:5">
      <c r="A264" s="73"/>
      <c r="B264" s="73"/>
      <c r="C264" s="556"/>
      <c r="D264" s="556"/>
      <c r="E264" s="557"/>
    </row>
    <row r="265" spans="1:5">
      <c r="A265" s="73"/>
      <c r="B265" s="73"/>
      <c r="C265" s="556"/>
      <c r="D265" s="556"/>
      <c r="E265" s="557"/>
    </row>
    <row r="266" spans="1:5">
      <c r="A266" s="73"/>
      <c r="B266" s="73"/>
      <c r="C266" s="556"/>
      <c r="D266" s="556"/>
      <c r="E266" s="557"/>
    </row>
    <row r="267" spans="1:5">
      <c r="A267" s="73"/>
      <c r="B267" s="73"/>
      <c r="C267" s="556"/>
      <c r="D267" s="556"/>
      <c r="E267" s="557"/>
    </row>
    <row r="268" spans="1:5">
      <c r="A268" s="73"/>
      <c r="B268" s="73"/>
      <c r="C268" s="556"/>
      <c r="D268" s="556"/>
      <c r="E268" s="557"/>
    </row>
    <row r="269" spans="1:5">
      <c r="A269" s="73"/>
      <c r="B269" s="73"/>
      <c r="C269" s="556"/>
      <c r="D269" s="556"/>
      <c r="E269" s="557"/>
    </row>
    <row r="270" spans="1:5">
      <c r="A270" s="73"/>
      <c r="B270" s="73"/>
      <c r="C270" s="556"/>
      <c r="D270" s="556"/>
      <c r="E270" s="557"/>
    </row>
    <row r="271" spans="1:5">
      <c r="A271" s="73"/>
      <c r="B271" s="73"/>
      <c r="C271" s="556"/>
      <c r="D271" s="556"/>
      <c r="E271" s="557"/>
    </row>
    <row r="272" spans="1:5">
      <c r="A272" s="73"/>
      <c r="B272" s="73"/>
      <c r="C272" s="556"/>
      <c r="D272" s="556"/>
      <c r="E272" s="557"/>
    </row>
    <row r="273" spans="1:5">
      <c r="A273" s="73"/>
      <c r="B273" s="73"/>
      <c r="C273" s="556"/>
      <c r="D273" s="556"/>
      <c r="E273" s="557"/>
    </row>
    <row r="274" spans="1:5">
      <c r="A274" s="73"/>
      <c r="B274" s="73"/>
      <c r="C274" s="556"/>
      <c r="D274" s="556"/>
      <c r="E274" s="557"/>
    </row>
    <row r="275" spans="1:5">
      <c r="A275" s="73"/>
      <c r="B275" s="73"/>
      <c r="C275" s="556"/>
      <c r="D275" s="556"/>
      <c r="E275" s="557"/>
    </row>
    <row r="276" spans="1:5">
      <c r="A276" s="73"/>
      <c r="B276" s="73"/>
      <c r="C276" s="556"/>
      <c r="D276" s="556"/>
      <c r="E276" s="557"/>
    </row>
    <row r="277" spans="1:5">
      <c r="A277" s="73"/>
      <c r="B277" s="73"/>
      <c r="C277" s="556"/>
      <c r="D277" s="556"/>
      <c r="E277" s="557"/>
    </row>
    <row r="278" spans="1:5">
      <c r="A278" s="73"/>
      <c r="B278" s="73"/>
      <c r="C278" s="556"/>
      <c r="D278" s="556"/>
      <c r="E278" s="557"/>
    </row>
    <row r="279" spans="1:5">
      <c r="A279" s="73"/>
      <c r="B279" s="73"/>
      <c r="C279" s="556"/>
      <c r="D279" s="556"/>
      <c r="E279" s="557"/>
    </row>
    <row r="280" spans="1:5">
      <c r="A280" s="73"/>
      <c r="B280" s="73"/>
      <c r="C280" s="556"/>
      <c r="D280" s="556"/>
      <c r="E280" s="557"/>
    </row>
    <row r="281" spans="1:5">
      <c r="A281" s="73"/>
      <c r="B281" s="73"/>
      <c r="C281" s="556"/>
      <c r="D281" s="556"/>
      <c r="E281" s="557"/>
    </row>
    <row r="282" spans="1:5">
      <c r="A282" s="73"/>
      <c r="B282" s="73"/>
      <c r="C282" s="556"/>
      <c r="D282" s="556"/>
      <c r="E282" s="557"/>
    </row>
    <row r="283" spans="1:5">
      <c r="A283" s="73"/>
      <c r="B283" s="73"/>
      <c r="C283" s="556"/>
      <c r="D283" s="556"/>
      <c r="E283" s="557"/>
    </row>
    <row r="284" spans="1:5">
      <c r="A284" s="73"/>
      <c r="B284" s="73"/>
      <c r="C284" s="556"/>
      <c r="D284" s="556"/>
      <c r="E284" s="557"/>
    </row>
    <row r="285" spans="1:5">
      <c r="A285" s="73"/>
      <c r="B285" s="73"/>
      <c r="C285" s="556"/>
      <c r="D285" s="556"/>
      <c r="E285" s="557"/>
    </row>
    <row r="286" spans="1:5">
      <c r="A286" s="73"/>
      <c r="B286" s="73"/>
      <c r="C286" s="556"/>
      <c r="D286" s="556"/>
      <c r="E286" s="557"/>
    </row>
    <row r="287" spans="1:5">
      <c r="A287" s="73"/>
      <c r="B287" s="73"/>
      <c r="C287" s="556"/>
      <c r="D287" s="556"/>
      <c r="E287" s="557"/>
    </row>
    <row r="288" spans="1:5">
      <c r="A288" s="73"/>
      <c r="B288" s="73"/>
      <c r="C288" s="556"/>
      <c r="D288" s="556"/>
      <c r="E288" s="557"/>
    </row>
    <row r="289" spans="1:5">
      <c r="A289" s="73"/>
      <c r="B289" s="73"/>
      <c r="C289" s="556"/>
      <c r="D289" s="556"/>
      <c r="E289" s="557"/>
    </row>
    <row r="290" spans="1:5">
      <c r="A290" s="73"/>
      <c r="B290" s="73"/>
      <c r="C290" s="556"/>
      <c r="D290" s="556"/>
      <c r="E290" s="557"/>
    </row>
    <row r="291" spans="1:5">
      <c r="A291" s="73"/>
      <c r="B291" s="73"/>
      <c r="C291" s="556"/>
      <c r="D291" s="556"/>
      <c r="E291" s="557"/>
    </row>
    <row r="292" spans="1:5">
      <c r="A292" s="73"/>
      <c r="B292" s="73"/>
      <c r="C292" s="556"/>
      <c r="D292" s="556"/>
      <c r="E292" s="557"/>
    </row>
    <row r="293" spans="1:5">
      <c r="A293" s="73"/>
      <c r="B293" s="73"/>
      <c r="C293" s="556"/>
      <c r="D293" s="556"/>
      <c r="E293" s="557"/>
    </row>
    <row r="294" spans="1:5">
      <c r="A294" s="73"/>
      <c r="B294" s="73"/>
      <c r="C294" s="556"/>
      <c r="D294" s="556"/>
      <c r="E294" s="557"/>
    </row>
    <row r="295" spans="1:5">
      <c r="A295" s="73"/>
      <c r="B295" s="73"/>
      <c r="C295" s="556"/>
      <c r="D295" s="556"/>
      <c r="E295" s="557"/>
    </row>
    <row r="296" spans="1:5">
      <c r="A296" s="73"/>
      <c r="B296" s="73"/>
      <c r="C296" s="556"/>
      <c r="D296" s="556"/>
      <c r="E296" s="557"/>
    </row>
    <row r="297" spans="1:5">
      <c r="A297" s="73"/>
      <c r="B297" s="73"/>
      <c r="C297" s="556"/>
      <c r="D297" s="556"/>
      <c r="E297" s="557"/>
    </row>
    <row r="298" spans="1:5">
      <c r="A298" s="73"/>
      <c r="B298" s="73"/>
      <c r="C298" s="556"/>
      <c r="D298" s="556"/>
      <c r="E298" s="557"/>
    </row>
    <row r="299" spans="1:5">
      <c r="A299" s="73"/>
      <c r="B299" s="73"/>
      <c r="C299" s="556"/>
      <c r="D299" s="556"/>
      <c r="E299" s="557"/>
    </row>
    <row r="300" spans="1:5">
      <c r="A300" s="73"/>
      <c r="B300" s="73"/>
      <c r="C300" s="556"/>
      <c r="D300" s="556"/>
      <c r="E300" s="557"/>
    </row>
    <row r="301" spans="1:5">
      <c r="A301" s="73"/>
      <c r="B301" s="73"/>
      <c r="C301" s="556"/>
      <c r="D301" s="556"/>
      <c r="E301" s="557"/>
    </row>
    <row r="302" spans="1:5">
      <c r="A302" s="73"/>
      <c r="B302" s="73"/>
      <c r="C302" s="556"/>
      <c r="D302" s="556"/>
      <c r="E302" s="557"/>
    </row>
    <row r="303" spans="1:5">
      <c r="A303" s="73"/>
      <c r="B303" s="73"/>
      <c r="C303" s="556"/>
      <c r="D303" s="556"/>
      <c r="E303" s="557"/>
    </row>
    <row r="304" spans="1:5">
      <c r="A304" s="73"/>
      <c r="B304" s="73"/>
      <c r="C304" s="556"/>
      <c r="D304" s="556"/>
      <c r="E304" s="557"/>
    </row>
    <row r="305" spans="1:5">
      <c r="A305" s="73"/>
      <c r="B305" s="73"/>
      <c r="C305" s="556"/>
      <c r="D305" s="556"/>
      <c r="E305" s="557"/>
    </row>
    <row r="306" spans="1:5">
      <c r="A306" s="73"/>
      <c r="B306" s="73"/>
      <c r="C306" s="556"/>
      <c r="D306" s="556"/>
      <c r="E306" s="557"/>
    </row>
    <row r="307" spans="1:5">
      <c r="A307" s="73"/>
      <c r="B307" s="73"/>
      <c r="C307" s="556"/>
      <c r="D307" s="556"/>
      <c r="E307" s="557"/>
    </row>
    <row r="308" spans="1:5">
      <c r="A308" s="73"/>
      <c r="B308" s="73"/>
      <c r="C308" s="556"/>
      <c r="D308" s="556"/>
      <c r="E308" s="557"/>
    </row>
    <row r="309" spans="1:5">
      <c r="A309" s="73"/>
      <c r="B309" s="73"/>
      <c r="C309" s="556"/>
      <c r="D309" s="556"/>
      <c r="E309" s="557"/>
    </row>
    <row r="310" spans="1:5">
      <c r="A310" s="73"/>
      <c r="B310" s="73"/>
      <c r="C310" s="556"/>
      <c r="D310" s="556"/>
      <c r="E310" s="557"/>
    </row>
    <row r="311" spans="1:5">
      <c r="A311" s="73"/>
      <c r="B311" s="73"/>
      <c r="C311" s="556"/>
      <c r="D311" s="556"/>
      <c r="E311" s="557"/>
    </row>
    <row r="312" spans="1:5">
      <c r="A312" s="73"/>
      <c r="B312" s="73"/>
      <c r="C312" s="556"/>
      <c r="D312" s="556"/>
      <c r="E312" s="557"/>
    </row>
    <row r="313" spans="1:5">
      <c r="A313" s="73"/>
      <c r="B313" s="73"/>
      <c r="C313" s="556"/>
      <c r="D313" s="556"/>
      <c r="E313" s="557"/>
    </row>
    <row r="314" spans="1:5">
      <c r="A314" s="73"/>
      <c r="B314" s="73"/>
      <c r="C314" s="556"/>
      <c r="D314" s="556"/>
      <c r="E314" s="557"/>
    </row>
    <row r="315" spans="1:5">
      <c r="A315" s="73"/>
      <c r="B315" s="73"/>
      <c r="C315" s="556"/>
      <c r="D315" s="556"/>
      <c r="E315" s="557"/>
    </row>
    <row r="316" spans="1:5">
      <c r="A316" s="73"/>
      <c r="B316" s="73"/>
      <c r="C316" s="556"/>
      <c r="D316" s="556"/>
      <c r="E316" s="557"/>
    </row>
    <row r="317" spans="1:5">
      <c r="A317" s="73"/>
      <c r="B317" s="73"/>
      <c r="C317" s="556"/>
      <c r="D317" s="556"/>
      <c r="E317" s="557"/>
    </row>
    <row r="318" spans="1:5">
      <c r="A318" s="73"/>
      <c r="B318" s="73"/>
      <c r="C318" s="556"/>
      <c r="D318" s="556"/>
      <c r="E318" s="557"/>
    </row>
    <row r="319" spans="1:5" s="146" customFormat="1" ht="12.75">
      <c r="A319" s="172"/>
      <c r="B319" s="172"/>
      <c r="C319" s="174"/>
      <c r="D319" s="174"/>
      <c r="E319" s="293"/>
    </row>
    <row r="320" spans="1:5" s="146" customFormat="1" ht="12.75">
      <c r="A320" s="172"/>
      <c r="B320" s="172"/>
      <c r="C320" s="174"/>
      <c r="D320" s="174"/>
      <c r="E320" s="293"/>
    </row>
    <row r="321" spans="1:5" s="146" customFormat="1" ht="12.75">
      <c r="A321" s="172"/>
      <c r="B321" s="172"/>
      <c r="C321" s="174"/>
      <c r="D321" s="174"/>
      <c r="E321" s="293"/>
    </row>
    <row r="322" spans="1:5" s="146" customFormat="1" ht="12.75">
      <c r="A322" s="172"/>
      <c r="B322" s="172"/>
      <c r="C322" s="174"/>
      <c r="D322" s="174"/>
      <c r="E322" s="293"/>
    </row>
    <row r="323" spans="1:5" s="146" customFormat="1" ht="12.75">
      <c r="A323" s="172"/>
      <c r="B323" s="172"/>
      <c r="C323" s="174"/>
      <c r="D323" s="174"/>
      <c r="E323" s="293"/>
    </row>
    <row r="324" spans="1:5" s="146" customFormat="1" ht="12.75">
      <c r="A324" s="172"/>
      <c r="B324" s="172"/>
      <c r="C324" s="174"/>
      <c r="D324" s="174"/>
      <c r="E324" s="293"/>
    </row>
    <row r="325" spans="1:5" s="146" customFormat="1" ht="12.75">
      <c r="A325" s="172"/>
      <c r="B325" s="172"/>
      <c r="C325" s="174"/>
      <c r="D325" s="174"/>
      <c r="E325" s="293"/>
    </row>
    <row r="326" spans="1:5" s="146" customFormat="1" ht="12.75">
      <c r="A326" s="172"/>
      <c r="B326" s="172"/>
      <c r="C326" s="174"/>
      <c r="D326" s="174"/>
      <c r="E326" s="293"/>
    </row>
    <row r="327" spans="1:5" s="146" customFormat="1" ht="12.75">
      <c r="A327" s="172"/>
      <c r="B327" s="172"/>
      <c r="C327" s="174"/>
      <c r="D327" s="174"/>
      <c r="E327" s="293"/>
    </row>
    <row r="328" spans="1:5" s="146" customFormat="1" ht="12.75">
      <c r="A328" s="172"/>
      <c r="B328" s="172"/>
      <c r="C328" s="174"/>
      <c r="D328" s="174"/>
      <c r="E328" s="293"/>
    </row>
    <row r="329" spans="1:5" s="146" customFormat="1" ht="12.75">
      <c r="A329" s="172"/>
      <c r="B329" s="172"/>
      <c r="C329" s="174"/>
      <c r="D329" s="174"/>
      <c r="E329" s="293"/>
    </row>
    <row r="330" spans="1:5" s="146" customFormat="1" ht="12.75">
      <c r="A330" s="172"/>
      <c r="B330" s="172"/>
      <c r="C330" s="174"/>
      <c r="D330" s="174"/>
      <c r="E330" s="293"/>
    </row>
    <row r="331" spans="1:5" s="146" customFormat="1" ht="12.75">
      <c r="A331" s="172"/>
      <c r="B331" s="172"/>
      <c r="C331" s="174"/>
      <c r="D331" s="174"/>
      <c r="E331" s="293"/>
    </row>
    <row r="332" spans="1:5" s="146" customFormat="1" ht="12.75">
      <c r="A332" s="172"/>
      <c r="B332" s="172"/>
      <c r="C332" s="174"/>
      <c r="D332" s="174"/>
      <c r="E332" s="293"/>
    </row>
    <row r="333" spans="1:5" s="146" customFormat="1" ht="12.75">
      <c r="A333" s="172"/>
      <c r="B333" s="172"/>
      <c r="C333" s="174"/>
      <c r="D333" s="174"/>
      <c r="E333" s="293"/>
    </row>
    <row r="334" spans="1:5" s="146" customFormat="1" ht="12.75">
      <c r="A334" s="172"/>
      <c r="B334" s="172"/>
      <c r="C334" s="174"/>
      <c r="D334" s="174"/>
      <c r="E334" s="293"/>
    </row>
    <row r="335" spans="1:5" s="146" customFormat="1" ht="12.75">
      <c r="A335" s="172"/>
      <c r="B335" s="172"/>
      <c r="C335" s="174"/>
      <c r="D335" s="174"/>
      <c r="E335" s="293"/>
    </row>
    <row r="336" spans="1:5" s="146" customFormat="1" ht="12.75">
      <c r="A336" s="172"/>
      <c r="B336" s="172"/>
      <c r="C336" s="174"/>
      <c r="D336" s="174"/>
      <c r="E336" s="293"/>
    </row>
    <row r="337" spans="1:5" s="146" customFormat="1" ht="12.75">
      <c r="A337" s="172"/>
      <c r="B337" s="172"/>
      <c r="C337" s="174"/>
      <c r="D337" s="174"/>
      <c r="E337" s="293"/>
    </row>
    <row r="338" spans="1:5" s="146" customFormat="1" ht="12.75">
      <c r="A338" s="172"/>
      <c r="B338" s="172"/>
      <c r="C338" s="174"/>
      <c r="D338" s="174"/>
      <c r="E338" s="293"/>
    </row>
    <row r="339" spans="1:5" s="146" customFormat="1" ht="12.75">
      <c r="A339" s="172"/>
      <c r="B339" s="172"/>
      <c r="C339" s="174"/>
      <c r="D339" s="174"/>
      <c r="E339" s="293"/>
    </row>
    <row r="340" spans="1:5" s="146" customFormat="1" ht="12.75">
      <c r="A340" s="172"/>
      <c r="B340" s="172"/>
      <c r="C340" s="174"/>
      <c r="D340" s="174"/>
      <c r="E340" s="293"/>
    </row>
    <row r="341" spans="1:5" s="146" customFormat="1" ht="12.75">
      <c r="A341" s="172"/>
      <c r="B341" s="172"/>
      <c r="C341" s="174"/>
      <c r="D341" s="174"/>
      <c r="E341" s="293"/>
    </row>
    <row r="342" spans="1:5" s="146" customFormat="1" ht="12.75">
      <c r="A342" s="172"/>
      <c r="B342" s="172"/>
      <c r="C342" s="174"/>
      <c r="D342" s="174"/>
      <c r="E342" s="293"/>
    </row>
    <row r="343" spans="1:5" s="146" customFormat="1" ht="12.75">
      <c r="A343" s="172"/>
      <c r="B343" s="172"/>
      <c r="C343" s="174"/>
      <c r="D343" s="174"/>
      <c r="E343" s="293"/>
    </row>
    <row r="344" spans="1:5" s="146" customFormat="1" ht="12.75">
      <c r="A344" s="172"/>
      <c r="B344" s="172"/>
      <c r="C344" s="174"/>
      <c r="D344" s="174"/>
      <c r="E344" s="293"/>
    </row>
    <row r="345" spans="1:5" s="146" customFormat="1" ht="12.75">
      <c r="A345" s="172"/>
      <c r="B345" s="172"/>
      <c r="C345" s="174"/>
      <c r="D345" s="174"/>
      <c r="E345" s="293"/>
    </row>
    <row r="346" spans="1:5" s="146" customFormat="1" ht="12.75">
      <c r="A346" s="172"/>
      <c r="B346" s="172"/>
      <c r="C346" s="174"/>
      <c r="D346" s="174"/>
      <c r="E346" s="293"/>
    </row>
    <row r="347" spans="1:5" s="146" customFormat="1" ht="12.75">
      <c r="A347" s="172"/>
      <c r="B347" s="172"/>
      <c r="C347" s="174"/>
      <c r="D347" s="174"/>
      <c r="E347" s="293"/>
    </row>
    <row r="348" spans="1:5" s="146" customFormat="1" ht="12.75">
      <c r="A348" s="172"/>
      <c r="B348" s="172"/>
      <c r="C348" s="174"/>
      <c r="D348" s="174"/>
      <c r="E348" s="293"/>
    </row>
    <row r="349" spans="1:5" s="146" customFormat="1" ht="12.75">
      <c r="A349" s="172"/>
      <c r="B349" s="172"/>
      <c r="C349" s="174"/>
      <c r="D349" s="174"/>
      <c r="E349" s="293"/>
    </row>
    <row r="350" spans="1:5" s="146" customFormat="1" ht="12.75">
      <c r="A350" s="172"/>
      <c r="B350" s="172"/>
      <c r="C350" s="174"/>
      <c r="D350" s="174"/>
      <c r="E350" s="293"/>
    </row>
    <row r="351" spans="1:5" s="146" customFormat="1" ht="12.75">
      <c r="A351" s="172"/>
      <c r="B351" s="172"/>
      <c r="C351" s="174"/>
      <c r="D351" s="174"/>
      <c r="E351" s="293"/>
    </row>
    <row r="352" spans="1:5" s="146" customFormat="1" ht="12.75">
      <c r="A352" s="172"/>
      <c r="B352" s="172"/>
      <c r="C352" s="174"/>
      <c r="D352" s="174"/>
      <c r="E352" s="293"/>
    </row>
    <row r="353" spans="1:5" s="146" customFormat="1" ht="12.75">
      <c r="A353" s="172"/>
      <c r="B353" s="172"/>
      <c r="C353" s="174"/>
      <c r="D353" s="174"/>
      <c r="E353" s="293"/>
    </row>
    <row r="354" spans="1:5">
      <c r="A354" s="73"/>
      <c r="B354" s="73"/>
      <c r="C354" s="556"/>
      <c r="D354" s="556"/>
      <c r="E354" s="557"/>
    </row>
    <row r="355" spans="1:5" s="146" customFormat="1" ht="12.75">
      <c r="A355" s="172"/>
      <c r="B355" s="172"/>
      <c r="C355" s="174"/>
      <c r="D355" s="174"/>
      <c r="E355" s="293"/>
    </row>
    <row r="356" spans="1:5" s="146" customFormat="1" ht="12.75">
      <c r="A356" s="172"/>
      <c r="B356" s="172"/>
      <c r="C356" s="174"/>
      <c r="D356" s="174"/>
      <c r="E356" s="293"/>
    </row>
    <row r="357" spans="1:5" s="146" customFormat="1" ht="12.75">
      <c r="A357" s="172"/>
      <c r="B357" s="172"/>
      <c r="C357" s="174"/>
      <c r="D357" s="174"/>
      <c r="E357" s="293"/>
    </row>
    <row r="358" spans="1:5" s="146" customFormat="1" ht="12.75">
      <c r="A358" s="172"/>
      <c r="B358" s="172"/>
      <c r="C358" s="174"/>
      <c r="D358" s="174"/>
      <c r="E358" s="293"/>
    </row>
    <row r="359" spans="1:5" s="146" customFormat="1" ht="12.75">
      <c r="A359" s="172"/>
      <c r="B359" s="172"/>
      <c r="C359" s="174"/>
      <c r="D359" s="174"/>
      <c r="E359" s="293"/>
    </row>
    <row r="360" spans="1:5" s="146" customFormat="1" ht="12.75">
      <c r="A360" s="172"/>
      <c r="B360" s="172"/>
      <c r="C360" s="174"/>
      <c r="D360" s="174"/>
      <c r="E360" s="293"/>
    </row>
    <row r="361" spans="1:5" s="146" customFormat="1" ht="12.75">
      <c r="A361" s="172"/>
      <c r="B361" s="172"/>
      <c r="C361" s="174"/>
      <c r="D361" s="174"/>
      <c r="E361" s="293"/>
    </row>
    <row r="362" spans="1:5" s="146" customFormat="1" ht="12.75">
      <c r="A362" s="172"/>
      <c r="B362" s="172"/>
      <c r="C362" s="174"/>
      <c r="D362" s="174"/>
      <c r="E362" s="293"/>
    </row>
    <row r="363" spans="1:5" s="146" customFormat="1" ht="12.75">
      <c r="A363" s="172"/>
      <c r="B363" s="172"/>
      <c r="C363" s="174"/>
      <c r="D363" s="174"/>
      <c r="E363" s="293"/>
    </row>
    <row r="364" spans="1:5" s="146" customFormat="1" ht="12.75">
      <c r="A364" s="172"/>
      <c r="B364" s="172"/>
      <c r="C364" s="174"/>
      <c r="D364" s="174"/>
      <c r="E364" s="293"/>
    </row>
    <row r="365" spans="1:5" s="146" customFormat="1" ht="12.75">
      <c r="A365" s="172"/>
      <c r="B365" s="172"/>
      <c r="C365" s="174"/>
      <c r="D365" s="174"/>
      <c r="E365" s="293"/>
    </row>
    <row r="366" spans="1:5" s="146" customFormat="1" ht="12.75">
      <c r="A366" s="172"/>
      <c r="B366" s="172"/>
      <c r="C366" s="174"/>
      <c r="D366" s="174"/>
      <c r="E366" s="293"/>
    </row>
    <row r="367" spans="1:5" s="146" customFormat="1" ht="12.75">
      <c r="A367" s="172"/>
      <c r="B367" s="172"/>
      <c r="C367" s="174"/>
      <c r="D367" s="174"/>
      <c r="E367" s="293"/>
    </row>
    <row r="368" spans="1:5" s="146" customFormat="1" ht="12.75">
      <c r="A368" s="172"/>
      <c r="B368" s="172"/>
      <c r="C368" s="174"/>
      <c r="D368" s="174"/>
      <c r="E368" s="293"/>
    </row>
    <row r="369" spans="1:5" s="146" customFormat="1" ht="12.75">
      <c r="A369" s="172"/>
      <c r="B369" s="172"/>
      <c r="C369" s="174"/>
      <c r="D369" s="174"/>
      <c r="E369" s="293"/>
    </row>
    <row r="370" spans="1:5" s="146" customFormat="1" ht="12.75">
      <c r="A370" s="172"/>
      <c r="B370" s="172"/>
      <c r="C370" s="174"/>
      <c r="D370" s="174"/>
      <c r="E370" s="293"/>
    </row>
    <row r="371" spans="1:5" s="146" customFormat="1" ht="12.75">
      <c r="A371" s="172"/>
      <c r="B371" s="172"/>
      <c r="C371" s="174"/>
      <c r="D371" s="174"/>
      <c r="E371" s="293"/>
    </row>
    <row r="372" spans="1:5" s="146" customFormat="1" ht="12.75">
      <c r="A372" s="172"/>
      <c r="B372" s="172"/>
      <c r="C372" s="174"/>
      <c r="D372" s="174"/>
      <c r="E372" s="293"/>
    </row>
    <row r="373" spans="1:5" s="146" customFormat="1" ht="12.75">
      <c r="A373" s="172"/>
      <c r="B373" s="172"/>
      <c r="C373" s="174"/>
      <c r="D373" s="174"/>
      <c r="E373" s="293"/>
    </row>
    <row r="374" spans="1:5" s="146" customFormat="1" ht="12.75">
      <c r="A374" s="172"/>
      <c r="B374" s="172"/>
      <c r="C374" s="174"/>
      <c r="D374" s="174"/>
      <c r="E374" s="293"/>
    </row>
    <row r="375" spans="1:5" s="146" customFormat="1" ht="12.75">
      <c r="A375" s="172"/>
      <c r="B375" s="172"/>
      <c r="C375" s="174"/>
      <c r="D375" s="174"/>
      <c r="E375" s="293"/>
    </row>
    <row r="376" spans="1:5" s="146" customFormat="1" ht="12.75">
      <c r="A376" s="172"/>
      <c r="B376" s="172"/>
      <c r="C376" s="174"/>
      <c r="D376" s="174"/>
      <c r="E376" s="293"/>
    </row>
    <row r="377" spans="1:5" s="146" customFormat="1" ht="12.75">
      <c r="A377" s="172"/>
      <c r="B377" s="172"/>
      <c r="C377" s="174"/>
      <c r="D377" s="174"/>
      <c r="E377" s="293"/>
    </row>
    <row r="378" spans="1:5" s="146" customFormat="1" ht="12.75">
      <c r="A378" s="172"/>
      <c r="B378" s="172"/>
      <c r="C378" s="174"/>
      <c r="D378" s="174"/>
      <c r="E378" s="293"/>
    </row>
    <row r="379" spans="1:5" s="146" customFormat="1" ht="12.75">
      <c r="A379" s="172"/>
      <c r="B379" s="172"/>
      <c r="C379" s="174"/>
      <c r="D379" s="174"/>
      <c r="E379" s="293"/>
    </row>
    <row r="380" spans="1:5" s="146" customFormat="1" ht="12.75">
      <c r="A380" s="172"/>
      <c r="B380" s="172"/>
      <c r="C380" s="174"/>
      <c r="D380" s="174"/>
      <c r="E380" s="293"/>
    </row>
    <row r="381" spans="1:5" s="146" customFormat="1" ht="12.75">
      <c r="A381" s="172"/>
      <c r="B381" s="172"/>
      <c r="C381" s="174"/>
      <c r="D381" s="174"/>
      <c r="E381" s="293"/>
    </row>
    <row r="382" spans="1:5" s="146" customFormat="1" ht="12.75">
      <c r="A382" s="172"/>
      <c r="B382" s="172"/>
      <c r="C382" s="174"/>
      <c r="D382" s="174"/>
      <c r="E382" s="293"/>
    </row>
    <row r="383" spans="1:5" s="146" customFormat="1" ht="12.75">
      <c r="A383" s="172"/>
      <c r="B383" s="172"/>
      <c r="C383" s="174"/>
      <c r="D383" s="174"/>
      <c r="E383" s="293"/>
    </row>
    <row r="384" spans="1:5" s="146" customFormat="1" ht="12.75">
      <c r="A384" s="172"/>
      <c r="B384" s="172"/>
      <c r="C384" s="174"/>
      <c r="D384" s="174"/>
      <c r="E384" s="293"/>
    </row>
    <row r="385" spans="1:5" s="146" customFormat="1" ht="12.75">
      <c r="A385" s="172"/>
      <c r="B385" s="172"/>
      <c r="C385" s="174"/>
      <c r="D385" s="174"/>
      <c r="E385" s="293"/>
    </row>
    <row r="386" spans="1:5" s="146" customFormat="1" ht="12.75">
      <c r="A386" s="172"/>
      <c r="B386" s="172"/>
      <c r="C386" s="174"/>
      <c r="D386" s="174"/>
      <c r="E386" s="293"/>
    </row>
    <row r="387" spans="1:5" s="146" customFormat="1" ht="12.75">
      <c r="A387" s="172"/>
      <c r="B387" s="172"/>
      <c r="C387" s="174"/>
      <c r="D387" s="174"/>
      <c r="E387" s="293"/>
    </row>
    <row r="388" spans="1:5" s="146" customFormat="1" ht="12.75">
      <c r="A388" s="172"/>
      <c r="B388" s="172"/>
      <c r="C388" s="174"/>
      <c r="D388" s="174"/>
      <c r="E388" s="293"/>
    </row>
    <row r="389" spans="1:5" s="146" customFormat="1" ht="12.75">
      <c r="A389" s="172"/>
      <c r="B389" s="172"/>
      <c r="C389" s="174"/>
      <c r="D389" s="174"/>
      <c r="E389" s="293"/>
    </row>
    <row r="390" spans="1:5" s="146" customFormat="1" ht="12.75">
      <c r="A390" s="172"/>
      <c r="B390" s="172"/>
      <c r="C390" s="174"/>
      <c r="D390" s="174"/>
      <c r="E390" s="293"/>
    </row>
    <row r="391" spans="1:5" s="146" customFormat="1" ht="12.75">
      <c r="A391" s="172"/>
      <c r="B391" s="172"/>
      <c r="C391" s="174"/>
      <c r="D391" s="174"/>
      <c r="E391" s="293"/>
    </row>
    <row r="392" spans="1:5" s="146" customFormat="1" ht="12.75">
      <c r="A392" s="172"/>
      <c r="B392" s="172"/>
      <c r="C392" s="174"/>
      <c r="D392" s="174"/>
      <c r="E392" s="293"/>
    </row>
    <row r="393" spans="1:5" s="146" customFormat="1" ht="12.75">
      <c r="A393" s="172"/>
      <c r="B393" s="172"/>
      <c r="C393" s="174"/>
      <c r="D393" s="174"/>
      <c r="E393" s="293"/>
    </row>
    <row r="394" spans="1:5" s="146" customFormat="1" ht="12.75">
      <c r="A394" s="172"/>
      <c r="B394" s="172"/>
      <c r="C394" s="174"/>
      <c r="D394" s="174"/>
      <c r="E394" s="293"/>
    </row>
    <row r="395" spans="1:5" s="146" customFormat="1" ht="12.75">
      <c r="A395" s="172"/>
      <c r="B395" s="172"/>
      <c r="C395" s="174"/>
      <c r="D395" s="174"/>
      <c r="E395" s="293"/>
    </row>
    <row r="396" spans="1:5" s="146" customFormat="1" ht="12.75">
      <c r="A396" s="172"/>
      <c r="B396" s="172"/>
      <c r="C396" s="174"/>
      <c r="D396" s="174"/>
      <c r="E396" s="293"/>
    </row>
    <row r="397" spans="1:5" s="146" customFormat="1" ht="12.75">
      <c r="A397" s="172"/>
      <c r="B397" s="172"/>
      <c r="C397" s="174"/>
      <c r="D397" s="174"/>
      <c r="E397" s="293"/>
    </row>
    <row r="398" spans="1:5" s="146" customFormat="1" ht="12.75">
      <c r="A398" s="172"/>
      <c r="B398" s="172"/>
      <c r="C398" s="174"/>
      <c r="D398" s="174"/>
      <c r="E398" s="293"/>
    </row>
    <row r="399" spans="1:5" s="146" customFormat="1" ht="12.75">
      <c r="A399" s="172"/>
      <c r="B399" s="172"/>
      <c r="C399" s="174"/>
      <c r="D399" s="174"/>
      <c r="E399" s="293"/>
    </row>
    <row r="400" spans="1:5" s="146" customFormat="1" ht="12.75">
      <c r="A400" s="172"/>
      <c r="B400" s="172"/>
      <c r="C400" s="174"/>
      <c r="D400" s="174"/>
      <c r="E400" s="293"/>
    </row>
    <row r="401" spans="1:5" s="146" customFormat="1" ht="12.75">
      <c r="A401" s="172"/>
      <c r="B401" s="172"/>
      <c r="C401" s="174"/>
      <c r="D401" s="174"/>
      <c r="E401" s="293"/>
    </row>
    <row r="402" spans="1:5" s="146" customFormat="1" ht="12.75">
      <c r="A402" s="172"/>
      <c r="B402" s="172"/>
      <c r="C402" s="174"/>
      <c r="D402" s="174"/>
      <c r="E402" s="293"/>
    </row>
    <row r="403" spans="1:5" s="146" customFormat="1" ht="12.75">
      <c r="A403" s="172"/>
      <c r="B403" s="172"/>
      <c r="C403" s="174"/>
      <c r="D403" s="174"/>
      <c r="E403" s="293"/>
    </row>
    <row r="404" spans="1:5" s="146" customFormat="1" ht="12.75">
      <c r="A404" s="172"/>
      <c r="B404" s="172"/>
      <c r="C404" s="174"/>
      <c r="D404" s="174"/>
      <c r="E404" s="293"/>
    </row>
    <row r="405" spans="1:5" s="146" customFormat="1" ht="12.75">
      <c r="A405" s="172"/>
      <c r="B405" s="172"/>
      <c r="C405" s="174"/>
      <c r="D405" s="174"/>
      <c r="E405" s="293"/>
    </row>
    <row r="406" spans="1:5" s="146" customFormat="1" ht="12.75">
      <c r="A406" s="172"/>
      <c r="B406" s="172"/>
      <c r="C406" s="174"/>
      <c r="D406" s="174"/>
      <c r="E406" s="293"/>
    </row>
    <row r="407" spans="1:5" s="146" customFormat="1" ht="12.75">
      <c r="A407" s="172"/>
      <c r="B407" s="172"/>
      <c r="C407" s="174"/>
      <c r="D407" s="174"/>
      <c r="E407" s="293"/>
    </row>
    <row r="408" spans="1:5" s="146" customFormat="1" ht="12.75">
      <c r="A408" s="172"/>
      <c r="B408" s="172"/>
      <c r="C408" s="174"/>
      <c r="D408" s="174"/>
      <c r="E408" s="293"/>
    </row>
    <row r="409" spans="1:5" s="146" customFormat="1" ht="12.75">
      <c r="A409" s="172"/>
      <c r="B409" s="172"/>
      <c r="C409" s="174"/>
      <c r="D409" s="174"/>
      <c r="E409" s="293"/>
    </row>
    <row r="410" spans="1:5" s="146" customFormat="1" ht="12.75">
      <c r="A410" s="172"/>
      <c r="B410" s="172"/>
      <c r="C410" s="174"/>
      <c r="D410" s="174"/>
      <c r="E410" s="293"/>
    </row>
    <row r="411" spans="1:5" s="146" customFormat="1" ht="12.75">
      <c r="A411" s="172"/>
      <c r="B411" s="172"/>
      <c r="C411" s="174"/>
      <c r="D411" s="174"/>
      <c r="E411" s="293"/>
    </row>
    <row r="412" spans="1:5" s="146" customFormat="1" ht="12.75">
      <c r="A412" s="172"/>
      <c r="B412" s="172"/>
      <c r="C412" s="174"/>
      <c r="D412" s="174"/>
      <c r="E412" s="293"/>
    </row>
    <row r="413" spans="1:5" s="146" customFormat="1" ht="12.75">
      <c r="A413" s="172"/>
      <c r="B413" s="172"/>
      <c r="C413" s="174"/>
      <c r="D413" s="174"/>
      <c r="E413" s="293"/>
    </row>
    <row r="414" spans="1:5" s="146" customFormat="1" ht="12.75">
      <c r="A414" s="172"/>
      <c r="B414" s="172"/>
      <c r="C414" s="174"/>
      <c r="D414" s="174"/>
      <c r="E414" s="293"/>
    </row>
    <row r="415" spans="1:5" s="146" customFormat="1" ht="12.75">
      <c r="A415" s="172"/>
      <c r="B415" s="172"/>
      <c r="C415" s="174"/>
      <c r="D415" s="174"/>
      <c r="E415" s="293"/>
    </row>
    <row r="416" spans="1:5" s="146" customFormat="1" ht="12.75">
      <c r="A416" s="172"/>
      <c r="B416" s="172"/>
      <c r="C416" s="174"/>
      <c r="D416" s="174"/>
      <c r="E416" s="293"/>
    </row>
    <row r="417" spans="1:5" s="146" customFormat="1" ht="12.75">
      <c r="A417" s="172"/>
      <c r="B417" s="172"/>
      <c r="C417" s="174"/>
      <c r="D417" s="174"/>
      <c r="E417" s="293"/>
    </row>
    <row r="418" spans="1:5" s="146" customFormat="1" ht="12.75">
      <c r="A418" s="172"/>
      <c r="B418" s="172"/>
      <c r="C418" s="174"/>
      <c r="D418" s="174"/>
      <c r="E418" s="293"/>
    </row>
    <row r="419" spans="1:5" s="146" customFormat="1" ht="12.75">
      <c r="A419" s="172"/>
      <c r="B419" s="172"/>
      <c r="C419" s="174"/>
      <c r="D419" s="174"/>
      <c r="E419" s="293"/>
    </row>
    <row r="420" spans="1:5" s="146" customFormat="1" ht="12.75">
      <c r="A420" s="172"/>
      <c r="B420" s="172"/>
      <c r="C420" s="174"/>
      <c r="D420" s="174"/>
      <c r="E420" s="293"/>
    </row>
    <row r="421" spans="1:5" s="146" customFormat="1" ht="12.75">
      <c r="A421" s="172"/>
      <c r="B421" s="172"/>
      <c r="C421" s="174"/>
      <c r="D421" s="174"/>
      <c r="E421" s="293"/>
    </row>
    <row r="422" spans="1:5" s="146" customFormat="1" ht="12.75">
      <c r="A422" s="172"/>
      <c r="B422" s="172"/>
      <c r="C422" s="174"/>
      <c r="D422" s="174"/>
      <c r="E422" s="293"/>
    </row>
    <row r="423" spans="1:5" s="146" customFormat="1" ht="12.75">
      <c r="A423" s="172"/>
      <c r="B423" s="172"/>
      <c r="C423" s="174"/>
      <c r="D423" s="174"/>
      <c r="E423" s="293"/>
    </row>
    <row r="424" spans="1:5" s="146" customFormat="1" ht="12.75">
      <c r="A424" s="172"/>
      <c r="B424" s="172"/>
      <c r="C424" s="174"/>
      <c r="D424" s="174"/>
      <c r="E424" s="293"/>
    </row>
    <row r="425" spans="1:5" s="146" customFormat="1" ht="12.75">
      <c r="A425" s="172"/>
      <c r="B425" s="172"/>
      <c r="C425" s="174"/>
      <c r="D425" s="174"/>
      <c r="E425" s="293"/>
    </row>
    <row r="426" spans="1:5" s="146" customFormat="1" ht="12.75">
      <c r="A426" s="172"/>
      <c r="B426" s="172"/>
      <c r="C426" s="174"/>
      <c r="D426" s="174"/>
      <c r="E426" s="293"/>
    </row>
    <row r="427" spans="1:5" s="146" customFormat="1" ht="12.75">
      <c r="A427" s="172"/>
      <c r="B427" s="172"/>
      <c r="C427" s="174"/>
      <c r="D427" s="174"/>
      <c r="E427" s="293"/>
    </row>
    <row r="428" spans="1:5" s="146" customFormat="1" ht="12.75">
      <c r="A428" s="172"/>
      <c r="B428" s="172"/>
      <c r="C428" s="174"/>
      <c r="D428" s="174"/>
      <c r="E428" s="293"/>
    </row>
    <row r="429" spans="1:5" s="146" customFormat="1" ht="12.75">
      <c r="A429" s="172"/>
      <c r="B429" s="172"/>
      <c r="C429" s="174"/>
      <c r="D429" s="174"/>
      <c r="E429" s="293"/>
    </row>
    <row r="430" spans="1:5" s="146" customFormat="1" ht="12.75">
      <c r="A430" s="172"/>
      <c r="B430" s="172"/>
      <c r="C430" s="174"/>
      <c r="D430" s="174"/>
      <c r="E430" s="293"/>
    </row>
    <row r="431" spans="1:5" s="146" customFormat="1" ht="12.75">
      <c r="A431" s="172"/>
      <c r="B431" s="172"/>
      <c r="C431" s="174"/>
      <c r="D431" s="174"/>
      <c r="E431" s="293"/>
    </row>
    <row r="432" spans="1:5" s="146" customFormat="1" ht="12.75">
      <c r="A432" s="172"/>
      <c r="B432" s="172"/>
      <c r="C432" s="174"/>
      <c r="D432" s="174"/>
      <c r="E432" s="293"/>
    </row>
    <row r="433" spans="1:5" s="146" customFormat="1" ht="12.75">
      <c r="A433" s="172"/>
      <c r="B433" s="172"/>
      <c r="C433" s="174"/>
      <c r="D433" s="174"/>
      <c r="E433" s="293"/>
    </row>
    <row r="434" spans="1:5" s="146" customFormat="1" ht="12.75">
      <c r="A434" s="172"/>
      <c r="B434" s="172"/>
      <c r="C434" s="174"/>
      <c r="D434" s="174"/>
      <c r="E434" s="293"/>
    </row>
    <row r="435" spans="1:5" s="146" customFormat="1" ht="12.75">
      <c r="A435" s="172"/>
      <c r="B435" s="172"/>
      <c r="C435" s="174"/>
      <c r="D435" s="174"/>
      <c r="E435" s="293"/>
    </row>
    <row r="436" spans="1:5" s="146" customFormat="1" ht="12.75">
      <c r="A436" s="172"/>
      <c r="B436" s="172"/>
      <c r="C436" s="174"/>
      <c r="D436" s="174"/>
      <c r="E436" s="293"/>
    </row>
    <row r="437" spans="1:5" s="146" customFormat="1" ht="12.75">
      <c r="A437" s="172"/>
      <c r="B437" s="172"/>
      <c r="C437" s="174"/>
      <c r="D437" s="174"/>
      <c r="E437" s="293"/>
    </row>
    <row r="438" spans="1:5" s="146" customFormat="1" ht="12.75">
      <c r="A438" s="172"/>
      <c r="B438" s="172"/>
      <c r="C438" s="174"/>
      <c r="D438" s="174"/>
      <c r="E438" s="293"/>
    </row>
    <row r="439" spans="1:5" s="146" customFormat="1" ht="12.75">
      <c r="A439" s="172"/>
      <c r="B439" s="172"/>
      <c r="C439" s="174"/>
      <c r="D439" s="174"/>
      <c r="E439" s="293"/>
    </row>
    <row r="440" spans="1:5" s="146" customFormat="1" ht="12.75">
      <c r="A440" s="172"/>
      <c r="B440" s="172"/>
      <c r="C440" s="174"/>
      <c r="D440" s="174"/>
      <c r="E440" s="293"/>
    </row>
    <row r="441" spans="1:5" s="146" customFormat="1" ht="12.75">
      <c r="A441" s="172"/>
      <c r="B441" s="172"/>
      <c r="C441" s="174"/>
      <c r="D441" s="174"/>
      <c r="E441" s="293"/>
    </row>
    <row r="442" spans="1:5" s="146" customFormat="1" ht="12.75">
      <c r="A442" s="172"/>
      <c r="B442" s="172"/>
      <c r="C442" s="174"/>
      <c r="D442" s="174"/>
      <c r="E442" s="293"/>
    </row>
    <row r="443" spans="1:5" s="146" customFormat="1" ht="12.75">
      <c r="A443" s="172"/>
      <c r="B443" s="172"/>
      <c r="C443" s="174"/>
      <c r="D443" s="174"/>
      <c r="E443" s="293"/>
    </row>
    <row r="444" spans="1:5" s="146" customFormat="1" ht="12.75">
      <c r="A444" s="172"/>
      <c r="B444" s="172"/>
      <c r="C444" s="174"/>
      <c r="D444" s="174"/>
      <c r="E444" s="293"/>
    </row>
    <row r="445" spans="1:5" s="146" customFormat="1" ht="12.75">
      <c r="A445" s="172"/>
      <c r="B445" s="172"/>
      <c r="C445" s="174"/>
      <c r="D445" s="174"/>
      <c r="E445" s="293"/>
    </row>
    <row r="446" spans="1:5" s="146" customFormat="1" ht="12.75">
      <c r="A446" s="172"/>
      <c r="B446" s="172"/>
      <c r="C446" s="174"/>
      <c r="D446" s="174"/>
      <c r="E446" s="293"/>
    </row>
    <row r="447" spans="1:5" s="146" customFormat="1" ht="12.75">
      <c r="A447" s="172"/>
      <c r="B447" s="172"/>
      <c r="C447" s="174"/>
      <c r="D447" s="174"/>
      <c r="E447" s="293"/>
    </row>
    <row r="448" spans="1:5" s="146" customFormat="1" ht="12.75">
      <c r="A448" s="172"/>
      <c r="B448" s="172"/>
      <c r="C448" s="174"/>
      <c r="D448" s="174"/>
      <c r="E448" s="293"/>
    </row>
    <row r="449" spans="1:5" s="146" customFormat="1" ht="12.75">
      <c r="A449" s="172"/>
      <c r="B449" s="172"/>
      <c r="C449" s="174"/>
      <c r="D449" s="174"/>
      <c r="E449" s="293"/>
    </row>
    <row r="450" spans="1:5" s="146" customFormat="1" ht="12.75">
      <c r="A450" s="172"/>
      <c r="B450" s="172"/>
      <c r="C450" s="174"/>
      <c r="D450" s="174"/>
      <c r="E450" s="293"/>
    </row>
    <row r="451" spans="1:5" s="146" customFormat="1" ht="12.75">
      <c r="A451" s="172"/>
      <c r="B451" s="172"/>
      <c r="C451" s="174"/>
      <c r="D451" s="174"/>
      <c r="E451" s="293"/>
    </row>
    <row r="452" spans="1:5" s="146" customFormat="1" ht="12.75">
      <c r="A452" s="172"/>
      <c r="B452" s="172"/>
      <c r="C452" s="174"/>
      <c r="D452" s="174"/>
      <c r="E452" s="293"/>
    </row>
    <row r="453" spans="1:5" s="146" customFormat="1" ht="12.75">
      <c r="A453" s="172"/>
      <c r="B453" s="172"/>
      <c r="C453" s="174"/>
      <c r="D453" s="174"/>
      <c r="E453" s="293"/>
    </row>
    <row r="454" spans="1:5" s="146" customFormat="1" ht="12.75">
      <c r="A454" s="172"/>
      <c r="B454" s="172"/>
      <c r="C454" s="174"/>
      <c r="D454" s="174"/>
      <c r="E454" s="293"/>
    </row>
    <row r="455" spans="1:5" s="146" customFormat="1" ht="12.75">
      <c r="A455" s="172"/>
      <c r="B455" s="172"/>
      <c r="C455" s="174"/>
      <c r="D455" s="174"/>
      <c r="E455" s="293"/>
    </row>
    <row r="456" spans="1:5" s="146" customFormat="1" ht="12.75">
      <c r="A456" s="172"/>
      <c r="B456" s="172"/>
      <c r="C456" s="174"/>
      <c r="D456" s="174"/>
      <c r="E456" s="293"/>
    </row>
    <row r="457" spans="1:5" s="146" customFormat="1" ht="12.75">
      <c r="A457" s="172"/>
      <c r="B457" s="172"/>
      <c r="C457" s="174"/>
      <c r="D457" s="174"/>
      <c r="E457" s="293"/>
    </row>
    <row r="458" spans="1:5" s="146" customFormat="1" ht="12.75">
      <c r="A458" s="172"/>
      <c r="B458" s="172"/>
      <c r="C458" s="174"/>
      <c r="D458" s="174"/>
      <c r="E458" s="293"/>
    </row>
    <row r="459" spans="1:5" s="146" customFormat="1" ht="12.75">
      <c r="A459" s="172"/>
      <c r="B459" s="172"/>
      <c r="C459" s="174"/>
      <c r="D459" s="174"/>
      <c r="E459" s="293"/>
    </row>
    <row r="460" spans="1:5" s="146" customFormat="1" ht="12.75">
      <c r="A460" s="172"/>
      <c r="B460" s="172"/>
      <c r="C460" s="174"/>
      <c r="D460" s="174"/>
      <c r="E460" s="293"/>
    </row>
    <row r="461" spans="1:5" s="146" customFormat="1" ht="12.75">
      <c r="A461" s="172"/>
      <c r="B461" s="172"/>
      <c r="C461" s="174"/>
      <c r="D461" s="174"/>
      <c r="E461" s="293"/>
    </row>
    <row r="462" spans="1:5" s="146" customFormat="1" ht="12.75">
      <c r="A462" s="172"/>
      <c r="B462" s="172"/>
      <c r="C462" s="174"/>
      <c r="D462" s="174"/>
      <c r="E462" s="293"/>
    </row>
    <row r="463" spans="1:5" s="146" customFormat="1" ht="12.75">
      <c r="A463" s="172"/>
      <c r="B463" s="172"/>
      <c r="C463" s="174"/>
      <c r="D463" s="174"/>
      <c r="E463" s="293"/>
    </row>
    <row r="464" spans="1:5" s="146" customFormat="1" ht="12.75">
      <c r="A464" s="172"/>
      <c r="B464" s="172"/>
      <c r="C464" s="174"/>
      <c r="D464" s="174"/>
      <c r="E464" s="293"/>
    </row>
    <row r="465" spans="1:5" s="146" customFormat="1" ht="12.75">
      <c r="A465" s="172"/>
      <c r="B465" s="172"/>
      <c r="C465" s="174"/>
      <c r="D465" s="174"/>
      <c r="E465" s="293"/>
    </row>
    <row r="466" spans="1:5" s="146" customFormat="1" ht="12.75">
      <c r="A466" s="172"/>
      <c r="B466" s="172"/>
      <c r="C466" s="174"/>
      <c r="D466" s="174"/>
      <c r="E466" s="293"/>
    </row>
    <row r="467" spans="1:5" s="146" customFormat="1" ht="12.75">
      <c r="A467" s="172"/>
      <c r="B467" s="172"/>
      <c r="C467" s="174"/>
      <c r="D467" s="174"/>
      <c r="E467" s="293"/>
    </row>
    <row r="468" spans="1:5" s="146" customFormat="1" ht="12.75">
      <c r="A468" s="172"/>
      <c r="B468" s="172"/>
      <c r="C468" s="174"/>
      <c r="D468" s="174"/>
      <c r="E468" s="293"/>
    </row>
    <row r="469" spans="1:5" s="146" customFormat="1" ht="12.75">
      <c r="A469" s="172"/>
      <c r="B469" s="172"/>
      <c r="C469" s="174"/>
      <c r="D469" s="174"/>
      <c r="E469" s="293"/>
    </row>
    <row r="470" spans="1:5" s="146" customFormat="1" ht="12.75">
      <c r="A470" s="172"/>
      <c r="B470" s="172"/>
      <c r="C470" s="174"/>
      <c r="D470" s="174"/>
      <c r="E470" s="293"/>
    </row>
    <row r="471" spans="1:5" s="146" customFormat="1" ht="12.75">
      <c r="A471" s="172"/>
      <c r="B471" s="172"/>
      <c r="C471" s="174"/>
      <c r="D471" s="174"/>
      <c r="E471" s="293"/>
    </row>
    <row r="472" spans="1:5" s="146" customFormat="1" ht="12.75">
      <c r="A472" s="172"/>
      <c r="B472" s="172"/>
      <c r="C472" s="174"/>
      <c r="D472" s="174"/>
      <c r="E472" s="293"/>
    </row>
    <row r="473" spans="1:5" s="146" customFormat="1" ht="12.75">
      <c r="A473" s="172"/>
      <c r="B473" s="172"/>
      <c r="C473" s="174"/>
      <c r="D473" s="174"/>
      <c r="E473" s="293"/>
    </row>
    <row r="474" spans="1:5" s="146" customFormat="1" ht="12.75">
      <c r="A474" s="172"/>
      <c r="B474" s="172"/>
      <c r="C474" s="174"/>
      <c r="D474" s="174"/>
      <c r="E474" s="293"/>
    </row>
    <row r="475" spans="1:5" s="146" customFormat="1" ht="12.75">
      <c r="A475" s="172"/>
      <c r="B475" s="172"/>
      <c r="C475" s="174"/>
      <c r="D475" s="174"/>
      <c r="E475" s="293"/>
    </row>
    <row r="476" spans="1:5" s="146" customFormat="1" ht="12.75">
      <c r="A476" s="172"/>
      <c r="B476" s="172"/>
      <c r="C476" s="174"/>
      <c r="D476" s="174"/>
      <c r="E476" s="293"/>
    </row>
    <row r="477" spans="1:5" s="146" customFormat="1" ht="12.75">
      <c r="A477" s="172"/>
      <c r="B477" s="172"/>
      <c r="C477" s="174"/>
      <c r="D477" s="174"/>
      <c r="E477" s="293"/>
    </row>
    <row r="478" spans="1:5" s="146" customFormat="1" ht="12.75">
      <c r="A478" s="172"/>
      <c r="B478" s="172"/>
      <c r="C478" s="174"/>
      <c r="D478" s="174"/>
      <c r="E478" s="293"/>
    </row>
    <row r="479" spans="1:5" s="146" customFormat="1" ht="12.75">
      <c r="A479" s="172"/>
      <c r="B479" s="172"/>
      <c r="C479" s="174"/>
      <c r="D479" s="174"/>
      <c r="E479" s="293"/>
    </row>
    <row r="480" spans="1:5" s="146" customFormat="1" ht="12.75">
      <c r="A480" s="172"/>
      <c r="B480" s="172"/>
      <c r="C480" s="174"/>
      <c r="D480" s="174"/>
      <c r="E480" s="293"/>
    </row>
    <row r="481" spans="1:5" s="146" customFormat="1" ht="12.75">
      <c r="A481" s="172"/>
      <c r="B481" s="172"/>
      <c r="C481" s="174"/>
      <c r="D481" s="174"/>
      <c r="E481" s="293"/>
    </row>
    <row r="482" spans="1:5" s="146" customFormat="1" ht="12.75">
      <c r="A482" s="172"/>
      <c r="B482" s="172"/>
      <c r="C482" s="174"/>
      <c r="D482" s="174"/>
      <c r="E482" s="293"/>
    </row>
    <row r="483" spans="1:5" s="146" customFormat="1" ht="12.75">
      <c r="A483" s="172"/>
      <c r="B483" s="172"/>
      <c r="C483" s="174"/>
      <c r="D483" s="174"/>
      <c r="E483" s="293"/>
    </row>
    <row r="484" spans="1:5" s="146" customFormat="1" ht="12.75">
      <c r="A484" s="172"/>
      <c r="B484" s="172"/>
      <c r="C484" s="174"/>
      <c r="D484" s="174"/>
      <c r="E484" s="293"/>
    </row>
    <row r="485" spans="1:5" s="146" customFormat="1" ht="12.75">
      <c r="A485" s="172"/>
      <c r="B485" s="172"/>
      <c r="C485" s="174"/>
      <c r="D485" s="174"/>
      <c r="E485" s="293"/>
    </row>
    <row r="486" spans="1:5" s="146" customFormat="1" ht="12.75">
      <c r="A486" s="172"/>
      <c r="B486" s="172"/>
      <c r="C486" s="174"/>
      <c r="D486" s="174"/>
      <c r="E486" s="293"/>
    </row>
    <row r="487" spans="1:5" s="146" customFormat="1" ht="12.75">
      <c r="A487" s="172"/>
      <c r="B487" s="172"/>
      <c r="C487" s="174"/>
      <c r="D487" s="174"/>
      <c r="E487" s="293"/>
    </row>
    <row r="488" spans="1:5" s="146" customFormat="1" ht="12.75">
      <c r="A488" s="172"/>
      <c r="B488" s="172"/>
      <c r="C488" s="174"/>
      <c r="D488" s="174"/>
      <c r="E488" s="293"/>
    </row>
    <row r="489" spans="1:5" s="146" customFormat="1" ht="12.75">
      <c r="A489" s="172"/>
      <c r="B489" s="172"/>
      <c r="C489" s="174"/>
      <c r="D489" s="174"/>
      <c r="E489" s="293"/>
    </row>
    <row r="490" spans="1:5" s="146" customFormat="1" ht="12.75">
      <c r="A490" s="172"/>
      <c r="B490" s="172"/>
      <c r="C490" s="174"/>
      <c r="D490" s="174"/>
      <c r="E490" s="293"/>
    </row>
    <row r="491" spans="1:5" s="146" customFormat="1" ht="12.75">
      <c r="A491" s="172"/>
      <c r="B491" s="172"/>
      <c r="C491" s="174"/>
      <c r="D491" s="174"/>
      <c r="E491" s="293"/>
    </row>
    <row r="492" spans="1:5" s="146" customFormat="1" ht="12.75">
      <c r="A492" s="172"/>
      <c r="B492" s="172"/>
      <c r="C492" s="174"/>
      <c r="D492" s="174"/>
      <c r="E492" s="293"/>
    </row>
    <row r="493" spans="1:5" s="146" customFormat="1" ht="12.75">
      <c r="A493" s="172"/>
      <c r="B493" s="172"/>
      <c r="C493" s="174"/>
      <c r="D493" s="174"/>
      <c r="E493" s="293"/>
    </row>
    <row r="494" spans="1:5" s="146" customFormat="1" ht="12.75">
      <c r="A494" s="172"/>
      <c r="B494" s="172"/>
      <c r="C494" s="174"/>
      <c r="D494" s="174"/>
      <c r="E494" s="293"/>
    </row>
    <row r="495" spans="1:5" s="146" customFormat="1" ht="12.75">
      <c r="A495" s="172"/>
      <c r="B495" s="172"/>
      <c r="C495" s="174"/>
      <c r="D495" s="174"/>
      <c r="E495" s="293"/>
    </row>
    <row r="496" spans="1:5" s="146" customFormat="1" ht="12.75">
      <c r="A496" s="172"/>
      <c r="B496" s="172"/>
      <c r="C496" s="174"/>
      <c r="D496" s="174"/>
      <c r="E496" s="293"/>
    </row>
    <row r="497" spans="1:5" s="146" customFormat="1" ht="12.75">
      <c r="A497" s="172"/>
      <c r="B497" s="172"/>
      <c r="C497" s="174"/>
      <c r="D497" s="174"/>
      <c r="E497" s="293"/>
    </row>
    <row r="498" spans="1:5" s="146" customFormat="1" ht="12.75">
      <c r="A498" s="172"/>
      <c r="B498" s="172"/>
      <c r="C498" s="174"/>
      <c r="D498" s="174"/>
      <c r="E498" s="293"/>
    </row>
    <row r="499" spans="1:5" s="146" customFormat="1" ht="12.75">
      <c r="A499" s="172"/>
      <c r="B499" s="172"/>
      <c r="C499" s="174"/>
      <c r="D499" s="174"/>
      <c r="E499" s="293"/>
    </row>
    <row r="500" spans="1:5" s="146" customFormat="1" ht="12.75">
      <c r="A500" s="172"/>
      <c r="B500" s="172"/>
      <c r="C500" s="174"/>
      <c r="D500" s="174"/>
      <c r="E500" s="293"/>
    </row>
    <row r="501" spans="1:5" s="146" customFormat="1" ht="12.75">
      <c r="A501" s="172"/>
      <c r="B501" s="172"/>
      <c r="C501" s="174"/>
      <c r="D501" s="174"/>
      <c r="E501" s="293"/>
    </row>
    <row r="502" spans="1:5" s="146" customFormat="1" ht="12.75">
      <c r="A502" s="172"/>
      <c r="B502" s="172"/>
      <c r="C502" s="174"/>
      <c r="D502" s="174"/>
      <c r="E502" s="293"/>
    </row>
    <row r="503" spans="1:5" s="146" customFormat="1" ht="12.75">
      <c r="A503" s="172"/>
      <c r="B503" s="172"/>
      <c r="C503" s="174"/>
      <c r="D503" s="174"/>
      <c r="E503" s="293"/>
    </row>
    <row r="504" spans="1:5" s="146" customFormat="1" ht="12.75">
      <c r="A504" s="172"/>
      <c r="B504" s="172"/>
      <c r="C504" s="174"/>
      <c r="D504" s="174"/>
      <c r="E504" s="293"/>
    </row>
    <row r="505" spans="1:5" s="146" customFormat="1" ht="12.75">
      <c r="A505" s="172"/>
      <c r="B505" s="172"/>
      <c r="C505" s="174"/>
      <c r="D505" s="174"/>
      <c r="E505" s="293"/>
    </row>
    <row r="506" spans="1:5" s="146" customFormat="1" ht="12.75">
      <c r="A506" s="172"/>
      <c r="B506" s="172"/>
      <c r="C506" s="174"/>
      <c r="D506" s="174"/>
      <c r="E506" s="293"/>
    </row>
    <row r="507" spans="1:5" s="146" customFormat="1" ht="12.75">
      <c r="A507" s="172"/>
      <c r="B507" s="172"/>
      <c r="C507" s="174"/>
      <c r="D507" s="174"/>
      <c r="E507" s="293"/>
    </row>
    <row r="508" spans="1:5" s="146" customFormat="1" ht="12.75">
      <c r="A508" s="172"/>
      <c r="B508" s="172"/>
      <c r="C508" s="174"/>
      <c r="D508" s="174"/>
      <c r="E508" s="293"/>
    </row>
    <row r="509" spans="1:5" s="146" customFormat="1" ht="12.75">
      <c r="A509" s="172"/>
      <c r="B509" s="172"/>
      <c r="C509" s="174"/>
      <c r="D509" s="174"/>
      <c r="E509" s="293"/>
    </row>
    <row r="510" spans="1:5" s="146" customFormat="1" ht="12.75">
      <c r="A510" s="172"/>
      <c r="B510" s="172"/>
      <c r="C510" s="174"/>
      <c r="D510" s="174"/>
      <c r="E510" s="293"/>
    </row>
    <row r="511" spans="1:5" s="146" customFormat="1" ht="12.75">
      <c r="A511" s="172"/>
      <c r="B511" s="172"/>
      <c r="C511" s="174"/>
      <c r="D511" s="174"/>
      <c r="E511" s="293"/>
    </row>
    <row r="512" spans="1:5" s="146" customFormat="1" ht="12.75">
      <c r="A512" s="172"/>
      <c r="B512" s="172"/>
      <c r="C512" s="174"/>
      <c r="D512" s="174"/>
      <c r="E512" s="293"/>
    </row>
    <row r="513" spans="1:5" s="146" customFormat="1" ht="12.75">
      <c r="A513" s="172"/>
      <c r="B513" s="172"/>
      <c r="C513" s="174"/>
      <c r="D513" s="174"/>
      <c r="E513" s="293"/>
    </row>
    <row r="514" spans="1:5" s="146" customFormat="1" ht="12.75">
      <c r="A514" s="172"/>
      <c r="B514" s="172"/>
      <c r="C514" s="174"/>
      <c r="D514" s="174"/>
      <c r="E514" s="293"/>
    </row>
    <row r="515" spans="1:5" s="146" customFormat="1" ht="12.75">
      <c r="A515" s="172"/>
      <c r="B515" s="172"/>
      <c r="C515" s="174"/>
      <c r="D515" s="174"/>
      <c r="E515" s="293"/>
    </row>
    <row r="516" spans="1:5" s="146" customFormat="1" ht="12.75">
      <c r="A516" s="172"/>
      <c r="B516" s="172"/>
      <c r="C516" s="174"/>
      <c r="D516" s="174"/>
      <c r="E516" s="293"/>
    </row>
    <row r="517" spans="1:5" s="146" customFormat="1" ht="12.75">
      <c r="A517" s="172"/>
      <c r="B517" s="172"/>
      <c r="C517" s="174"/>
      <c r="D517" s="174"/>
      <c r="E517" s="293"/>
    </row>
    <row r="518" spans="1:5" s="146" customFormat="1" ht="12.75">
      <c r="A518" s="172"/>
      <c r="B518" s="172"/>
      <c r="C518" s="174"/>
      <c r="D518" s="174"/>
      <c r="E518" s="293"/>
    </row>
    <row r="519" spans="1:5" s="146" customFormat="1" ht="12.75">
      <c r="A519" s="172"/>
      <c r="B519" s="172"/>
      <c r="C519" s="174"/>
      <c r="D519" s="174"/>
      <c r="E519" s="293"/>
    </row>
    <row r="520" spans="1:5" s="146" customFormat="1" ht="12.75">
      <c r="A520" s="172"/>
      <c r="B520" s="172"/>
      <c r="C520" s="174"/>
      <c r="D520" s="174"/>
      <c r="E520" s="293"/>
    </row>
    <row r="521" spans="1:5" s="146" customFormat="1" ht="12.75">
      <c r="A521" s="172"/>
      <c r="B521" s="172"/>
      <c r="C521" s="174"/>
      <c r="D521" s="174"/>
      <c r="E521" s="293"/>
    </row>
    <row r="522" spans="1:5" s="146" customFormat="1" ht="12.75">
      <c r="A522" s="172"/>
      <c r="B522" s="172"/>
      <c r="C522" s="174"/>
      <c r="D522" s="174"/>
      <c r="E522" s="293"/>
    </row>
    <row r="523" spans="1:5" s="146" customFormat="1" ht="12.75">
      <c r="A523" s="172"/>
      <c r="B523" s="172"/>
      <c r="C523" s="174"/>
      <c r="D523" s="174"/>
      <c r="E523" s="293"/>
    </row>
    <row r="524" spans="1:5" s="146" customFormat="1" ht="12.75">
      <c r="A524" s="172"/>
      <c r="B524" s="172"/>
      <c r="C524" s="174"/>
      <c r="D524" s="174"/>
      <c r="E524" s="293"/>
    </row>
    <row r="525" spans="1:5" s="146" customFormat="1" ht="12.75">
      <c r="A525" s="172"/>
      <c r="B525" s="172"/>
      <c r="C525" s="174"/>
      <c r="D525" s="174"/>
      <c r="E525" s="293"/>
    </row>
    <row r="526" spans="1:5" s="146" customFormat="1" ht="12.75">
      <c r="A526" s="172"/>
      <c r="B526" s="172"/>
      <c r="C526" s="174"/>
      <c r="D526" s="174"/>
      <c r="E526" s="293"/>
    </row>
    <row r="527" spans="1:5" s="146" customFormat="1" ht="12.75">
      <c r="A527" s="172"/>
      <c r="B527" s="172"/>
      <c r="C527" s="174"/>
      <c r="D527" s="174"/>
      <c r="E527" s="293"/>
    </row>
    <row r="528" spans="1:5" s="146" customFormat="1" ht="12.75">
      <c r="A528" s="172"/>
      <c r="B528" s="172"/>
      <c r="C528" s="174"/>
      <c r="D528" s="174"/>
      <c r="E528" s="293"/>
    </row>
    <row r="529" spans="1:5" s="146" customFormat="1" ht="12.75">
      <c r="A529" s="172"/>
      <c r="B529" s="172"/>
      <c r="C529" s="174"/>
      <c r="D529" s="174"/>
      <c r="E529" s="293"/>
    </row>
    <row r="530" spans="1:5" s="146" customFormat="1" ht="12.75">
      <c r="A530" s="172"/>
      <c r="B530" s="172"/>
      <c r="C530" s="174"/>
      <c r="D530" s="174"/>
      <c r="E530" s="293"/>
    </row>
    <row r="531" spans="1:5" s="146" customFormat="1" ht="12.75">
      <c r="A531" s="172"/>
      <c r="B531" s="172"/>
      <c r="C531" s="174"/>
      <c r="D531" s="174"/>
      <c r="E531" s="293"/>
    </row>
    <row r="532" spans="1:5" s="146" customFormat="1" ht="12.75">
      <c r="A532" s="172"/>
      <c r="B532" s="172"/>
      <c r="C532" s="174"/>
      <c r="D532" s="174"/>
      <c r="E532" s="293"/>
    </row>
    <row r="533" spans="1:5" s="146" customFormat="1" ht="12.75">
      <c r="A533" s="172"/>
      <c r="B533" s="172"/>
      <c r="C533" s="174"/>
      <c r="D533" s="174"/>
      <c r="E533" s="293"/>
    </row>
    <row r="534" spans="1:5" s="146" customFormat="1" ht="12.75">
      <c r="A534" s="172"/>
      <c r="B534" s="172"/>
      <c r="C534" s="174"/>
      <c r="D534" s="174"/>
      <c r="E534" s="293"/>
    </row>
    <row r="535" spans="1:5" s="146" customFormat="1" ht="12.75">
      <c r="A535" s="172"/>
      <c r="B535" s="172"/>
      <c r="C535" s="174"/>
      <c r="D535" s="174"/>
      <c r="E535" s="293"/>
    </row>
    <row r="536" spans="1:5" s="146" customFormat="1" ht="12.75">
      <c r="A536" s="172"/>
      <c r="B536" s="172"/>
      <c r="C536" s="174"/>
      <c r="D536" s="174"/>
      <c r="E536" s="293"/>
    </row>
    <row r="537" spans="1:5" s="146" customFormat="1" ht="12.75">
      <c r="A537" s="172"/>
      <c r="B537" s="172"/>
      <c r="C537" s="174"/>
      <c r="D537" s="174"/>
      <c r="E537" s="293"/>
    </row>
    <row r="538" spans="1:5" s="146" customFormat="1" ht="12.75">
      <c r="A538" s="172"/>
      <c r="B538" s="172"/>
      <c r="C538" s="174"/>
      <c r="D538" s="174"/>
      <c r="E538" s="293"/>
    </row>
    <row r="539" spans="1:5" s="146" customFormat="1" ht="12.75">
      <c r="A539" s="172"/>
      <c r="B539" s="172"/>
      <c r="C539" s="174"/>
      <c r="D539" s="174"/>
      <c r="E539" s="293"/>
    </row>
    <row r="540" spans="1:5" s="146" customFormat="1" ht="12.75">
      <c r="A540" s="172"/>
      <c r="B540" s="172"/>
      <c r="C540" s="174"/>
      <c r="D540" s="174"/>
      <c r="E540" s="293"/>
    </row>
    <row r="541" spans="1:5" s="146" customFormat="1" ht="12.75">
      <c r="A541" s="172"/>
      <c r="B541" s="172"/>
      <c r="C541" s="174"/>
      <c r="D541" s="174"/>
      <c r="E541" s="293"/>
    </row>
    <row r="542" spans="1:5" s="146" customFormat="1" ht="12.75">
      <c r="A542" s="172"/>
      <c r="B542" s="172"/>
      <c r="C542" s="174"/>
      <c r="D542" s="174"/>
      <c r="E542" s="293"/>
    </row>
    <row r="543" spans="1:5" s="146" customFormat="1" ht="12.75">
      <c r="A543" s="172"/>
      <c r="B543" s="172"/>
      <c r="C543" s="174"/>
      <c r="D543" s="174"/>
      <c r="E543" s="293"/>
    </row>
    <row r="544" spans="1:5" s="146" customFormat="1" ht="12.75">
      <c r="A544" s="172"/>
      <c r="B544" s="172"/>
      <c r="C544" s="174"/>
      <c r="D544" s="174"/>
      <c r="E544" s="293"/>
    </row>
    <row r="545" spans="1:5" s="146" customFormat="1" ht="12.75">
      <c r="A545" s="172"/>
      <c r="B545" s="172"/>
      <c r="C545" s="174"/>
      <c r="D545" s="174"/>
      <c r="E545" s="293"/>
    </row>
    <row r="546" spans="1:5" s="146" customFormat="1" ht="12.75">
      <c r="A546" s="172"/>
      <c r="B546" s="172"/>
      <c r="C546" s="174"/>
      <c r="D546" s="174"/>
      <c r="E546" s="293"/>
    </row>
    <row r="547" spans="1:5" s="146" customFormat="1" ht="12.75">
      <c r="A547" s="172"/>
      <c r="B547" s="172"/>
      <c r="C547" s="174"/>
      <c r="D547" s="174"/>
      <c r="E547" s="293"/>
    </row>
    <row r="548" spans="1:5" s="146" customFormat="1" ht="12.75">
      <c r="A548" s="172"/>
      <c r="B548" s="172"/>
      <c r="C548" s="174"/>
      <c r="D548" s="174"/>
      <c r="E548" s="293"/>
    </row>
    <row r="549" spans="1:5" s="146" customFormat="1" ht="12.75">
      <c r="A549" s="172"/>
      <c r="B549" s="172"/>
      <c r="C549" s="174"/>
      <c r="D549" s="174"/>
      <c r="E549" s="293"/>
    </row>
    <row r="550" spans="1:5" s="146" customFormat="1" ht="12.75">
      <c r="A550" s="172"/>
      <c r="B550" s="172"/>
      <c r="C550" s="174"/>
      <c r="D550" s="174"/>
      <c r="E550" s="293"/>
    </row>
    <row r="551" spans="1:5" s="146" customFormat="1" ht="12.75">
      <c r="A551" s="172"/>
      <c r="B551" s="172"/>
      <c r="C551" s="174"/>
      <c r="D551" s="174"/>
      <c r="E551" s="293"/>
    </row>
    <row r="552" spans="1:5" s="146" customFormat="1" ht="12.75">
      <c r="A552" s="172"/>
      <c r="B552" s="172"/>
      <c r="C552" s="174"/>
      <c r="D552" s="174"/>
      <c r="E552" s="293"/>
    </row>
    <row r="553" spans="1:5" s="146" customFormat="1" ht="12.75">
      <c r="A553" s="172"/>
      <c r="B553" s="172"/>
      <c r="C553" s="174"/>
      <c r="D553" s="174"/>
      <c r="E553" s="293"/>
    </row>
    <row r="554" spans="1:5" s="146" customFormat="1" ht="12.75">
      <c r="A554" s="172"/>
      <c r="B554" s="172"/>
      <c r="C554" s="174"/>
      <c r="D554" s="174"/>
      <c r="E554" s="293"/>
    </row>
    <row r="555" spans="1:5" s="146" customFormat="1" ht="12.75">
      <c r="A555" s="172"/>
      <c r="B555" s="172"/>
      <c r="C555" s="174"/>
      <c r="D555" s="174"/>
      <c r="E555" s="293"/>
    </row>
    <row r="556" spans="1:5" s="146" customFormat="1" ht="12.75">
      <c r="A556" s="172"/>
      <c r="B556" s="172"/>
      <c r="C556" s="174"/>
      <c r="D556" s="174"/>
      <c r="E556" s="293"/>
    </row>
    <row r="557" spans="1:5" s="146" customFormat="1" ht="12.75">
      <c r="A557" s="172"/>
      <c r="B557" s="172"/>
      <c r="C557" s="174"/>
      <c r="D557" s="174"/>
      <c r="E557" s="293"/>
    </row>
    <row r="558" spans="1:5" s="146" customFormat="1" ht="12.75">
      <c r="A558" s="172"/>
      <c r="B558" s="172"/>
      <c r="C558" s="174"/>
      <c r="D558" s="174"/>
      <c r="E558" s="293"/>
    </row>
    <row r="559" spans="1:5" s="146" customFormat="1" ht="12.75">
      <c r="A559" s="172"/>
      <c r="B559" s="172"/>
      <c r="C559" s="174"/>
      <c r="D559" s="174"/>
      <c r="E559" s="293"/>
    </row>
    <row r="560" spans="1:5" s="146" customFormat="1" ht="12.75">
      <c r="A560" s="172"/>
      <c r="B560" s="172"/>
      <c r="C560" s="174"/>
      <c r="D560" s="174"/>
      <c r="E560" s="293"/>
    </row>
    <row r="561" spans="1:5" s="146" customFormat="1" ht="12.75">
      <c r="A561" s="172"/>
      <c r="B561" s="172"/>
      <c r="C561" s="174"/>
      <c r="D561" s="174"/>
      <c r="E561" s="293"/>
    </row>
    <row r="562" spans="1:5" s="146" customFormat="1" ht="12.75">
      <c r="A562" s="172"/>
      <c r="B562" s="172"/>
      <c r="C562" s="174"/>
      <c r="D562" s="174"/>
      <c r="E562" s="293"/>
    </row>
    <row r="563" spans="1:5" s="146" customFormat="1" ht="12.75">
      <c r="A563" s="172"/>
      <c r="B563" s="172"/>
      <c r="C563" s="174"/>
      <c r="D563" s="174"/>
      <c r="E563" s="293"/>
    </row>
    <row r="564" spans="1:5" s="146" customFormat="1" ht="12.75">
      <c r="A564" s="172"/>
      <c r="B564" s="172"/>
      <c r="C564" s="174"/>
      <c r="D564" s="174"/>
      <c r="E564" s="293"/>
    </row>
    <row r="565" spans="1:5" s="146" customFormat="1" ht="12.75">
      <c r="A565" s="172"/>
      <c r="B565" s="172"/>
      <c r="C565" s="174"/>
      <c r="D565" s="174"/>
      <c r="E565" s="293"/>
    </row>
    <row r="566" spans="1:5" s="146" customFormat="1" ht="12.75">
      <c r="A566" s="172"/>
      <c r="B566" s="172"/>
      <c r="C566" s="174"/>
      <c r="D566" s="174"/>
      <c r="E566" s="293"/>
    </row>
    <row r="567" spans="1:5" s="146" customFormat="1" ht="12.75">
      <c r="A567" s="172"/>
      <c r="B567" s="172"/>
      <c r="C567" s="174"/>
      <c r="D567" s="174"/>
      <c r="E567" s="293"/>
    </row>
    <row r="568" spans="1:5" s="146" customFormat="1" ht="12.75">
      <c r="A568" s="172"/>
      <c r="B568" s="172"/>
      <c r="C568" s="174"/>
      <c r="D568" s="174"/>
      <c r="E568" s="293"/>
    </row>
    <row r="569" spans="1:5" s="146" customFormat="1" ht="12.75">
      <c r="A569" s="172"/>
      <c r="B569" s="172"/>
      <c r="C569" s="174"/>
      <c r="D569" s="174"/>
      <c r="E569" s="293"/>
    </row>
    <row r="570" spans="1:5" s="146" customFormat="1" ht="12.75">
      <c r="A570" s="172"/>
      <c r="B570" s="172"/>
      <c r="C570" s="174"/>
      <c r="D570" s="174"/>
      <c r="E570" s="293"/>
    </row>
    <row r="571" spans="1:5" s="146" customFormat="1" ht="12.75">
      <c r="A571" s="172"/>
      <c r="B571" s="172"/>
      <c r="C571" s="174"/>
      <c r="D571" s="174"/>
      <c r="E571" s="293"/>
    </row>
    <row r="572" spans="1:5" s="146" customFormat="1" ht="12.75">
      <c r="A572" s="172"/>
      <c r="B572" s="172"/>
      <c r="C572" s="174"/>
      <c r="D572" s="174"/>
      <c r="E572" s="293"/>
    </row>
    <row r="573" spans="1:5" s="146" customFormat="1" ht="12.75">
      <c r="A573" s="172"/>
      <c r="B573" s="172"/>
      <c r="C573" s="174"/>
      <c r="D573" s="174"/>
      <c r="E573" s="293"/>
    </row>
    <row r="574" spans="1:5" s="146" customFormat="1" ht="12.75">
      <c r="A574" s="172"/>
      <c r="B574" s="172"/>
      <c r="C574" s="174"/>
      <c r="D574" s="174"/>
      <c r="E574" s="293"/>
    </row>
    <row r="575" spans="1:5" s="146" customFormat="1" ht="12.75">
      <c r="A575" s="172"/>
      <c r="B575" s="172"/>
      <c r="C575" s="174"/>
      <c r="D575" s="174"/>
      <c r="E575" s="293"/>
    </row>
    <row r="576" spans="1:5" s="146" customFormat="1" ht="12.75">
      <c r="A576" s="172"/>
      <c r="B576" s="172"/>
      <c r="C576" s="174"/>
      <c r="D576" s="174"/>
      <c r="E576" s="293"/>
    </row>
    <row r="577" spans="1:5" s="146" customFormat="1" ht="12.75">
      <c r="A577" s="172"/>
      <c r="B577" s="172"/>
      <c r="C577" s="174"/>
      <c r="D577" s="174"/>
      <c r="E577" s="293"/>
    </row>
    <row r="578" spans="1:5" s="146" customFormat="1" ht="12.75">
      <c r="A578" s="172"/>
      <c r="B578" s="172"/>
      <c r="C578" s="174"/>
      <c r="D578" s="174"/>
      <c r="E578" s="293"/>
    </row>
    <row r="579" spans="1:5" s="146" customFormat="1" ht="12.75">
      <c r="A579" s="172"/>
      <c r="B579" s="172"/>
      <c r="C579" s="174"/>
      <c r="D579" s="174"/>
      <c r="E579" s="293"/>
    </row>
    <row r="580" spans="1:5" s="146" customFormat="1" ht="12.75">
      <c r="A580" s="172"/>
      <c r="B580" s="172"/>
      <c r="C580" s="174"/>
      <c r="D580" s="174"/>
      <c r="E580" s="293"/>
    </row>
    <row r="581" spans="1:5" s="146" customFormat="1" ht="12.75">
      <c r="A581" s="172"/>
      <c r="B581" s="172"/>
      <c r="C581" s="174"/>
      <c r="D581" s="174"/>
      <c r="E581" s="293"/>
    </row>
    <row r="582" spans="1:5" s="146" customFormat="1" ht="12.75">
      <c r="A582" s="172"/>
      <c r="B582" s="172"/>
      <c r="C582" s="174"/>
      <c r="D582" s="174"/>
      <c r="E582" s="293"/>
    </row>
    <row r="583" spans="1:5" s="146" customFormat="1" ht="12.75">
      <c r="A583" s="172"/>
      <c r="B583" s="172"/>
      <c r="C583" s="174"/>
      <c r="D583" s="174"/>
      <c r="E583" s="293"/>
    </row>
    <row r="584" spans="1:5" s="146" customFormat="1" ht="12.75">
      <c r="A584" s="172"/>
      <c r="B584" s="172"/>
      <c r="C584" s="174"/>
      <c r="D584" s="174"/>
      <c r="E584" s="293"/>
    </row>
    <row r="585" spans="1:5" s="146" customFormat="1" ht="12.75">
      <c r="A585" s="172"/>
      <c r="B585" s="172"/>
      <c r="C585" s="174"/>
      <c r="D585" s="174"/>
      <c r="E585" s="293"/>
    </row>
    <row r="586" spans="1:5" s="146" customFormat="1" ht="12.75">
      <c r="A586" s="172"/>
      <c r="B586" s="172"/>
      <c r="C586" s="174"/>
      <c r="D586" s="174"/>
      <c r="E586" s="293"/>
    </row>
    <row r="587" spans="1:5" s="146" customFormat="1" ht="12.75">
      <c r="A587" s="172"/>
      <c r="B587" s="172"/>
      <c r="C587" s="174"/>
      <c r="D587" s="174"/>
      <c r="E587" s="293"/>
    </row>
    <row r="588" spans="1:5" s="146" customFormat="1" ht="12.75">
      <c r="A588" s="172"/>
      <c r="B588" s="172"/>
      <c r="C588" s="174"/>
      <c r="D588" s="174"/>
      <c r="E588" s="293"/>
    </row>
    <row r="589" spans="1:5" s="146" customFormat="1" ht="12.75">
      <c r="A589" s="172"/>
      <c r="B589" s="172"/>
      <c r="C589" s="174"/>
      <c r="D589" s="174"/>
      <c r="E589" s="293"/>
    </row>
    <row r="590" spans="1:5" s="146" customFormat="1" ht="12.75">
      <c r="A590" s="172"/>
      <c r="B590" s="172"/>
      <c r="C590" s="174"/>
      <c r="D590" s="174"/>
      <c r="E590" s="293"/>
    </row>
    <row r="591" spans="1:5" s="146" customFormat="1" ht="12.75">
      <c r="A591" s="172"/>
      <c r="B591" s="172"/>
      <c r="C591" s="174"/>
      <c r="D591" s="174"/>
      <c r="E591" s="293"/>
    </row>
    <row r="592" spans="1:5" s="146" customFormat="1" ht="12.75">
      <c r="A592" s="172"/>
      <c r="B592" s="172"/>
      <c r="C592" s="174"/>
      <c r="D592" s="174"/>
      <c r="E592" s="293"/>
    </row>
    <row r="593" spans="1:5" s="146" customFormat="1" ht="12.75">
      <c r="A593" s="172"/>
      <c r="B593" s="172"/>
      <c r="C593" s="174"/>
      <c r="D593" s="174"/>
      <c r="E593" s="293"/>
    </row>
    <row r="594" spans="1:5" s="146" customFormat="1" ht="12.75">
      <c r="A594" s="172"/>
      <c r="B594" s="172"/>
      <c r="C594" s="174"/>
      <c r="D594" s="174"/>
      <c r="E594" s="293"/>
    </row>
    <row r="595" spans="1:5" s="146" customFormat="1" ht="12.75">
      <c r="A595" s="172"/>
      <c r="B595" s="172"/>
      <c r="C595" s="174"/>
      <c r="D595" s="174"/>
      <c r="E595" s="293"/>
    </row>
    <row r="596" spans="1:5" s="146" customFormat="1" ht="12.75">
      <c r="A596" s="172"/>
      <c r="B596" s="172"/>
      <c r="C596" s="174"/>
      <c r="D596" s="174"/>
      <c r="E596" s="293"/>
    </row>
    <row r="597" spans="1:5" s="146" customFormat="1" ht="12.75">
      <c r="A597" s="172"/>
      <c r="B597" s="172"/>
      <c r="C597" s="174"/>
      <c r="D597" s="174"/>
      <c r="E597" s="293"/>
    </row>
    <row r="598" spans="1:5" s="146" customFormat="1" ht="12.75">
      <c r="A598" s="172"/>
      <c r="B598" s="172"/>
      <c r="C598" s="174"/>
      <c r="D598" s="174"/>
      <c r="E598" s="293"/>
    </row>
    <row r="599" spans="1:5" s="146" customFormat="1" ht="12.75">
      <c r="A599" s="172"/>
      <c r="B599" s="172"/>
      <c r="C599" s="174"/>
      <c r="D599" s="174"/>
      <c r="E599" s="293"/>
    </row>
    <row r="600" spans="1:5" s="146" customFormat="1" ht="12.75">
      <c r="A600" s="172"/>
      <c r="B600" s="172"/>
      <c r="C600" s="174"/>
      <c r="D600" s="174"/>
      <c r="E600" s="293"/>
    </row>
    <row r="601" spans="1:5" s="146" customFormat="1" ht="12.75">
      <c r="A601" s="172"/>
      <c r="B601" s="172"/>
      <c r="C601" s="174"/>
      <c r="D601" s="174"/>
      <c r="E601" s="293"/>
    </row>
    <row r="602" spans="1:5" s="146" customFormat="1" ht="12.75">
      <c r="A602" s="172"/>
      <c r="B602" s="172"/>
      <c r="C602" s="174"/>
      <c r="D602" s="174"/>
      <c r="E602" s="293"/>
    </row>
    <row r="603" spans="1:5" s="146" customFormat="1" ht="12.75">
      <c r="A603" s="172"/>
      <c r="B603" s="172"/>
      <c r="C603" s="174"/>
      <c r="D603" s="174"/>
      <c r="E603" s="293"/>
    </row>
    <row r="604" spans="1:5" s="146" customFormat="1" ht="12.75">
      <c r="A604" s="172"/>
      <c r="B604" s="172"/>
      <c r="C604" s="174"/>
      <c r="D604" s="174"/>
      <c r="E604" s="293"/>
    </row>
    <row r="605" spans="1:5" s="146" customFormat="1" ht="12.75">
      <c r="A605" s="172"/>
      <c r="B605" s="172"/>
      <c r="C605" s="174"/>
      <c r="D605" s="174"/>
      <c r="E605" s="293"/>
    </row>
    <row r="606" spans="1:5" s="146" customFormat="1" ht="12.75">
      <c r="A606" s="172"/>
      <c r="B606" s="172"/>
      <c r="C606" s="174"/>
      <c r="D606" s="174"/>
      <c r="E606" s="293"/>
    </row>
    <row r="607" spans="1:5" s="146" customFormat="1" ht="12.75">
      <c r="A607" s="172"/>
      <c r="B607" s="172"/>
      <c r="C607" s="174"/>
      <c r="D607" s="174"/>
      <c r="E607" s="293"/>
    </row>
    <row r="608" spans="1:5" s="146" customFormat="1" ht="12.75">
      <c r="A608" s="172"/>
      <c r="B608" s="172"/>
      <c r="C608" s="174"/>
      <c r="D608" s="174"/>
      <c r="E608" s="293"/>
    </row>
    <row r="609" spans="1:5" s="146" customFormat="1" ht="12.75">
      <c r="A609" s="172"/>
      <c r="B609" s="172"/>
      <c r="C609" s="174"/>
      <c r="D609" s="174"/>
      <c r="E609" s="293"/>
    </row>
    <row r="610" spans="1:5" s="146" customFormat="1" ht="12.75">
      <c r="A610" s="172"/>
      <c r="B610" s="172"/>
      <c r="C610" s="174"/>
      <c r="D610" s="174"/>
      <c r="E610" s="293"/>
    </row>
    <row r="611" spans="1:5" s="146" customFormat="1" ht="12.75">
      <c r="A611" s="172"/>
      <c r="B611" s="172"/>
      <c r="C611" s="174"/>
      <c r="D611" s="174"/>
      <c r="E611" s="293"/>
    </row>
    <row r="612" spans="1:5" s="146" customFormat="1" ht="12.75">
      <c r="A612" s="172"/>
      <c r="B612" s="172"/>
      <c r="C612" s="174"/>
      <c r="D612" s="174"/>
      <c r="E612" s="293"/>
    </row>
    <row r="613" spans="1:5" s="146" customFormat="1" ht="12.75">
      <c r="A613" s="172"/>
      <c r="B613" s="172"/>
      <c r="C613" s="174"/>
      <c r="D613" s="174"/>
      <c r="E613" s="293"/>
    </row>
    <row r="614" spans="1:5" s="146" customFormat="1" ht="12.75">
      <c r="A614" s="172"/>
      <c r="B614" s="172"/>
      <c r="C614" s="174"/>
      <c r="D614" s="174"/>
      <c r="E614" s="293"/>
    </row>
    <row r="615" spans="1:5" s="146" customFormat="1" ht="12.75">
      <c r="A615" s="172"/>
      <c r="B615" s="172"/>
      <c r="C615" s="174"/>
      <c r="D615" s="174"/>
      <c r="E615" s="293"/>
    </row>
    <row r="616" spans="1:5" s="146" customFormat="1" ht="12.75">
      <c r="A616" s="172"/>
      <c r="B616" s="172"/>
      <c r="C616" s="174"/>
      <c r="D616" s="174"/>
      <c r="E616" s="293"/>
    </row>
    <row r="617" spans="1:5" s="146" customFormat="1" ht="12.75">
      <c r="A617" s="172"/>
      <c r="B617" s="172"/>
      <c r="C617" s="174"/>
      <c r="D617" s="174"/>
      <c r="E617" s="293"/>
    </row>
    <row r="618" spans="1:5" s="146" customFormat="1" ht="12.75">
      <c r="A618" s="172"/>
      <c r="B618" s="172"/>
      <c r="C618" s="174"/>
      <c r="D618" s="174"/>
      <c r="E618" s="293"/>
    </row>
    <row r="619" spans="1:5" s="146" customFormat="1" ht="12.75">
      <c r="A619" s="172"/>
      <c r="B619" s="172"/>
      <c r="C619" s="174"/>
      <c r="D619" s="174"/>
      <c r="E619" s="293"/>
    </row>
    <row r="620" spans="1:5" s="146" customFormat="1" ht="12.75">
      <c r="A620" s="172"/>
      <c r="B620" s="172"/>
      <c r="C620" s="174"/>
      <c r="D620" s="174"/>
      <c r="E620" s="293"/>
    </row>
    <row r="621" spans="1:5" s="146" customFormat="1" ht="12.75">
      <c r="A621" s="172"/>
      <c r="B621" s="172"/>
      <c r="C621" s="174"/>
      <c r="D621" s="174"/>
      <c r="E621" s="293"/>
    </row>
    <row r="622" spans="1:5" s="146" customFormat="1" ht="12.75">
      <c r="A622" s="172"/>
      <c r="B622" s="172"/>
      <c r="C622" s="174"/>
      <c r="D622" s="174"/>
      <c r="E622" s="293"/>
    </row>
    <row r="623" spans="1:5" s="146" customFormat="1" ht="12.75">
      <c r="A623" s="172"/>
      <c r="B623" s="172"/>
      <c r="C623" s="174"/>
      <c r="D623" s="174"/>
      <c r="E623" s="293"/>
    </row>
    <row r="624" spans="1:5" s="146" customFormat="1" ht="12.75">
      <c r="A624" s="172"/>
      <c r="B624" s="172"/>
      <c r="C624" s="174"/>
      <c r="D624" s="174"/>
      <c r="E624" s="293"/>
    </row>
    <row r="625" spans="1:5" s="146" customFormat="1" ht="12.75">
      <c r="A625" s="172"/>
      <c r="B625" s="172"/>
      <c r="C625" s="174"/>
      <c r="D625" s="174"/>
      <c r="E625" s="293"/>
    </row>
    <row r="626" spans="1:5" s="146" customFormat="1" ht="12.75">
      <c r="A626" s="172"/>
      <c r="B626" s="172"/>
      <c r="C626" s="174"/>
      <c r="D626" s="174"/>
      <c r="E626" s="293"/>
    </row>
    <row r="627" spans="1:5" s="146" customFormat="1" ht="12.75">
      <c r="A627" s="172"/>
      <c r="B627" s="172"/>
      <c r="C627" s="174"/>
      <c r="D627" s="174"/>
      <c r="E627" s="293"/>
    </row>
    <row r="628" spans="1:5" s="146" customFormat="1" ht="12.75">
      <c r="A628" s="172"/>
      <c r="B628" s="172"/>
      <c r="C628" s="174"/>
      <c r="D628" s="174"/>
      <c r="E628" s="293"/>
    </row>
    <row r="629" spans="1:5" s="146" customFormat="1" ht="12.75">
      <c r="A629" s="172"/>
      <c r="B629" s="172"/>
      <c r="C629" s="174"/>
      <c r="D629" s="174"/>
      <c r="E629" s="293"/>
    </row>
    <row r="630" spans="1:5" s="146" customFormat="1" ht="12.75">
      <c r="A630" s="172"/>
      <c r="B630" s="172"/>
      <c r="C630" s="174"/>
      <c r="D630" s="174"/>
      <c r="E630" s="293"/>
    </row>
    <row r="631" spans="1:5" s="146" customFormat="1" ht="12.75">
      <c r="A631" s="172"/>
      <c r="B631" s="172"/>
      <c r="C631" s="174"/>
      <c r="D631" s="174"/>
      <c r="E631" s="293"/>
    </row>
    <row r="632" spans="1:5" s="146" customFormat="1" ht="12.75">
      <c r="A632" s="172"/>
      <c r="B632" s="172"/>
      <c r="C632" s="174"/>
      <c r="D632" s="174"/>
      <c r="E632" s="293"/>
    </row>
    <row r="633" spans="1:5" s="146" customFormat="1" ht="12.75">
      <c r="A633" s="172"/>
      <c r="B633" s="172"/>
      <c r="C633" s="174"/>
      <c r="D633" s="174"/>
      <c r="E633" s="293"/>
    </row>
    <row r="634" spans="1:5" s="146" customFormat="1" ht="12.75">
      <c r="A634" s="172"/>
      <c r="B634" s="172"/>
      <c r="C634" s="174"/>
      <c r="D634" s="174"/>
      <c r="E634" s="293"/>
    </row>
    <row r="635" spans="1:5" s="146" customFormat="1" ht="12.75">
      <c r="A635" s="172"/>
      <c r="B635" s="172"/>
      <c r="C635" s="174"/>
      <c r="D635" s="174"/>
      <c r="E635" s="293"/>
    </row>
    <row r="636" spans="1:5" s="146" customFormat="1" ht="12.75">
      <c r="A636" s="172"/>
      <c r="B636" s="172"/>
      <c r="C636" s="174"/>
      <c r="D636" s="174"/>
      <c r="E636" s="293"/>
    </row>
    <row r="637" spans="1:5" s="146" customFormat="1" ht="12.75">
      <c r="A637" s="172"/>
      <c r="B637" s="172"/>
      <c r="C637" s="174"/>
      <c r="D637" s="174"/>
      <c r="E637" s="293"/>
    </row>
    <row r="638" spans="1:5" s="146" customFormat="1" ht="12.75">
      <c r="A638" s="172"/>
      <c r="B638" s="172"/>
      <c r="C638" s="174"/>
      <c r="D638" s="174"/>
      <c r="E638" s="293"/>
    </row>
    <row r="639" spans="1:5" s="146" customFormat="1" ht="12.75">
      <c r="A639" s="172"/>
      <c r="B639" s="172"/>
      <c r="C639" s="174"/>
      <c r="D639" s="174"/>
      <c r="E639" s="293"/>
    </row>
    <row r="640" spans="1:5" s="146" customFormat="1" ht="12.75">
      <c r="A640" s="172"/>
      <c r="B640" s="172"/>
      <c r="C640" s="174"/>
      <c r="D640" s="174"/>
      <c r="E640" s="293"/>
    </row>
    <row r="641" spans="1:5" s="146" customFormat="1" ht="12.75">
      <c r="A641" s="172"/>
      <c r="B641" s="172"/>
      <c r="C641" s="174"/>
      <c r="D641" s="174"/>
      <c r="E641" s="293"/>
    </row>
    <row r="642" spans="1:5" s="146" customFormat="1" ht="12.75">
      <c r="A642" s="172"/>
      <c r="B642" s="172"/>
      <c r="C642" s="174"/>
      <c r="D642" s="174"/>
      <c r="E642" s="293"/>
    </row>
    <row r="643" spans="1:5" s="146" customFormat="1" ht="12.75">
      <c r="A643" s="172"/>
      <c r="B643" s="172"/>
      <c r="C643" s="174"/>
      <c r="D643" s="174"/>
      <c r="E643" s="293"/>
    </row>
    <row r="644" spans="1:5" s="146" customFormat="1" ht="12.75">
      <c r="A644" s="172"/>
      <c r="B644" s="172"/>
      <c r="C644" s="174"/>
      <c r="D644" s="174"/>
      <c r="E644" s="293"/>
    </row>
    <row r="645" spans="1:5" s="146" customFormat="1" ht="12.75">
      <c r="A645" s="172"/>
      <c r="B645" s="172"/>
      <c r="C645" s="174"/>
      <c r="D645" s="174"/>
      <c r="E645" s="293"/>
    </row>
    <row r="646" spans="1:5" s="146" customFormat="1" ht="12.75">
      <c r="A646" s="172"/>
      <c r="B646" s="172"/>
      <c r="C646" s="174"/>
      <c r="D646" s="174"/>
      <c r="E646" s="293"/>
    </row>
    <row r="647" spans="1:5" s="146" customFormat="1" ht="12.75">
      <c r="A647" s="172"/>
      <c r="B647" s="172"/>
      <c r="C647" s="174"/>
      <c r="D647" s="174"/>
      <c r="E647" s="293"/>
    </row>
    <row r="648" spans="1:5" s="146" customFormat="1" ht="12.75">
      <c r="A648" s="172"/>
      <c r="B648" s="172"/>
      <c r="C648" s="174"/>
      <c r="D648" s="174"/>
      <c r="E648" s="293"/>
    </row>
    <row r="649" spans="1:5" s="146" customFormat="1" ht="12.75">
      <c r="A649" s="172"/>
      <c r="B649" s="172"/>
      <c r="C649" s="174"/>
      <c r="D649" s="174"/>
      <c r="E649" s="293"/>
    </row>
    <row r="650" spans="1:5" s="146" customFormat="1" ht="12.75">
      <c r="A650" s="172"/>
      <c r="B650" s="172"/>
      <c r="C650" s="174"/>
      <c r="D650" s="174"/>
      <c r="E650" s="293"/>
    </row>
    <row r="651" spans="1:5" s="146" customFormat="1" ht="12.75">
      <c r="A651" s="172"/>
      <c r="B651" s="172"/>
      <c r="C651" s="174"/>
      <c r="D651" s="174"/>
      <c r="E651" s="293"/>
    </row>
    <row r="652" spans="1:5" s="146" customFormat="1" ht="12.75">
      <c r="A652" s="172"/>
      <c r="B652" s="172"/>
      <c r="C652" s="174"/>
      <c r="D652" s="174"/>
      <c r="E652" s="293"/>
    </row>
    <row r="653" spans="1:5" s="146" customFormat="1" ht="12.75">
      <c r="A653" s="172"/>
      <c r="B653" s="172"/>
      <c r="C653" s="174"/>
      <c r="D653" s="174"/>
      <c r="E653" s="293"/>
    </row>
    <row r="654" spans="1:5" s="146" customFormat="1" ht="12.75">
      <c r="A654" s="172"/>
      <c r="B654" s="172"/>
      <c r="C654" s="174"/>
      <c r="D654" s="174"/>
      <c r="E654" s="293"/>
    </row>
    <row r="655" spans="1:5" s="146" customFormat="1" ht="12.75">
      <c r="A655" s="172"/>
      <c r="B655" s="172"/>
      <c r="C655" s="174"/>
      <c r="D655" s="174"/>
      <c r="E655" s="293"/>
    </row>
    <row r="656" spans="1:5" s="146" customFormat="1" ht="12.75">
      <c r="A656" s="172"/>
      <c r="B656" s="172"/>
      <c r="C656" s="174"/>
      <c r="D656" s="174"/>
      <c r="E656" s="293"/>
    </row>
    <row r="657" spans="1:5" s="146" customFormat="1" ht="12.75">
      <c r="A657" s="172"/>
      <c r="B657" s="172"/>
      <c r="C657" s="174"/>
      <c r="D657" s="174"/>
      <c r="E657" s="293"/>
    </row>
    <row r="658" spans="1:5" s="146" customFormat="1" ht="12.75">
      <c r="A658" s="172"/>
      <c r="B658" s="172"/>
      <c r="C658" s="174"/>
      <c r="D658" s="174"/>
      <c r="E658" s="293"/>
    </row>
    <row r="659" spans="1:5" s="146" customFormat="1" ht="12.75">
      <c r="A659" s="172"/>
      <c r="B659" s="172"/>
      <c r="C659" s="174"/>
      <c r="D659" s="174"/>
      <c r="E659" s="293"/>
    </row>
    <row r="660" spans="1:5" s="146" customFormat="1" ht="12.75">
      <c r="A660" s="172"/>
      <c r="B660" s="172"/>
      <c r="C660" s="174"/>
      <c r="D660" s="174"/>
      <c r="E660" s="293"/>
    </row>
    <row r="661" spans="1:5" s="146" customFormat="1" ht="12.75">
      <c r="A661" s="172"/>
      <c r="B661" s="172"/>
      <c r="C661" s="174"/>
      <c r="D661" s="174"/>
      <c r="E661" s="293"/>
    </row>
    <row r="662" spans="1:5" s="146" customFormat="1" ht="12.75">
      <c r="A662" s="172"/>
      <c r="B662" s="172"/>
      <c r="C662" s="174"/>
      <c r="D662" s="174"/>
      <c r="E662" s="293"/>
    </row>
    <row r="663" spans="1:5" s="146" customFormat="1" ht="12.75">
      <c r="A663" s="172"/>
      <c r="B663" s="172"/>
      <c r="C663" s="174"/>
      <c r="D663" s="174"/>
      <c r="E663" s="293"/>
    </row>
    <row r="664" spans="1:5" s="146" customFormat="1" ht="12.75">
      <c r="A664" s="172"/>
      <c r="B664" s="172"/>
      <c r="C664" s="174"/>
      <c r="D664" s="174"/>
      <c r="E664" s="293"/>
    </row>
    <row r="665" spans="1:5" s="146" customFormat="1" ht="12.75">
      <c r="A665" s="172"/>
      <c r="B665" s="172"/>
      <c r="C665" s="174"/>
      <c r="D665" s="174"/>
      <c r="E665" s="293"/>
    </row>
    <row r="666" spans="1:5" s="146" customFormat="1" ht="12.75">
      <c r="A666" s="172"/>
      <c r="B666" s="172"/>
      <c r="C666" s="174"/>
      <c r="D666" s="174"/>
      <c r="E666" s="293"/>
    </row>
    <row r="667" spans="1:5" s="146" customFormat="1" ht="12.75">
      <c r="A667" s="172"/>
      <c r="B667" s="172"/>
      <c r="C667" s="174"/>
      <c r="D667" s="174"/>
      <c r="E667" s="293"/>
    </row>
    <row r="668" spans="1:5" s="146" customFormat="1" ht="12.75">
      <c r="A668" s="172"/>
      <c r="B668" s="172"/>
      <c r="C668" s="174"/>
      <c r="D668" s="174"/>
      <c r="E668" s="293"/>
    </row>
    <row r="669" spans="1:5" s="146" customFormat="1" ht="12.75">
      <c r="A669" s="172"/>
      <c r="B669" s="172"/>
      <c r="C669" s="174"/>
      <c r="D669" s="174"/>
      <c r="E669" s="293"/>
    </row>
    <row r="670" spans="1:5" s="146" customFormat="1" ht="12.75">
      <c r="A670" s="172"/>
      <c r="B670" s="172"/>
      <c r="C670" s="174"/>
      <c r="D670" s="174"/>
      <c r="E670" s="293"/>
    </row>
    <row r="671" spans="1:5" s="146" customFormat="1" ht="12.75">
      <c r="A671" s="172"/>
      <c r="B671" s="172"/>
      <c r="C671" s="174"/>
      <c r="D671" s="174"/>
      <c r="E671" s="293"/>
    </row>
    <row r="672" spans="1:5" s="146" customFormat="1" ht="12.75">
      <c r="A672" s="172"/>
      <c r="B672" s="172"/>
      <c r="C672" s="174"/>
      <c r="D672" s="174"/>
      <c r="E672" s="293"/>
    </row>
    <row r="673" spans="1:5" s="146" customFormat="1" ht="12.75">
      <c r="A673" s="172"/>
      <c r="B673" s="172"/>
      <c r="C673" s="174"/>
      <c r="D673" s="174"/>
      <c r="E673" s="293"/>
    </row>
    <row r="674" spans="1:5" s="146" customFormat="1" ht="12.75">
      <c r="A674" s="172"/>
      <c r="B674" s="172"/>
      <c r="C674" s="174"/>
      <c r="D674" s="174"/>
      <c r="E674" s="293"/>
    </row>
    <row r="675" spans="1:5" s="146" customFormat="1" ht="12.75">
      <c r="A675" s="172"/>
      <c r="B675" s="172"/>
      <c r="C675" s="174"/>
      <c r="D675" s="174"/>
      <c r="E675" s="293"/>
    </row>
    <row r="676" spans="1:5" s="146" customFormat="1" ht="12.75">
      <c r="A676" s="172"/>
      <c r="B676" s="172"/>
      <c r="C676" s="174"/>
      <c r="D676" s="174"/>
      <c r="E676" s="293"/>
    </row>
    <row r="677" spans="1:5" s="146" customFormat="1" ht="12.75">
      <c r="A677" s="172"/>
      <c r="B677" s="172"/>
      <c r="C677" s="174"/>
      <c r="D677" s="174"/>
      <c r="E677" s="293"/>
    </row>
    <row r="678" spans="1:5" s="146" customFormat="1" ht="12.75">
      <c r="A678" s="172"/>
      <c r="B678" s="172"/>
      <c r="C678" s="174"/>
      <c r="D678" s="174"/>
      <c r="E678" s="293"/>
    </row>
    <row r="679" spans="1:5" s="146" customFormat="1" ht="12.75">
      <c r="A679" s="172"/>
      <c r="B679" s="172"/>
      <c r="C679" s="174"/>
      <c r="D679" s="174"/>
      <c r="E679" s="293"/>
    </row>
    <row r="680" spans="1:5" s="146" customFormat="1" ht="12.75">
      <c r="A680" s="172"/>
      <c r="B680" s="172"/>
      <c r="C680" s="174"/>
      <c r="D680" s="174"/>
      <c r="E680" s="293"/>
    </row>
    <row r="681" spans="1:5" s="146" customFormat="1" ht="12.75">
      <c r="A681" s="172"/>
      <c r="B681" s="172"/>
      <c r="C681" s="174"/>
      <c r="D681" s="174"/>
      <c r="E681" s="293"/>
    </row>
    <row r="682" spans="1:5" s="146" customFormat="1" ht="12.75">
      <c r="A682" s="172"/>
      <c r="B682" s="172"/>
      <c r="C682" s="174"/>
      <c r="D682" s="174"/>
      <c r="E682" s="293"/>
    </row>
    <row r="683" spans="1:5" s="146" customFormat="1" ht="12.75">
      <c r="A683" s="172"/>
      <c r="B683" s="172"/>
      <c r="C683" s="174"/>
      <c r="D683" s="174"/>
      <c r="E683" s="293"/>
    </row>
    <row r="684" spans="1:5" s="146" customFormat="1" ht="12.75">
      <c r="A684" s="172"/>
      <c r="B684" s="172"/>
      <c r="C684" s="174"/>
      <c r="D684" s="174"/>
      <c r="E684" s="293"/>
    </row>
    <row r="685" spans="1:5" s="146" customFormat="1" ht="12.75">
      <c r="A685" s="172"/>
      <c r="B685" s="172"/>
      <c r="C685" s="174"/>
      <c r="D685" s="174"/>
      <c r="E685" s="293"/>
    </row>
    <row r="686" spans="1:5" s="146" customFormat="1" ht="12.75">
      <c r="A686" s="172"/>
      <c r="B686" s="172"/>
      <c r="C686" s="174"/>
      <c r="D686" s="174"/>
      <c r="E686" s="293"/>
    </row>
    <row r="687" spans="1:5" s="146" customFormat="1" ht="12.75">
      <c r="A687" s="172"/>
      <c r="B687" s="172"/>
      <c r="C687" s="174"/>
      <c r="D687" s="174"/>
      <c r="E687" s="293"/>
    </row>
    <row r="688" spans="1:5" s="146" customFormat="1" ht="12.75">
      <c r="A688" s="172"/>
      <c r="B688" s="172"/>
      <c r="C688" s="174"/>
      <c r="D688" s="174"/>
      <c r="E688" s="293"/>
    </row>
    <row r="689" spans="1:5" s="146" customFormat="1" ht="12.75">
      <c r="A689" s="172"/>
      <c r="B689" s="172"/>
      <c r="C689" s="174"/>
      <c r="D689" s="174"/>
      <c r="E689" s="293"/>
    </row>
    <row r="690" spans="1:5" s="146" customFormat="1" ht="12.75">
      <c r="A690" s="172"/>
      <c r="B690" s="172"/>
      <c r="C690" s="174"/>
      <c r="D690" s="174"/>
      <c r="E690" s="293"/>
    </row>
    <row r="691" spans="1:5" s="146" customFormat="1" ht="12.75">
      <c r="A691" s="172"/>
      <c r="B691" s="172"/>
      <c r="C691" s="174"/>
      <c r="D691" s="174"/>
      <c r="E691" s="293"/>
    </row>
    <row r="692" spans="1:5" s="146" customFormat="1" ht="12.75">
      <c r="A692" s="172"/>
      <c r="B692" s="172"/>
      <c r="C692" s="174"/>
      <c r="D692" s="174"/>
      <c r="E692" s="293"/>
    </row>
    <row r="693" spans="1:5" s="146" customFormat="1" ht="12.75">
      <c r="A693" s="172"/>
      <c r="B693" s="172"/>
      <c r="C693" s="174"/>
      <c r="D693" s="174"/>
      <c r="E693" s="293"/>
    </row>
    <row r="694" spans="1:5" s="146" customFormat="1" ht="12.75">
      <c r="A694" s="172"/>
      <c r="B694" s="172"/>
      <c r="C694" s="174"/>
      <c r="D694" s="174"/>
      <c r="E694" s="293"/>
    </row>
    <row r="695" spans="1:5" s="146" customFormat="1" ht="12.75">
      <c r="A695" s="172"/>
      <c r="B695" s="172"/>
      <c r="C695" s="174"/>
      <c r="D695" s="174"/>
      <c r="E695" s="293"/>
    </row>
    <row r="696" spans="1:5" s="146" customFormat="1" ht="12.75">
      <c r="A696" s="172"/>
      <c r="B696" s="172"/>
      <c r="C696" s="174"/>
      <c r="D696" s="174"/>
      <c r="E696" s="293"/>
    </row>
    <row r="697" spans="1:5" s="146" customFormat="1" ht="12.75">
      <c r="A697" s="172"/>
      <c r="B697" s="172"/>
      <c r="C697" s="174"/>
      <c r="D697" s="174"/>
      <c r="E697" s="293"/>
    </row>
    <row r="698" spans="1:5" s="146" customFormat="1" ht="12.75">
      <c r="A698" s="172"/>
      <c r="B698" s="172"/>
      <c r="C698" s="174"/>
      <c r="D698" s="174"/>
      <c r="E698" s="293"/>
    </row>
    <row r="699" spans="1:5" s="146" customFormat="1" ht="12.75">
      <c r="A699" s="172"/>
      <c r="B699" s="172"/>
      <c r="C699" s="174"/>
      <c r="D699" s="174"/>
      <c r="E699" s="293"/>
    </row>
    <row r="700" spans="1:5" s="146" customFormat="1" ht="12.75">
      <c r="A700" s="172"/>
      <c r="B700" s="172"/>
      <c r="C700" s="174"/>
      <c r="D700" s="174"/>
      <c r="E700" s="293"/>
    </row>
    <row r="701" spans="1:5" s="146" customFormat="1" ht="12.75">
      <c r="A701" s="172"/>
      <c r="B701" s="172"/>
      <c r="C701" s="174"/>
      <c r="D701" s="174"/>
      <c r="E701" s="293"/>
    </row>
    <row r="702" spans="1:5" s="146" customFormat="1" ht="12.75">
      <c r="A702" s="172"/>
      <c r="B702" s="172"/>
      <c r="C702" s="174"/>
      <c r="D702" s="174"/>
      <c r="E702" s="293"/>
    </row>
    <row r="703" spans="1:5" s="146" customFormat="1" ht="12.75">
      <c r="A703" s="172"/>
      <c r="B703" s="172"/>
      <c r="C703" s="174"/>
      <c r="D703" s="174"/>
      <c r="E703" s="293"/>
    </row>
    <row r="704" spans="1:5" s="146" customFormat="1" ht="12.75">
      <c r="A704" s="172"/>
      <c r="B704" s="172"/>
      <c r="C704" s="174"/>
      <c r="D704" s="174"/>
      <c r="E704" s="293"/>
    </row>
    <row r="705" spans="1:5" s="146" customFormat="1" ht="12.75">
      <c r="A705" s="172"/>
      <c r="B705" s="172"/>
      <c r="C705" s="174"/>
      <c r="D705" s="174"/>
      <c r="E705" s="293"/>
    </row>
    <row r="706" spans="1:5" s="146" customFormat="1" ht="12.75">
      <c r="A706" s="172"/>
      <c r="B706" s="172"/>
      <c r="C706" s="174"/>
      <c r="D706" s="174"/>
      <c r="E706" s="293"/>
    </row>
    <row r="707" spans="1:5" s="146" customFormat="1" ht="12.75">
      <c r="A707" s="172"/>
      <c r="B707" s="172"/>
      <c r="C707" s="174"/>
      <c r="D707" s="174"/>
      <c r="E707" s="293"/>
    </row>
    <row r="708" spans="1:5" s="146" customFormat="1" ht="12.75">
      <c r="A708" s="172"/>
      <c r="B708" s="172"/>
      <c r="C708" s="174"/>
      <c r="D708" s="174"/>
      <c r="E708" s="293"/>
    </row>
    <row r="709" spans="1:5" s="146" customFormat="1" ht="12.75">
      <c r="A709" s="172"/>
      <c r="B709" s="172"/>
      <c r="C709" s="174"/>
      <c r="D709" s="174"/>
      <c r="E709" s="293"/>
    </row>
    <row r="710" spans="1:5" s="146" customFormat="1" ht="12.75">
      <c r="A710" s="172"/>
      <c r="B710" s="172"/>
      <c r="C710" s="174"/>
      <c r="D710" s="174"/>
      <c r="E710" s="293"/>
    </row>
    <row r="711" spans="1:5" s="146" customFormat="1" ht="12.75">
      <c r="A711" s="172"/>
      <c r="B711" s="172"/>
      <c r="C711" s="174"/>
      <c r="D711" s="174"/>
      <c r="E711" s="293"/>
    </row>
    <row r="712" spans="1:5" s="146" customFormat="1" ht="12.75">
      <c r="A712" s="172"/>
      <c r="B712" s="172"/>
      <c r="C712" s="174"/>
      <c r="D712" s="174"/>
      <c r="E712" s="293"/>
    </row>
    <row r="713" spans="1:5" s="146" customFormat="1" ht="12.75">
      <c r="A713" s="172"/>
      <c r="B713" s="172"/>
      <c r="C713" s="174"/>
      <c r="D713" s="174"/>
      <c r="E713" s="293"/>
    </row>
    <row r="714" spans="1:5" s="146" customFormat="1" ht="12.75">
      <c r="A714" s="172"/>
      <c r="B714" s="172"/>
      <c r="C714" s="174"/>
      <c r="D714" s="174"/>
      <c r="E714" s="293"/>
    </row>
    <row r="715" spans="1:5" s="146" customFormat="1" ht="12.75">
      <c r="A715" s="172"/>
      <c r="B715" s="172"/>
      <c r="C715" s="174"/>
      <c r="D715" s="174"/>
      <c r="E715" s="293"/>
    </row>
    <row r="716" spans="1:5" s="146" customFormat="1" ht="12.75">
      <c r="A716" s="172"/>
      <c r="B716" s="172"/>
      <c r="C716" s="174"/>
      <c r="D716" s="174"/>
      <c r="E716" s="293"/>
    </row>
    <row r="717" spans="1:5" s="146" customFormat="1" ht="12.75">
      <c r="A717" s="172"/>
      <c r="B717" s="172"/>
      <c r="C717" s="174"/>
      <c r="D717" s="174"/>
      <c r="E717" s="293"/>
    </row>
    <row r="718" spans="1:5" s="146" customFormat="1" ht="12.75">
      <c r="A718" s="172"/>
      <c r="B718" s="172"/>
      <c r="C718" s="174"/>
      <c r="D718" s="174"/>
      <c r="E718" s="293"/>
    </row>
    <row r="719" spans="1:5" s="146" customFormat="1" ht="12.75">
      <c r="A719" s="172"/>
      <c r="B719" s="172"/>
      <c r="C719" s="174"/>
      <c r="D719" s="174"/>
      <c r="E719" s="293"/>
    </row>
    <row r="720" spans="1:5" s="146" customFormat="1" ht="12.75">
      <c r="A720" s="172"/>
      <c r="B720" s="172"/>
      <c r="C720" s="174"/>
      <c r="D720" s="174"/>
      <c r="E720" s="293"/>
    </row>
    <row r="721" spans="1:5" s="146" customFormat="1" ht="12.75">
      <c r="A721" s="172"/>
      <c r="B721" s="172"/>
      <c r="C721" s="174"/>
      <c r="D721" s="174"/>
      <c r="E721" s="293"/>
    </row>
    <row r="722" spans="1:5" s="146" customFormat="1" ht="12.75">
      <c r="A722" s="172"/>
      <c r="B722" s="172"/>
      <c r="C722" s="174"/>
      <c r="D722" s="174"/>
      <c r="E722" s="293"/>
    </row>
    <row r="723" spans="1:5" s="146" customFormat="1" ht="12.75">
      <c r="A723" s="172"/>
      <c r="B723" s="172"/>
      <c r="C723" s="174"/>
      <c r="D723" s="174"/>
      <c r="E723" s="293"/>
    </row>
    <row r="724" spans="1:5" s="146" customFormat="1" ht="12.75">
      <c r="A724" s="172"/>
      <c r="B724" s="172"/>
      <c r="C724" s="174"/>
      <c r="D724" s="174"/>
      <c r="E724" s="293"/>
    </row>
    <row r="725" spans="1:5" s="146" customFormat="1" ht="12.75">
      <c r="A725" s="172"/>
      <c r="B725" s="172"/>
      <c r="C725" s="174"/>
      <c r="D725" s="174"/>
      <c r="E725" s="293"/>
    </row>
    <row r="726" spans="1:5" s="146" customFormat="1" ht="12.75">
      <c r="A726" s="172"/>
      <c r="B726" s="172"/>
      <c r="C726" s="174"/>
      <c r="D726" s="174"/>
      <c r="E726" s="293"/>
    </row>
    <row r="727" spans="1:5" s="146" customFormat="1" ht="12.75">
      <c r="A727" s="172"/>
      <c r="B727" s="172"/>
      <c r="C727" s="174"/>
      <c r="D727" s="174"/>
      <c r="E727" s="293"/>
    </row>
    <row r="728" spans="1:5" s="146" customFormat="1" ht="12.75">
      <c r="A728" s="172"/>
      <c r="B728" s="172"/>
      <c r="C728" s="174"/>
      <c r="D728" s="174"/>
      <c r="E728" s="293"/>
    </row>
    <row r="729" spans="1:5" s="146" customFormat="1" ht="12.75">
      <c r="A729" s="172"/>
      <c r="B729" s="172"/>
      <c r="C729" s="174"/>
      <c r="D729" s="174"/>
      <c r="E729" s="293"/>
    </row>
    <row r="730" spans="1:5" s="146" customFormat="1" ht="12.75">
      <c r="A730" s="172"/>
      <c r="B730" s="172"/>
      <c r="C730" s="174"/>
      <c r="D730" s="174"/>
      <c r="E730" s="293"/>
    </row>
    <row r="731" spans="1:5" s="146" customFormat="1" ht="12.75">
      <c r="A731" s="172"/>
      <c r="B731" s="172"/>
      <c r="C731" s="174"/>
      <c r="D731" s="174"/>
      <c r="E731" s="293"/>
    </row>
    <row r="732" spans="1:5" s="146" customFormat="1" ht="12.75">
      <c r="A732" s="172"/>
      <c r="B732" s="172"/>
      <c r="C732" s="174"/>
      <c r="D732" s="174"/>
      <c r="E732" s="293"/>
    </row>
    <row r="733" spans="1:5" s="146" customFormat="1" ht="12.75">
      <c r="A733" s="172"/>
      <c r="B733" s="172"/>
      <c r="C733" s="174"/>
      <c r="D733" s="174"/>
      <c r="E733" s="293"/>
    </row>
    <row r="734" spans="1:5" s="146" customFormat="1" ht="12.75">
      <c r="A734" s="172"/>
      <c r="B734" s="172"/>
      <c r="C734" s="174"/>
      <c r="D734" s="174"/>
      <c r="E734" s="293"/>
    </row>
    <row r="735" spans="1:5" s="146" customFormat="1" ht="12.75">
      <c r="A735" s="172"/>
      <c r="B735" s="172"/>
      <c r="C735" s="174"/>
      <c r="D735" s="174"/>
      <c r="E735" s="293"/>
    </row>
    <row r="736" spans="1:5" s="146" customFormat="1" ht="12.75">
      <c r="A736" s="172"/>
      <c r="B736" s="172"/>
      <c r="C736" s="174"/>
      <c r="D736" s="174"/>
      <c r="E736" s="293"/>
    </row>
    <row r="737" spans="1:5" s="146" customFormat="1" ht="12.75">
      <c r="A737" s="172"/>
      <c r="B737" s="172"/>
      <c r="C737" s="174"/>
      <c r="D737" s="174"/>
      <c r="E737" s="293"/>
    </row>
    <row r="738" spans="1:5" s="146" customFormat="1" ht="12.75">
      <c r="A738" s="172"/>
      <c r="B738" s="172"/>
      <c r="C738" s="174"/>
      <c r="D738" s="174"/>
      <c r="E738" s="293"/>
    </row>
    <row r="739" spans="1:5" s="146" customFormat="1" ht="12.75">
      <c r="A739" s="172"/>
      <c r="B739" s="172"/>
      <c r="C739" s="174"/>
      <c r="D739" s="174"/>
      <c r="E739" s="293"/>
    </row>
    <row r="740" spans="1:5" s="146" customFormat="1" ht="12.75">
      <c r="A740" s="172"/>
      <c r="B740" s="172"/>
      <c r="C740" s="174"/>
      <c r="D740" s="174"/>
      <c r="E740" s="293"/>
    </row>
    <row r="741" spans="1:5" s="146" customFormat="1" ht="12.75">
      <c r="A741" s="172"/>
      <c r="B741" s="172"/>
      <c r="C741" s="174"/>
      <c r="D741" s="174"/>
      <c r="E741" s="293"/>
    </row>
    <row r="742" spans="1:5" s="146" customFormat="1" ht="12.75">
      <c r="A742" s="172"/>
      <c r="B742" s="172"/>
      <c r="C742" s="174"/>
      <c r="D742" s="174"/>
      <c r="E742" s="293"/>
    </row>
    <row r="743" spans="1:5" s="146" customFormat="1" ht="12.75">
      <c r="A743" s="172"/>
      <c r="B743" s="172"/>
      <c r="C743" s="174"/>
      <c r="D743" s="174"/>
      <c r="E743" s="293"/>
    </row>
    <row r="744" spans="1:5" s="146" customFormat="1" ht="12.75">
      <c r="A744" s="172"/>
      <c r="B744" s="172"/>
      <c r="C744" s="174"/>
      <c r="D744" s="174"/>
      <c r="E744" s="293"/>
    </row>
    <row r="745" spans="1:5" s="146" customFormat="1" ht="12.75">
      <c r="A745" s="172"/>
      <c r="B745" s="172"/>
      <c r="C745" s="174"/>
      <c r="D745" s="174"/>
      <c r="E745" s="293"/>
    </row>
    <row r="746" spans="1:5" s="146" customFormat="1" ht="12.75">
      <c r="A746" s="172"/>
      <c r="B746" s="172"/>
      <c r="C746" s="174"/>
      <c r="D746" s="174"/>
      <c r="E746" s="293"/>
    </row>
    <row r="747" spans="1:5" s="146" customFormat="1" ht="12.75">
      <c r="A747" s="172"/>
      <c r="B747" s="172"/>
      <c r="C747" s="174"/>
      <c r="D747" s="174"/>
      <c r="E747" s="293"/>
    </row>
    <row r="748" spans="1:5" s="146" customFormat="1" ht="12.75">
      <c r="A748" s="172"/>
      <c r="B748" s="172"/>
      <c r="C748" s="174"/>
      <c r="D748" s="174"/>
      <c r="E748" s="293"/>
    </row>
    <row r="749" spans="1:5" s="146" customFormat="1" ht="12.75">
      <c r="A749" s="172"/>
      <c r="B749" s="172"/>
      <c r="C749" s="174"/>
      <c r="D749" s="174"/>
      <c r="E749" s="293"/>
    </row>
    <row r="750" spans="1:5" s="146" customFormat="1" ht="12.75">
      <c r="A750" s="172"/>
      <c r="B750" s="172"/>
      <c r="C750" s="174"/>
      <c r="D750" s="174"/>
      <c r="E750" s="293"/>
    </row>
    <row r="751" spans="1:5" s="146" customFormat="1" ht="12.75">
      <c r="A751" s="172"/>
      <c r="B751" s="172"/>
      <c r="C751" s="174"/>
      <c r="D751" s="174"/>
      <c r="E751" s="293"/>
    </row>
    <row r="752" spans="1:5" s="146" customFormat="1" ht="12.75">
      <c r="A752" s="172"/>
      <c r="B752" s="172"/>
      <c r="C752" s="174"/>
      <c r="D752" s="174"/>
      <c r="E752" s="293"/>
    </row>
    <row r="753" spans="1:5" s="146" customFormat="1" ht="12.75">
      <c r="A753" s="172"/>
      <c r="B753" s="172"/>
      <c r="C753" s="174"/>
      <c r="D753" s="174"/>
      <c r="E753" s="293"/>
    </row>
    <row r="754" spans="1:5" s="146" customFormat="1" ht="12.75">
      <c r="A754" s="172"/>
      <c r="B754" s="172"/>
      <c r="C754" s="174"/>
      <c r="D754" s="174"/>
      <c r="E754" s="293"/>
    </row>
    <row r="755" spans="1:5" s="146" customFormat="1" ht="12.75">
      <c r="A755" s="172"/>
      <c r="B755" s="172"/>
      <c r="C755" s="174"/>
      <c r="D755" s="174"/>
      <c r="E755" s="293"/>
    </row>
    <row r="756" spans="1:5" s="146" customFormat="1" ht="12.75">
      <c r="A756" s="172"/>
      <c r="B756" s="172"/>
      <c r="C756" s="174"/>
      <c r="D756" s="174"/>
      <c r="E756" s="293"/>
    </row>
    <row r="757" spans="1:5" s="146" customFormat="1" ht="12.75">
      <c r="A757" s="172"/>
      <c r="B757" s="172"/>
      <c r="C757" s="174"/>
      <c r="D757" s="174"/>
      <c r="E757" s="293"/>
    </row>
    <row r="758" spans="1:5" s="146" customFormat="1" ht="12.75">
      <c r="A758" s="172"/>
      <c r="B758" s="172"/>
      <c r="C758" s="174"/>
      <c r="D758" s="174"/>
      <c r="E758" s="293"/>
    </row>
    <row r="759" spans="1:5" s="146" customFormat="1" ht="12.75">
      <c r="A759" s="172"/>
      <c r="B759" s="172"/>
      <c r="C759" s="174"/>
      <c r="D759" s="174"/>
      <c r="E759" s="293"/>
    </row>
    <row r="760" spans="1:5" s="146" customFormat="1" ht="12.75">
      <c r="A760" s="172"/>
      <c r="B760" s="172"/>
      <c r="C760" s="174"/>
      <c r="D760" s="174"/>
      <c r="E760" s="293"/>
    </row>
    <row r="761" spans="1:5" s="146" customFormat="1" ht="12.75">
      <c r="A761" s="172"/>
      <c r="B761" s="172"/>
      <c r="C761" s="174"/>
      <c r="D761" s="174"/>
      <c r="E761" s="293"/>
    </row>
    <row r="762" spans="1:5" s="146" customFormat="1" ht="12.75">
      <c r="A762" s="172"/>
      <c r="B762" s="172"/>
      <c r="C762" s="174"/>
      <c r="D762" s="174"/>
      <c r="E762" s="293"/>
    </row>
    <row r="763" spans="1:5" s="146" customFormat="1" ht="12.75">
      <c r="A763" s="172"/>
      <c r="B763" s="172"/>
      <c r="C763" s="174"/>
      <c r="D763" s="174"/>
      <c r="E763" s="293"/>
    </row>
    <row r="764" spans="1:5" s="146" customFormat="1" ht="12.75">
      <c r="A764" s="172"/>
      <c r="B764" s="172"/>
      <c r="C764" s="174"/>
      <c r="D764" s="174"/>
      <c r="E764" s="293"/>
    </row>
    <row r="765" spans="1:5" s="146" customFormat="1" ht="12.75">
      <c r="A765" s="172"/>
      <c r="B765" s="172"/>
      <c r="C765" s="174"/>
      <c r="D765" s="174"/>
      <c r="E765" s="293"/>
    </row>
    <row r="766" spans="1:5" s="146" customFormat="1" ht="12.75">
      <c r="A766" s="172"/>
      <c r="B766" s="172"/>
      <c r="C766" s="174"/>
      <c r="D766" s="174"/>
      <c r="E766" s="293"/>
    </row>
    <row r="767" spans="1:5" s="146" customFormat="1" ht="12.75">
      <c r="A767" s="172"/>
      <c r="B767" s="172"/>
      <c r="C767" s="174"/>
      <c r="D767" s="174"/>
      <c r="E767" s="293"/>
    </row>
    <row r="768" spans="1:5" s="146" customFormat="1" ht="12.75">
      <c r="A768" s="172"/>
      <c r="B768" s="172"/>
      <c r="C768" s="174"/>
      <c r="D768" s="174"/>
      <c r="E768" s="293"/>
    </row>
    <row r="769" spans="1:5" s="146" customFormat="1" ht="12.75">
      <c r="A769" s="172"/>
      <c r="B769" s="172"/>
      <c r="C769" s="174"/>
      <c r="D769" s="174"/>
      <c r="E769" s="293"/>
    </row>
    <row r="770" spans="1:5" s="146" customFormat="1" ht="12.75">
      <c r="A770" s="172"/>
      <c r="B770" s="172"/>
      <c r="C770" s="174"/>
      <c r="D770" s="174"/>
      <c r="E770" s="293"/>
    </row>
    <row r="771" spans="1:5" s="146" customFormat="1" ht="12.75">
      <c r="A771" s="172"/>
      <c r="B771" s="172"/>
      <c r="C771" s="174"/>
      <c r="D771" s="174"/>
      <c r="E771" s="293"/>
    </row>
    <row r="772" spans="1:5" s="146" customFormat="1" ht="12.75">
      <c r="A772" s="172"/>
      <c r="B772" s="172"/>
      <c r="C772" s="174"/>
      <c r="D772" s="174"/>
      <c r="E772" s="293"/>
    </row>
    <row r="773" spans="1:5" s="146" customFormat="1" ht="12.75">
      <c r="A773" s="172"/>
      <c r="B773" s="172"/>
      <c r="C773" s="174"/>
      <c r="D773" s="174"/>
      <c r="E773" s="293"/>
    </row>
    <row r="774" spans="1:5" s="146" customFormat="1" ht="12.75">
      <c r="A774" s="172"/>
      <c r="B774" s="172"/>
      <c r="C774" s="174"/>
      <c r="D774" s="174"/>
      <c r="E774" s="293"/>
    </row>
    <row r="775" spans="1:5" s="146" customFormat="1" ht="12.75">
      <c r="A775" s="172"/>
      <c r="B775" s="172"/>
      <c r="C775" s="174"/>
      <c r="D775" s="174"/>
      <c r="E775" s="293"/>
    </row>
    <row r="776" spans="1:5" s="146" customFormat="1" ht="12.75">
      <c r="A776" s="172"/>
      <c r="B776" s="172"/>
      <c r="C776" s="174"/>
      <c r="D776" s="174"/>
      <c r="E776" s="293"/>
    </row>
    <row r="777" spans="1:5" s="146" customFormat="1" ht="12.75">
      <c r="A777" s="172"/>
      <c r="B777" s="172"/>
      <c r="C777" s="174"/>
      <c r="D777" s="174"/>
      <c r="E777" s="293"/>
    </row>
    <row r="778" spans="1:5" s="146" customFormat="1" ht="12.75">
      <c r="A778" s="172"/>
      <c r="B778" s="172"/>
      <c r="C778" s="174"/>
      <c r="D778" s="174"/>
      <c r="E778" s="293"/>
    </row>
    <row r="779" spans="1:5" s="146" customFormat="1" ht="12.75">
      <c r="A779" s="172"/>
      <c r="B779" s="172"/>
      <c r="C779" s="174"/>
      <c r="D779" s="174"/>
      <c r="E779" s="293"/>
    </row>
    <row r="780" spans="1:5" s="146" customFormat="1" ht="12.75">
      <c r="A780" s="172"/>
      <c r="B780" s="172"/>
      <c r="C780" s="174"/>
      <c r="D780" s="174"/>
      <c r="E780" s="293"/>
    </row>
    <row r="781" spans="1:5" s="146" customFormat="1" ht="12.75">
      <c r="A781" s="172"/>
      <c r="B781" s="172"/>
      <c r="C781" s="174"/>
      <c r="D781" s="174"/>
      <c r="E781" s="293"/>
    </row>
    <row r="782" spans="1:5" s="146" customFormat="1" ht="12.75">
      <c r="A782" s="172"/>
      <c r="B782" s="172"/>
      <c r="C782" s="174"/>
      <c r="D782" s="174"/>
      <c r="E782" s="293"/>
    </row>
    <row r="783" spans="1:5" s="146" customFormat="1" ht="12.75">
      <c r="A783" s="172"/>
      <c r="B783" s="172"/>
      <c r="C783" s="174"/>
      <c r="D783" s="174"/>
      <c r="E783" s="293"/>
    </row>
    <row r="784" spans="1:5" s="146" customFormat="1" ht="12.75">
      <c r="A784" s="172"/>
      <c r="B784" s="172"/>
      <c r="C784" s="174"/>
      <c r="D784" s="174"/>
      <c r="E784" s="293"/>
    </row>
    <row r="785" spans="1:5" s="146" customFormat="1" ht="12.75">
      <c r="A785" s="172"/>
      <c r="B785" s="172"/>
      <c r="C785" s="174"/>
      <c r="D785" s="174"/>
      <c r="E785" s="293"/>
    </row>
    <row r="786" spans="1:5" s="146" customFormat="1" ht="12.75">
      <c r="A786" s="172"/>
      <c r="B786" s="172"/>
      <c r="C786" s="174"/>
      <c r="D786" s="174"/>
      <c r="E786" s="293"/>
    </row>
    <row r="787" spans="1:5" s="146" customFormat="1" ht="12.75">
      <c r="A787" s="172"/>
      <c r="B787" s="172"/>
      <c r="C787" s="174"/>
      <c r="D787" s="174"/>
      <c r="E787" s="293"/>
    </row>
    <row r="788" spans="1:5" s="146" customFormat="1" ht="12.75">
      <c r="A788" s="172"/>
      <c r="B788" s="172"/>
      <c r="C788" s="174"/>
      <c r="D788" s="174"/>
      <c r="E788" s="293"/>
    </row>
    <row r="789" spans="1:5" s="146" customFormat="1" ht="12.75">
      <c r="A789" s="172"/>
      <c r="B789" s="172"/>
      <c r="C789" s="174"/>
      <c r="D789" s="174"/>
      <c r="E789" s="293"/>
    </row>
    <row r="790" spans="1:5" s="146" customFormat="1" ht="12.75">
      <c r="A790" s="172"/>
      <c r="B790" s="172"/>
      <c r="C790" s="174"/>
      <c r="D790" s="174"/>
      <c r="E790" s="293"/>
    </row>
    <row r="791" spans="1:5" s="146" customFormat="1" ht="12.75">
      <c r="A791" s="172"/>
      <c r="B791" s="172"/>
      <c r="C791" s="174"/>
      <c r="D791" s="174"/>
      <c r="E791" s="293"/>
    </row>
    <row r="792" spans="1:5" s="146" customFormat="1" ht="12.75">
      <c r="A792" s="172"/>
      <c r="B792" s="172"/>
      <c r="C792" s="174"/>
      <c r="D792" s="174"/>
      <c r="E792" s="293"/>
    </row>
    <row r="793" spans="1:5" s="146" customFormat="1" ht="12.75">
      <c r="A793" s="172"/>
      <c r="B793" s="172"/>
      <c r="C793" s="174"/>
      <c r="D793" s="174"/>
      <c r="E793" s="293"/>
    </row>
    <row r="794" spans="1:5" s="146" customFormat="1" ht="12.75">
      <c r="A794" s="172"/>
      <c r="B794" s="172"/>
      <c r="C794" s="174"/>
      <c r="D794" s="174"/>
      <c r="E794" s="293"/>
    </row>
    <row r="795" spans="1:5" s="146" customFormat="1" ht="12.75">
      <c r="A795" s="172"/>
      <c r="B795" s="172"/>
      <c r="C795" s="174"/>
      <c r="D795" s="174"/>
      <c r="E795" s="293"/>
    </row>
    <row r="796" spans="1:5" s="146" customFormat="1" ht="12.75">
      <c r="A796" s="172"/>
      <c r="B796" s="172"/>
      <c r="C796" s="174"/>
      <c r="D796" s="174"/>
      <c r="E796" s="293"/>
    </row>
    <row r="797" spans="1:5" s="146" customFormat="1" ht="12.75">
      <c r="A797" s="172"/>
      <c r="B797" s="172"/>
      <c r="C797" s="174"/>
      <c r="D797" s="174"/>
      <c r="E797" s="293"/>
    </row>
    <row r="798" spans="1:5" s="146" customFormat="1" ht="12.75">
      <c r="A798" s="172"/>
      <c r="B798" s="172"/>
      <c r="C798" s="174"/>
      <c r="D798" s="174"/>
      <c r="E798" s="293"/>
    </row>
    <row r="799" spans="1:5" s="146" customFormat="1" ht="12.75">
      <c r="A799" s="172"/>
      <c r="B799" s="172"/>
      <c r="C799" s="174"/>
      <c r="D799" s="174"/>
      <c r="E799" s="293"/>
    </row>
    <row r="800" spans="1:5" s="146" customFormat="1" ht="12.75">
      <c r="A800" s="172"/>
      <c r="B800" s="172"/>
      <c r="C800" s="174"/>
      <c r="D800" s="174"/>
      <c r="E800" s="293"/>
    </row>
    <row r="801" spans="1:5" s="146" customFormat="1" ht="12.75">
      <c r="A801" s="172"/>
      <c r="B801" s="172"/>
      <c r="C801" s="174"/>
      <c r="D801" s="174"/>
      <c r="E801" s="293"/>
    </row>
    <row r="802" spans="1:5" s="146" customFormat="1" ht="12.75">
      <c r="A802" s="172"/>
      <c r="B802" s="172"/>
      <c r="C802" s="174"/>
      <c r="D802" s="174"/>
      <c r="E802" s="293"/>
    </row>
    <row r="803" spans="1:5" s="146" customFormat="1" ht="12.75">
      <c r="A803" s="172"/>
      <c r="B803" s="172"/>
      <c r="C803" s="174"/>
      <c r="D803" s="174"/>
      <c r="E803" s="293"/>
    </row>
    <row r="804" spans="1:5" s="146" customFormat="1" ht="12.75">
      <c r="A804" s="172"/>
      <c r="B804" s="172"/>
      <c r="C804" s="174"/>
      <c r="D804" s="174"/>
      <c r="E804" s="293"/>
    </row>
    <row r="805" spans="1:5" s="146" customFormat="1" ht="12.75">
      <c r="A805" s="172"/>
      <c r="B805" s="172"/>
      <c r="C805" s="174"/>
      <c r="D805" s="174"/>
      <c r="E805" s="293"/>
    </row>
    <row r="806" spans="1:5" s="146" customFormat="1" ht="12.75">
      <c r="A806" s="172"/>
      <c r="B806" s="172"/>
      <c r="C806" s="174"/>
      <c r="D806" s="174"/>
      <c r="E806" s="293"/>
    </row>
    <row r="807" spans="1:5" s="146" customFormat="1" ht="12.75">
      <c r="A807" s="172"/>
      <c r="B807" s="172"/>
      <c r="C807" s="174"/>
      <c r="D807" s="174"/>
      <c r="E807" s="293"/>
    </row>
    <row r="808" spans="1:5" s="146" customFormat="1" ht="12.75">
      <c r="A808" s="172"/>
      <c r="B808" s="172"/>
      <c r="C808" s="174"/>
      <c r="D808" s="174"/>
      <c r="E808" s="293"/>
    </row>
    <row r="809" spans="1:5" s="146" customFormat="1" ht="12.75">
      <c r="A809" s="172"/>
      <c r="B809" s="172"/>
      <c r="C809" s="174"/>
      <c r="D809" s="174"/>
      <c r="E809" s="293"/>
    </row>
    <row r="810" spans="1:5" s="146" customFormat="1" ht="12.75">
      <c r="A810" s="172"/>
      <c r="B810" s="172"/>
      <c r="C810" s="174"/>
      <c r="D810" s="174"/>
      <c r="E810" s="293"/>
    </row>
    <row r="811" spans="1:5" s="146" customFormat="1" ht="12.75">
      <c r="A811" s="172"/>
      <c r="B811" s="172"/>
      <c r="C811" s="174"/>
      <c r="D811" s="174"/>
      <c r="E811" s="293"/>
    </row>
    <row r="812" spans="1:5" s="146" customFormat="1" ht="12.75">
      <c r="A812" s="172"/>
      <c r="B812" s="172"/>
      <c r="C812" s="174"/>
      <c r="D812" s="174"/>
      <c r="E812" s="293"/>
    </row>
    <row r="813" spans="1:5" s="146" customFormat="1" ht="12.75">
      <c r="A813" s="172"/>
      <c r="B813" s="172"/>
      <c r="C813" s="174"/>
      <c r="D813" s="174"/>
      <c r="E813" s="293"/>
    </row>
    <row r="814" spans="1:5" s="146" customFormat="1" ht="12.75">
      <c r="A814" s="172"/>
      <c r="B814" s="172"/>
      <c r="C814" s="174"/>
      <c r="D814" s="174"/>
      <c r="E814" s="293"/>
    </row>
    <row r="815" spans="1:5" s="146" customFormat="1" ht="12.75">
      <c r="A815" s="172"/>
      <c r="B815" s="172"/>
      <c r="C815" s="174"/>
      <c r="D815" s="174"/>
      <c r="E815" s="293"/>
    </row>
    <row r="816" spans="1:5" s="146" customFormat="1" ht="12.75">
      <c r="A816" s="172"/>
      <c r="B816" s="172"/>
      <c r="C816" s="174"/>
      <c r="D816" s="174"/>
      <c r="E816" s="293"/>
    </row>
    <row r="817" spans="1:5" s="146" customFormat="1" ht="12.75">
      <c r="A817" s="172"/>
      <c r="B817" s="172"/>
      <c r="C817" s="174"/>
      <c r="D817" s="174"/>
      <c r="E817" s="293"/>
    </row>
    <row r="818" spans="1:5" s="146" customFormat="1" ht="12.75">
      <c r="A818" s="172"/>
      <c r="B818" s="172"/>
      <c r="C818" s="174"/>
      <c r="D818" s="174"/>
      <c r="E818" s="293"/>
    </row>
    <row r="819" spans="1:5" s="146" customFormat="1" ht="12.75">
      <c r="A819" s="172"/>
      <c r="B819" s="172"/>
      <c r="C819" s="174"/>
      <c r="D819" s="174"/>
      <c r="E819" s="293"/>
    </row>
    <row r="820" spans="1:5" s="146" customFormat="1" ht="12.75">
      <c r="A820" s="172"/>
      <c r="B820" s="172"/>
      <c r="C820" s="174"/>
      <c r="D820" s="174"/>
      <c r="E820" s="293"/>
    </row>
    <row r="821" spans="1:5" s="146" customFormat="1" ht="12.75">
      <c r="A821" s="172"/>
      <c r="B821" s="172"/>
      <c r="C821" s="174"/>
      <c r="D821" s="174"/>
      <c r="E821" s="293"/>
    </row>
    <row r="822" spans="1:5" s="146" customFormat="1" ht="12.75">
      <c r="A822" s="172"/>
      <c r="B822" s="172"/>
      <c r="C822" s="174"/>
      <c r="D822" s="174"/>
      <c r="E822" s="293"/>
    </row>
    <row r="823" spans="1:5" s="146" customFormat="1" ht="12.75">
      <c r="A823" s="172"/>
      <c r="B823" s="172"/>
      <c r="C823" s="174"/>
      <c r="D823" s="174"/>
      <c r="E823" s="293"/>
    </row>
    <row r="824" spans="1:5" s="146" customFormat="1" ht="12.75">
      <c r="A824" s="172"/>
      <c r="B824" s="172"/>
      <c r="C824" s="174"/>
      <c r="D824" s="174"/>
      <c r="E824" s="293"/>
    </row>
    <row r="825" spans="1:5" s="146" customFormat="1" ht="12.75">
      <c r="A825" s="172"/>
      <c r="B825" s="172"/>
      <c r="C825" s="174"/>
      <c r="D825" s="174"/>
      <c r="E825" s="293"/>
    </row>
    <row r="826" spans="1:5" s="146" customFormat="1" ht="12.75">
      <c r="A826" s="172"/>
      <c r="B826" s="172"/>
      <c r="C826" s="174"/>
      <c r="D826" s="174"/>
      <c r="E826" s="293"/>
    </row>
    <row r="827" spans="1:5" s="146" customFormat="1" ht="12.75">
      <c r="A827" s="172"/>
      <c r="B827" s="172"/>
      <c r="C827" s="174"/>
      <c r="D827" s="174"/>
      <c r="E827" s="293"/>
    </row>
    <row r="828" spans="1:5" s="146" customFormat="1" ht="12.75">
      <c r="A828" s="172"/>
      <c r="B828" s="172"/>
      <c r="C828" s="174"/>
      <c r="D828" s="174"/>
      <c r="E828" s="293"/>
    </row>
    <row r="829" spans="1:5" s="146" customFormat="1" ht="12.75">
      <c r="A829" s="172"/>
      <c r="B829" s="172"/>
      <c r="C829" s="174"/>
      <c r="D829" s="174"/>
      <c r="E829" s="293"/>
    </row>
    <row r="830" spans="1:5" s="146" customFormat="1" ht="12.75">
      <c r="A830" s="172"/>
      <c r="B830" s="172"/>
      <c r="C830" s="174"/>
      <c r="D830" s="174"/>
      <c r="E830" s="293"/>
    </row>
    <row r="831" spans="1:5" s="146" customFormat="1" ht="12.75">
      <c r="A831" s="172"/>
      <c r="B831" s="172"/>
      <c r="C831" s="174"/>
      <c r="D831" s="174"/>
      <c r="E831" s="293"/>
    </row>
    <row r="832" spans="1:5" s="146" customFormat="1" ht="12.75">
      <c r="A832" s="172"/>
      <c r="B832" s="172"/>
      <c r="C832" s="174"/>
      <c r="D832" s="174"/>
      <c r="E832" s="293"/>
    </row>
    <row r="833" spans="1:5" s="146" customFormat="1" ht="12.75">
      <c r="A833" s="172"/>
      <c r="B833" s="172"/>
      <c r="C833" s="174"/>
      <c r="D833" s="174"/>
      <c r="E833" s="293"/>
    </row>
    <row r="834" spans="1:5" s="146" customFormat="1" ht="12.75">
      <c r="A834" s="172"/>
      <c r="B834" s="172"/>
      <c r="C834" s="174"/>
      <c r="D834" s="174"/>
      <c r="E834" s="293"/>
    </row>
    <row r="835" spans="1:5" s="146" customFormat="1" ht="12.75">
      <c r="A835" s="172"/>
      <c r="B835" s="172"/>
      <c r="C835" s="174"/>
      <c r="D835" s="174"/>
      <c r="E835" s="293"/>
    </row>
    <row r="836" spans="1:5" s="146" customFormat="1" ht="12.75">
      <c r="A836" s="172"/>
      <c r="B836" s="172"/>
      <c r="C836" s="174"/>
      <c r="D836" s="174"/>
      <c r="E836" s="293"/>
    </row>
    <row r="837" spans="1:5" s="146" customFormat="1" ht="12.75">
      <c r="A837" s="172"/>
      <c r="B837" s="172"/>
      <c r="C837" s="174"/>
      <c r="D837" s="174"/>
      <c r="E837" s="293"/>
    </row>
    <row r="838" spans="1:5" s="146" customFormat="1" ht="12.75">
      <c r="A838" s="172"/>
      <c r="B838" s="172"/>
      <c r="C838" s="174"/>
      <c r="D838" s="174"/>
      <c r="E838" s="293"/>
    </row>
    <row r="839" spans="1:5" s="146" customFormat="1" ht="12.75">
      <c r="A839" s="172"/>
      <c r="B839" s="172"/>
      <c r="C839" s="174"/>
      <c r="D839" s="174"/>
      <c r="E839" s="293"/>
    </row>
    <row r="840" spans="1:5" s="146" customFormat="1" ht="12.75">
      <c r="A840" s="172"/>
      <c r="B840" s="172"/>
      <c r="C840" s="174"/>
      <c r="D840" s="174"/>
      <c r="E840" s="293"/>
    </row>
    <row r="841" spans="1:5" s="146" customFormat="1" ht="12.75">
      <c r="A841" s="172"/>
      <c r="B841" s="172"/>
      <c r="C841" s="174"/>
      <c r="D841" s="174"/>
      <c r="E841" s="293"/>
    </row>
    <row r="842" spans="1:5" s="146" customFormat="1" ht="12.75">
      <c r="A842" s="172"/>
      <c r="B842" s="172"/>
      <c r="C842" s="174"/>
      <c r="D842" s="174"/>
      <c r="E842" s="293"/>
    </row>
    <row r="843" spans="1:5" s="146" customFormat="1" ht="12.75">
      <c r="A843" s="172"/>
      <c r="B843" s="172"/>
      <c r="C843" s="174"/>
      <c r="D843" s="174"/>
      <c r="E843" s="293"/>
    </row>
    <row r="844" spans="1:5" s="146" customFormat="1" ht="12.75">
      <c r="A844" s="172"/>
      <c r="B844" s="172"/>
      <c r="C844" s="174"/>
      <c r="D844" s="174"/>
      <c r="E844" s="293"/>
    </row>
    <row r="845" spans="1:5" s="146" customFormat="1" ht="12.75">
      <c r="A845" s="172"/>
      <c r="B845" s="172"/>
      <c r="C845" s="174"/>
      <c r="D845" s="174"/>
      <c r="E845" s="293"/>
    </row>
    <row r="846" spans="1:5" s="146" customFormat="1" ht="12.75">
      <c r="A846" s="172"/>
      <c r="B846" s="172"/>
      <c r="C846" s="174"/>
      <c r="D846" s="174"/>
      <c r="E846" s="293"/>
    </row>
    <row r="847" spans="1:5" s="146" customFormat="1" ht="12.75">
      <c r="A847" s="172"/>
      <c r="B847" s="172"/>
      <c r="C847" s="174"/>
      <c r="D847" s="174"/>
      <c r="E847" s="293"/>
    </row>
    <row r="848" spans="1:5" s="146" customFormat="1" ht="12.75">
      <c r="A848" s="172"/>
      <c r="B848" s="172"/>
      <c r="C848" s="174"/>
      <c r="D848" s="174"/>
      <c r="E848" s="293"/>
    </row>
    <row r="849" spans="1:5" s="146" customFormat="1" ht="12.75">
      <c r="A849" s="172"/>
      <c r="B849" s="172"/>
      <c r="C849" s="174"/>
      <c r="D849" s="174"/>
      <c r="E849" s="293"/>
    </row>
    <row r="850" spans="1:5" s="146" customFormat="1" ht="12.75">
      <c r="A850" s="172"/>
      <c r="B850" s="172"/>
      <c r="C850" s="174"/>
      <c r="D850" s="174"/>
      <c r="E850" s="293"/>
    </row>
    <row r="851" spans="1:5" s="146" customFormat="1" ht="12.75">
      <c r="A851" s="172"/>
      <c r="B851" s="172"/>
      <c r="C851" s="174"/>
      <c r="D851" s="174"/>
      <c r="E851" s="293"/>
    </row>
    <row r="852" spans="1:5" s="146" customFormat="1" ht="12.75">
      <c r="A852" s="172"/>
      <c r="B852" s="172"/>
      <c r="C852" s="174"/>
      <c r="D852" s="174"/>
      <c r="E852" s="293"/>
    </row>
    <row r="853" spans="1:5" s="146" customFormat="1" ht="12.75">
      <c r="A853" s="172"/>
      <c r="B853" s="172"/>
      <c r="C853" s="174"/>
      <c r="D853" s="174"/>
      <c r="E853" s="293"/>
    </row>
    <row r="854" spans="1:5" s="146" customFormat="1" ht="12.75">
      <c r="A854" s="172"/>
      <c r="B854" s="172"/>
      <c r="C854" s="174"/>
      <c r="D854" s="174"/>
      <c r="E854" s="293"/>
    </row>
    <row r="855" spans="1:5" s="146" customFormat="1" ht="12.75">
      <c r="A855" s="172"/>
      <c r="B855" s="172"/>
      <c r="C855" s="174"/>
      <c r="D855" s="174"/>
      <c r="E855" s="293"/>
    </row>
    <row r="856" spans="1:5" s="146" customFormat="1" ht="12.75">
      <c r="A856" s="172"/>
      <c r="B856" s="172"/>
      <c r="C856" s="174"/>
      <c r="D856" s="174"/>
      <c r="E856" s="293"/>
    </row>
    <row r="857" spans="1:5" s="146" customFormat="1" ht="12.75">
      <c r="A857" s="172"/>
      <c r="B857" s="172"/>
      <c r="C857" s="174"/>
      <c r="D857" s="174"/>
      <c r="E857" s="293"/>
    </row>
    <row r="858" spans="1:5" s="146" customFormat="1" ht="12.75">
      <c r="A858" s="172"/>
      <c r="B858" s="172"/>
      <c r="C858" s="174"/>
      <c r="D858" s="174"/>
      <c r="E858" s="293"/>
    </row>
    <row r="859" spans="1:5" s="146" customFormat="1" ht="12.75">
      <c r="A859" s="172"/>
      <c r="B859" s="172"/>
      <c r="C859" s="174"/>
      <c r="D859" s="174"/>
      <c r="E859" s="293"/>
    </row>
    <row r="860" spans="1:5" s="146" customFormat="1" ht="12.75">
      <c r="A860" s="172"/>
      <c r="B860" s="172"/>
      <c r="C860" s="174"/>
      <c r="D860" s="174"/>
      <c r="E860" s="293"/>
    </row>
    <row r="861" spans="1:5" s="146" customFormat="1" ht="12.75">
      <c r="A861" s="172"/>
      <c r="B861" s="172"/>
      <c r="C861" s="174"/>
      <c r="D861" s="174"/>
      <c r="E861" s="293"/>
    </row>
    <row r="862" spans="1:5" s="146" customFormat="1" ht="12.75">
      <c r="A862" s="172"/>
      <c r="B862" s="172"/>
      <c r="C862" s="174"/>
      <c r="D862" s="174"/>
      <c r="E862" s="293"/>
    </row>
    <row r="863" spans="1:5" s="146" customFormat="1" ht="12.75">
      <c r="A863" s="172"/>
      <c r="B863" s="172"/>
      <c r="C863" s="174"/>
      <c r="D863" s="174"/>
      <c r="E863" s="293"/>
    </row>
    <row r="864" spans="1:5" s="146" customFormat="1" ht="12.75">
      <c r="A864" s="172"/>
      <c r="B864" s="172"/>
      <c r="C864" s="174"/>
      <c r="D864" s="174"/>
      <c r="E864" s="293"/>
    </row>
    <row r="865" spans="1:5" s="146" customFormat="1" ht="12.75">
      <c r="A865" s="172"/>
      <c r="B865" s="172"/>
      <c r="C865" s="174"/>
      <c r="D865" s="174"/>
      <c r="E865" s="293"/>
    </row>
    <row r="866" spans="1:5" s="146" customFormat="1" ht="12.75">
      <c r="A866" s="172"/>
      <c r="B866" s="172"/>
      <c r="C866" s="174"/>
      <c r="D866" s="174"/>
      <c r="E866" s="293"/>
    </row>
    <row r="867" spans="1:5" s="146" customFormat="1" ht="12.75">
      <c r="A867" s="172"/>
      <c r="B867" s="172"/>
      <c r="C867" s="174"/>
      <c r="D867" s="174"/>
      <c r="E867" s="293"/>
    </row>
    <row r="868" spans="1:5" s="146" customFormat="1" ht="12.75">
      <c r="A868" s="172"/>
      <c r="B868" s="172"/>
      <c r="C868" s="174"/>
      <c r="D868" s="174"/>
      <c r="E868" s="293"/>
    </row>
    <row r="869" spans="1:5" s="146" customFormat="1" ht="12.75">
      <c r="A869" s="172"/>
      <c r="B869" s="172"/>
      <c r="C869" s="174"/>
      <c r="D869" s="174"/>
      <c r="E869" s="293"/>
    </row>
    <row r="870" spans="1:5" s="146" customFormat="1" ht="12.75">
      <c r="A870" s="172"/>
      <c r="B870" s="172"/>
      <c r="C870" s="174"/>
      <c r="D870" s="174"/>
      <c r="E870" s="293"/>
    </row>
    <row r="871" spans="1:5" s="146" customFormat="1" ht="12.75">
      <c r="A871" s="172"/>
      <c r="B871" s="172"/>
      <c r="C871" s="174"/>
      <c r="D871" s="174"/>
      <c r="E871" s="293"/>
    </row>
    <row r="872" spans="1:5" s="146" customFormat="1" ht="12.75">
      <c r="A872" s="172"/>
      <c r="B872" s="172"/>
      <c r="C872" s="174"/>
      <c r="D872" s="174"/>
      <c r="E872" s="293"/>
    </row>
    <row r="873" spans="1:5" s="146" customFormat="1" ht="12.75">
      <c r="A873" s="172"/>
      <c r="B873" s="172"/>
      <c r="C873" s="174"/>
      <c r="D873" s="174"/>
      <c r="E873" s="293"/>
    </row>
    <row r="874" spans="1:5" s="146" customFormat="1" ht="12.75">
      <c r="A874" s="172"/>
      <c r="B874" s="172"/>
      <c r="C874" s="174"/>
      <c r="D874" s="174"/>
      <c r="E874" s="293"/>
    </row>
    <row r="875" spans="1:5" s="146" customFormat="1" ht="12.75">
      <c r="A875" s="172"/>
      <c r="B875" s="172"/>
      <c r="C875" s="174"/>
      <c r="D875" s="174"/>
      <c r="E875" s="293"/>
    </row>
    <row r="876" spans="1:5" s="146" customFormat="1" ht="12.75">
      <c r="A876" s="172"/>
      <c r="B876" s="172"/>
      <c r="C876" s="174"/>
      <c r="D876" s="174"/>
      <c r="E876" s="293"/>
    </row>
    <row r="877" spans="1:5" s="146" customFormat="1" ht="12.75">
      <c r="A877" s="172"/>
      <c r="B877" s="172"/>
      <c r="C877" s="174"/>
      <c r="D877" s="174"/>
      <c r="E877" s="293"/>
    </row>
    <row r="878" spans="1:5" s="146" customFormat="1" ht="12.75">
      <c r="A878" s="172"/>
      <c r="B878" s="172"/>
      <c r="C878" s="174"/>
      <c r="D878" s="174"/>
      <c r="E878" s="293"/>
    </row>
    <row r="879" spans="1:5" s="146" customFormat="1" ht="12.75">
      <c r="A879" s="172"/>
      <c r="B879" s="172"/>
      <c r="C879" s="174"/>
      <c r="D879" s="174"/>
      <c r="E879" s="293"/>
    </row>
    <row r="880" spans="1:5" s="146" customFormat="1" ht="12.75">
      <c r="A880" s="172"/>
      <c r="B880" s="172"/>
      <c r="C880" s="174"/>
      <c r="D880" s="174"/>
      <c r="E880" s="293"/>
    </row>
    <row r="881" spans="1:5" s="146" customFormat="1" ht="12.75">
      <c r="A881" s="172"/>
      <c r="B881" s="172"/>
      <c r="C881" s="174"/>
      <c r="D881" s="174"/>
      <c r="E881" s="293"/>
    </row>
    <row r="882" spans="1:5" s="146" customFormat="1" ht="12.75">
      <c r="A882" s="172"/>
      <c r="B882" s="172"/>
      <c r="C882" s="174"/>
      <c r="D882" s="174"/>
      <c r="E882" s="293"/>
    </row>
    <row r="883" spans="1:5" s="146" customFormat="1" ht="12.75">
      <c r="A883" s="172"/>
      <c r="B883" s="172"/>
      <c r="C883" s="174"/>
      <c r="D883" s="174"/>
      <c r="E883" s="293"/>
    </row>
    <row r="884" spans="1:5" s="146" customFormat="1" ht="12.75">
      <c r="A884" s="172"/>
      <c r="B884" s="172"/>
      <c r="C884" s="174"/>
      <c r="D884" s="174"/>
      <c r="E884" s="293"/>
    </row>
    <row r="885" spans="1:5" s="146" customFormat="1" ht="12.75">
      <c r="A885" s="172"/>
      <c r="B885" s="172"/>
      <c r="C885" s="174"/>
      <c r="D885" s="174"/>
      <c r="E885" s="293"/>
    </row>
    <row r="886" spans="1:5" s="146" customFormat="1" ht="12.75">
      <c r="A886" s="172"/>
      <c r="B886" s="172"/>
      <c r="C886" s="174"/>
      <c r="D886" s="174"/>
      <c r="E886" s="293"/>
    </row>
    <row r="887" spans="1:5" s="146" customFormat="1" ht="12.75">
      <c r="A887" s="172"/>
      <c r="B887" s="172"/>
      <c r="C887" s="174"/>
      <c r="D887" s="174"/>
      <c r="E887" s="293"/>
    </row>
    <row r="888" spans="1:5" s="146" customFormat="1" ht="12.75">
      <c r="A888" s="172"/>
      <c r="B888" s="172"/>
      <c r="C888" s="174"/>
      <c r="D888" s="174"/>
      <c r="E888" s="293"/>
    </row>
    <row r="889" spans="1:5" s="146" customFormat="1" ht="12.75">
      <c r="A889" s="172"/>
      <c r="B889" s="172"/>
      <c r="C889" s="174"/>
      <c r="D889" s="174"/>
      <c r="E889" s="293"/>
    </row>
    <row r="890" spans="1:5" s="146" customFormat="1" ht="12.75">
      <c r="A890" s="172"/>
      <c r="B890" s="172"/>
      <c r="C890" s="174"/>
      <c r="D890" s="174"/>
      <c r="E890" s="293"/>
    </row>
    <row r="891" spans="1:5" s="146" customFormat="1" ht="12.75">
      <c r="A891" s="172"/>
      <c r="B891" s="172"/>
      <c r="C891" s="174"/>
      <c r="D891" s="174"/>
      <c r="E891" s="293"/>
    </row>
    <row r="892" spans="1:5" s="146" customFormat="1" ht="12.75">
      <c r="A892" s="172"/>
      <c r="B892" s="172"/>
      <c r="C892" s="174"/>
      <c r="D892" s="174"/>
      <c r="E892" s="293"/>
    </row>
    <row r="893" spans="1:5" s="146" customFormat="1" ht="12.75">
      <c r="A893" s="172"/>
      <c r="B893" s="172"/>
      <c r="C893" s="174"/>
      <c r="D893" s="174"/>
      <c r="E893" s="293"/>
    </row>
    <row r="894" spans="1:5" s="146" customFormat="1" ht="12.75">
      <c r="A894" s="172"/>
      <c r="B894" s="172"/>
      <c r="C894" s="174"/>
      <c r="D894" s="174"/>
      <c r="E894" s="293"/>
    </row>
    <row r="895" spans="1:5" s="146" customFormat="1" ht="12.75">
      <c r="A895" s="172"/>
      <c r="B895" s="172"/>
      <c r="C895" s="174"/>
      <c r="D895" s="174"/>
      <c r="E895" s="293"/>
    </row>
    <row r="896" spans="1:5" s="146" customFormat="1" ht="12.75">
      <c r="A896" s="172"/>
      <c r="B896" s="172"/>
      <c r="C896" s="174"/>
      <c r="D896" s="174"/>
      <c r="E896" s="293"/>
    </row>
    <row r="897" spans="1:5" s="146" customFormat="1" ht="12.75">
      <c r="A897" s="172"/>
      <c r="B897" s="172"/>
      <c r="C897" s="174"/>
      <c r="D897" s="174"/>
      <c r="E897" s="293"/>
    </row>
    <row r="898" spans="1:5" s="146" customFormat="1" ht="12.75">
      <c r="A898" s="172"/>
      <c r="B898" s="172"/>
      <c r="C898" s="174"/>
      <c r="D898" s="174"/>
      <c r="E898" s="293"/>
    </row>
    <row r="899" spans="1:5" s="146" customFormat="1" ht="12.75">
      <c r="A899" s="172"/>
      <c r="B899" s="172"/>
      <c r="C899" s="174"/>
      <c r="D899" s="174"/>
      <c r="E899" s="293"/>
    </row>
    <row r="900" spans="1:5" s="146" customFormat="1" ht="12.75">
      <c r="A900" s="172"/>
      <c r="B900" s="172"/>
      <c r="C900" s="174"/>
      <c r="D900" s="174"/>
      <c r="E900" s="293"/>
    </row>
    <row r="901" spans="1:5" s="146" customFormat="1" ht="12.75">
      <c r="A901" s="172"/>
      <c r="B901" s="172"/>
      <c r="C901" s="174"/>
      <c r="D901" s="174"/>
      <c r="E901" s="293"/>
    </row>
    <row r="902" spans="1:5" s="146" customFormat="1" ht="12.75">
      <c r="A902" s="172"/>
      <c r="B902" s="172"/>
      <c r="C902" s="174"/>
      <c r="D902" s="174"/>
      <c r="E902" s="293"/>
    </row>
    <row r="903" spans="1:5" s="146" customFormat="1" ht="12.75">
      <c r="A903" s="172"/>
      <c r="B903" s="172"/>
      <c r="C903" s="174"/>
      <c r="D903" s="174"/>
      <c r="E903" s="293"/>
    </row>
    <row r="904" spans="1:5" s="146" customFormat="1" ht="12.75">
      <c r="A904" s="172"/>
      <c r="B904" s="172"/>
      <c r="C904" s="174"/>
      <c r="D904" s="174"/>
      <c r="E904" s="293"/>
    </row>
    <row r="905" spans="1:5" s="146" customFormat="1" ht="12.75">
      <c r="A905" s="172"/>
      <c r="B905" s="172"/>
      <c r="C905" s="174"/>
      <c r="D905" s="174"/>
      <c r="E905" s="293"/>
    </row>
    <row r="906" spans="1:5" s="146" customFormat="1" ht="12.75">
      <c r="A906" s="172"/>
      <c r="B906" s="172"/>
      <c r="C906" s="174"/>
      <c r="D906" s="174"/>
      <c r="E906" s="293"/>
    </row>
    <row r="907" spans="1:5" s="146" customFormat="1" ht="12.75">
      <c r="A907" s="172"/>
      <c r="B907" s="172"/>
      <c r="C907" s="174"/>
      <c r="D907" s="174"/>
      <c r="E907" s="293"/>
    </row>
    <row r="908" spans="1:5" s="146" customFormat="1" ht="12.75">
      <c r="A908" s="172"/>
      <c r="B908" s="172"/>
      <c r="C908" s="174"/>
      <c r="D908" s="174"/>
      <c r="E908" s="293"/>
    </row>
    <row r="909" spans="1:5" s="146" customFormat="1" ht="12.75">
      <c r="A909" s="172"/>
      <c r="B909" s="172"/>
      <c r="C909" s="174"/>
      <c r="D909" s="174"/>
      <c r="E909" s="293"/>
    </row>
    <row r="910" spans="1:5" s="146" customFormat="1" ht="12.75">
      <c r="A910" s="172"/>
      <c r="B910" s="172"/>
      <c r="C910" s="174"/>
      <c r="D910" s="174"/>
      <c r="E910" s="293"/>
    </row>
    <row r="911" spans="1:5" s="146" customFormat="1" ht="12.75">
      <c r="A911" s="172"/>
      <c r="B911" s="172"/>
      <c r="C911" s="174"/>
      <c r="D911" s="174"/>
      <c r="E911" s="293"/>
    </row>
    <row r="912" spans="1:5" s="146" customFormat="1" ht="12.75">
      <c r="A912" s="172"/>
      <c r="B912" s="172"/>
      <c r="C912" s="174"/>
      <c r="D912" s="174"/>
      <c r="E912" s="293"/>
    </row>
    <row r="913" spans="1:5" s="146" customFormat="1" ht="12.75">
      <c r="A913" s="172"/>
      <c r="B913" s="172"/>
      <c r="C913" s="174"/>
      <c r="D913" s="174"/>
      <c r="E913" s="293"/>
    </row>
    <row r="914" spans="1:5" s="146" customFormat="1" ht="12.75">
      <c r="A914" s="172"/>
      <c r="B914" s="172"/>
      <c r="C914" s="174"/>
      <c r="D914" s="174"/>
      <c r="E914" s="293"/>
    </row>
    <row r="915" spans="1:5" s="146" customFormat="1" ht="12.75">
      <c r="A915" s="172"/>
      <c r="B915" s="172"/>
      <c r="C915" s="174"/>
      <c r="D915" s="174"/>
      <c r="E915" s="293"/>
    </row>
    <row r="916" spans="1:5" s="146" customFormat="1" ht="12.75">
      <c r="A916" s="172"/>
      <c r="B916" s="172"/>
      <c r="C916" s="174"/>
      <c r="D916" s="174"/>
      <c r="E916" s="293"/>
    </row>
    <row r="917" spans="1:5" s="146" customFormat="1" ht="12.75">
      <c r="A917" s="172"/>
      <c r="B917" s="172"/>
      <c r="C917" s="174"/>
      <c r="D917" s="174"/>
      <c r="E917" s="293"/>
    </row>
    <row r="918" spans="1:5" s="146" customFormat="1" ht="12.75">
      <c r="A918" s="172"/>
      <c r="B918" s="172"/>
      <c r="C918" s="174"/>
      <c r="D918" s="174"/>
      <c r="E918" s="293"/>
    </row>
    <row r="919" spans="1:5" s="146" customFormat="1" ht="12.75">
      <c r="A919" s="172"/>
      <c r="B919" s="172"/>
      <c r="C919" s="174"/>
      <c r="D919" s="174"/>
      <c r="E919" s="293"/>
    </row>
    <row r="920" spans="1:5" s="146" customFormat="1" ht="12.75">
      <c r="A920" s="172"/>
      <c r="B920" s="172"/>
      <c r="C920" s="174"/>
      <c r="D920" s="174"/>
      <c r="E920" s="293"/>
    </row>
    <row r="921" spans="1:5" s="146" customFormat="1" ht="12.75">
      <c r="A921" s="172"/>
      <c r="B921" s="172"/>
      <c r="C921" s="174"/>
      <c r="D921" s="174"/>
      <c r="E921" s="293"/>
    </row>
    <row r="922" spans="1:5" s="146" customFormat="1" ht="12.75">
      <c r="A922" s="172"/>
      <c r="B922" s="172"/>
      <c r="C922" s="174"/>
      <c r="D922" s="174"/>
      <c r="E922" s="293"/>
    </row>
    <row r="923" spans="1:5" s="146" customFormat="1" ht="12.75">
      <c r="A923" s="172"/>
      <c r="B923" s="172"/>
      <c r="C923" s="174"/>
      <c r="D923" s="174"/>
      <c r="E923" s="293"/>
    </row>
    <row r="924" spans="1:5" s="146" customFormat="1" ht="12.75">
      <c r="A924" s="172"/>
      <c r="B924" s="172"/>
      <c r="C924" s="174"/>
      <c r="D924" s="174"/>
      <c r="E924" s="293"/>
    </row>
    <row r="925" spans="1:5" s="146" customFormat="1" ht="12.75">
      <c r="A925" s="172"/>
      <c r="B925" s="172"/>
      <c r="C925" s="174"/>
      <c r="D925" s="174"/>
      <c r="E925" s="293"/>
    </row>
    <row r="926" spans="1:5" s="146" customFormat="1" ht="12.75">
      <c r="A926" s="172"/>
      <c r="B926" s="172"/>
      <c r="C926" s="174"/>
      <c r="D926" s="174"/>
      <c r="E926" s="293"/>
    </row>
    <row r="927" spans="1:5" s="146" customFormat="1" ht="12.75">
      <c r="A927" s="172"/>
      <c r="B927" s="172"/>
      <c r="C927" s="174"/>
      <c r="D927" s="174"/>
      <c r="E927" s="293"/>
    </row>
    <row r="928" spans="1:5" s="146" customFormat="1" ht="12.75">
      <c r="A928" s="172"/>
      <c r="B928" s="172"/>
      <c r="C928" s="174"/>
      <c r="D928" s="174"/>
      <c r="E928" s="293"/>
    </row>
    <row r="929" spans="1:5" s="146" customFormat="1" ht="12.75">
      <c r="A929" s="172"/>
      <c r="B929" s="172"/>
      <c r="C929" s="174"/>
      <c r="D929" s="174"/>
      <c r="E929" s="293"/>
    </row>
    <row r="930" spans="1:5" s="146" customFormat="1" ht="12.75">
      <c r="A930" s="172"/>
      <c r="B930" s="172"/>
      <c r="C930" s="174"/>
      <c r="D930" s="174"/>
      <c r="E930" s="293"/>
    </row>
    <row r="931" spans="1:5" s="146" customFormat="1" ht="12.75">
      <c r="A931" s="172"/>
      <c r="B931" s="172"/>
      <c r="C931" s="174"/>
      <c r="D931" s="174"/>
      <c r="E931" s="293"/>
    </row>
    <row r="932" spans="1:5" s="146" customFormat="1" ht="12.75">
      <c r="A932" s="172"/>
      <c r="B932" s="172"/>
      <c r="C932" s="174"/>
      <c r="D932" s="174"/>
      <c r="E932" s="293"/>
    </row>
    <row r="933" spans="1:5" s="146" customFormat="1" ht="12.75">
      <c r="A933" s="172"/>
      <c r="B933" s="172"/>
      <c r="C933" s="174"/>
      <c r="D933" s="174"/>
      <c r="E933" s="293"/>
    </row>
    <row r="934" spans="1:5" s="146" customFormat="1" ht="12.75">
      <c r="A934" s="172"/>
      <c r="B934" s="172"/>
      <c r="C934" s="174"/>
      <c r="D934" s="174"/>
      <c r="E934" s="293"/>
    </row>
    <row r="935" spans="1:5" s="146" customFormat="1" ht="12.75">
      <c r="A935" s="172"/>
      <c r="B935" s="172"/>
      <c r="C935" s="174"/>
      <c r="D935" s="174"/>
      <c r="E935" s="293"/>
    </row>
    <row r="936" spans="1:5" s="146" customFormat="1" ht="12.75">
      <c r="A936" s="172"/>
      <c r="B936" s="172"/>
      <c r="C936" s="174"/>
      <c r="D936" s="174"/>
      <c r="E936" s="293"/>
    </row>
    <row r="937" spans="1:5" s="146" customFormat="1" ht="12.75">
      <c r="A937" s="172"/>
      <c r="B937" s="172"/>
      <c r="C937" s="174"/>
      <c r="D937" s="174"/>
      <c r="E937" s="293"/>
    </row>
    <row r="938" spans="1:5" s="146" customFormat="1" ht="12.75">
      <c r="A938" s="172"/>
      <c r="B938" s="172"/>
      <c r="C938" s="174"/>
      <c r="D938" s="174"/>
      <c r="E938" s="293"/>
    </row>
    <row r="939" spans="1:5" s="146" customFormat="1" ht="12.75">
      <c r="A939" s="172"/>
      <c r="B939" s="172"/>
      <c r="C939" s="174"/>
      <c r="D939" s="174"/>
      <c r="E939" s="293"/>
    </row>
    <row r="940" spans="1:5" s="146" customFormat="1" ht="12.75">
      <c r="A940" s="172"/>
      <c r="B940" s="172"/>
      <c r="C940" s="174"/>
      <c r="D940" s="174"/>
      <c r="E940" s="293"/>
    </row>
    <row r="941" spans="1:5" s="146" customFormat="1" ht="12.75">
      <c r="A941" s="172"/>
      <c r="B941" s="172"/>
      <c r="C941" s="174"/>
      <c r="D941" s="174"/>
      <c r="E941" s="293"/>
    </row>
    <row r="942" spans="1:5" s="146" customFormat="1" ht="12.75">
      <c r="A942" s="172"/>
      <c r="B942" s="172"/>
      <c r="C942" s="174"/>
      <c r="D942" s="174"/>
      <c r="E942" s="293"/>
    </row>
    <row r="943" spans="1:5" s="146" customFormat="1" ht="12.75">
      <c r="A943" s="172"/>
      <c r="B943" s="172"/>
      <c r="C943" s="174"/>
      <c r="D943" s="174"/>
      <c r="E943" s="293"/>
    </row>
    <row r="944" spans="1:5" s="146" customFormat="1" ht="12.75">
      <c r="A944" s="172"/>
      <c r="B944" s="172"/>
      <c r="C944" s="174"/>
      <c r="D944" s="174"/>
      <c r="E944" s="293"/>
    </row>
    <row r="945" spans="1:5" s="146" customFormat="1" ht="12.75">
      <c r="A945" s="172"/>
      <c r="B945" s="172"/>
      <c r="C945" s="174"/>
      <c r="D945" s="174"/>
      <c r="E945" s="293"/>
    </row>
    <row r="946" spans="1:5" s="146" customFormat="1" ht="12.75">
      <c r="A946" s="172"/>
      <c r="B946" s="172"/>
      <c r="C946" s="174"/>
      <c r="D946" s="174"/>
      <c r="E946" s="293"/>
    </row>
    <row r="947" spans="1:5" s="146" customFormat="1" ht="12.75">
      <c r="A947" s="172"/>
      <c r="B947" s="172"/>
      <c r="C947" s="174"/>
      <c r="D947" s="174"/>
      <c r="E947" s="293"/>
    </row>
    <row r="948" spans="1:5" s="146" customFormat="1" ht="12.75">
      <c r="A948" s="172"/>
      <c r="B948" s="172"/>
      <c r="C948" s="174"/>
      <c r="D948" s="174"/>
      <c r="E948" s="293"/>
    </row>
    <row r="949" spans="1:5" s="146" customFormat="1" ht="12.75">
      <c r="A949" s="172"/>
      <c r="B949" s="172"/>
      <c r="C949" s="174"/>
      <c r="D949" s="174"/>
      <c r="E949" s="293"/>
    </row>
    <row r="950" spans="1:5" s="146" customFormat="1" ht="12.75">
      <c r="A950" s="172"/>
      <c r="B950" s="172"/>
      <c r="C950" s="174"/>
      <c r="D950" s="174"/>
      <c r="E950" s="293"/>
    </row>
    <row r="951" spans="1:5" s="146" customFormat="1" ht="12.75">
      <c r="A951" s="172"/>
      <c r="B951" s="172"/>
      <c r="C951" s="174"/>
      <c r="D951" s="174"/>
      <c r="E951" s="293"/>
    </row>
    <row r="952" spans="1:5" s="146" customFormat="1" ht="12.75">
      <c r="A952" s="172"/>
      <c r="B952" s="172"/>
      <c r="C952" s="174"/>
      <c r="D952" s="174"/>
      <c r="E952" s="293"/>
    </row>
    <row r="953" spans="1:5" s="146" customFormat="1" ht="12.75">
      <c r="A953" s="172"/>
      <c r="B953" s="172"/>
      <c r="C953" s="174"/>
      <c r="D953" s="174"/>
      <c r="E953" s="293"/>
    </row>
    <row r="954" spans="1:5" s="146" customFormat="1" ht="12.75">
      <c r="A954" s="172"/>
      <c r="B954" s="172"/>
      <c r="C954" s="174"/>
      <c r="D954" s="174"/>
      <c r="E954" s="293"/>
    </row>
    <row r="955" spans="1:5" s="146" customFormat="1" ht="12.75">
      <c r="A955" s="172"/>
      <c r="B955" s="172"/>
      <c r="C955" s="174"/>
      <c r="D955" s="174"/>
      <c r="E955" s="293"/>
    </row>
    <row r="956" spans="1:5" s="146" customFormat="1" ht="12.75">
      <c r="A956" s="172"/>
      <c r="B956" s="172"/>
      <c r="C956" s="174"/>
      <c r="D956" s="174"/>
      <c r="E956" s="293"/>
    </row>
    <row r="957" spans="1:5" s="146" customFormat="1" ht="12.75">
      <c r="A957" s="172"/>
      <c r="B957" s="172"/>
      <c r="C957" s="174"/>
      <c r="D957" s="174"/>
      <c r="E957" s="293"/>
    </row>
    <row r="958" spans="1:5" s="146" customFormat="1" ht="12.75">
      <c r="A958" s="172"/>
      <c r="B958" s="172"/>
      <c r="C958" s="174"/>
      <c r="D958" s="174"/>
      <c r="E958" s="293"/>
    </row>
    <row r="959" spans="1:5" s="146" customFormat="1" ht="12.75">
      <c r="A959" s="172"/>
      <c r="B959" s="172"/>
      <c r="C959" s="174"/>
      <c r="D959" s="174"/>
      <c r="E959" s="293"/>
    </row>
    <row r="960" spans="1:5" s="146" customFormat="1" ht="12.75">
      <c r="A960" s="172"/>
      <c r="B960" s="172"/>
      <c r="C960" s="174"/>
      <c r="D960" s="174"/>
      <c r="E960" s="293"/>
    </row>
    <row r="961" spans="1:5" s="146" customFormat="1" ht="12.75">
      <c r="A961" s="172"/>
      <c r="B961" s="172"/>
      <c r="C961" s="174"/>
      <c r="D961" s="174"/>
      <c r="E961" s="293"/>
    </row>
    <row r="962" spans="1:5" s="146" customFormat="1" ht="12.75">
      <c r="A962" s="172"/>
      <c r="B962" s="172"/>
      <c r="C962" s="174"/>
      <c r="D962" s="174"/>
      <c r="E962" s="293"/>
    </row>
    <row r="963" spans="1:5" s="146" customFormat="1" ht="12.75">
      <c r="A963" s="172"/>
      <c r="B963" s="172"/>
      <c r="C963" s="174"/>
      <c r="D963" s="174"/>
      <c r="E963" s="293"/>
    </row>
    <row r="964" spans="1:5" s="146" customFormat="1" ht="12.75">
      <c r="A964" s="172"/>
      <c r="B964" s="172"/>
      <c r="C964" s="174"/>
      <c r="D964" s="174"/>
      <c r="E964" s="293"/>
    </row>
    <row r="965" spans="1:5" s="146" customFormat="1" ht="12.75">
      <c r="A965" s="172"/>
      <c r="B965" s="172"/>
      <c r="C965" s="174"/>
      <c r="D965" s="174"/>
      <c r="E965" s="293"/>
    </row>
    <row r="966" spans="1:5" s="146" customFormat="1" ht="12.75">
      <c r="A966" s="172"/>
      <c r="B966" s="172"/>
      <c r="C966" s="174"/>
      <c r="D966" s="174"/>
      <c r="E966" s="293"/>
    </row>
    <row r="967" spans="1:5" s="146" customFormat="1" ht="12.75">
      <c r="A967" s="172"/>
      <c r="B967" s="172"/>
      <c r="C967" s="174"/>
      <c r="D967" s="174"/>
      <c r="E967" s="293"/>
    </row>
    <row r="968" spans="1:5" s="146" customFormat="1" ht="12.75">
      <c r="A968" s="172"/>
      <c r="B968" s="172"/>
      <c r="C968" s="174"/>
      <c r="D968" s="174"/>
      <c r="E968" s="293"/>
    </row>
    <row r="969" spans="1:5" s="146" customFormat="1" ht="12.75">
      <c r="A969" s="172"/>
      <c r="B969" s="172"/>
      <c r="C969" s="174"/>
      <c r="D969" s="174"/>
      <c r="E969" s="293"/>
    </row>
    <row r="970" spans="1:5" s="146" customFormat="1" ht="12.75">
      <c r="A970" s="172"/>
      <c r="B970" s="172"/>
      <c r="C970" s="174"/>
      <c r="D970" s="174"/>
      <c r="E970" s="293"/>
    </row>
    <row r="971" spans="1:5" s="146" customFormat="1" ht="12.75">
      <c r="A971" s="172"/>
      <c r="B971" s="172"/>
      <c r="C971" s="174"/>
      <c r="D971" s="174"/>
      <c r="E971" s="293"/>
    </row>
    <row r="972" spans="1:5" s="146" customFormat="1" ht="12.75">
      <c r="A972" s="172"/>
      <c r="B972" s="172"/>
      <c r="C972" s="174"/>
      <c r="D972" s="174"/>
      <c r="E972" s="293"/>
    </row>
    <row r="973" spans="1:5" s="146" customFormat="1" ht="12.75">
      <c r="A973" s="172"/>
      <c r="B973" s="172"/>
      <c r="C973" s="174"/>
      <c r="D973" s="174"/>
      <c r="E973" s="293"/>
    </row>
    <row r="974" spans="1:5" s="146" customFormat="1" ht="12.75">
      <c r="A974" s="172"/>
      <c r="B974" s="172"/>
      <c r="C974" s="174"/>
      <c r="D974" s="174"/>
      <c r="E974" s="293"/>
    </row>
    <row r="975" spans="1:5" s="146" customFormat="1" ht="12.75">
      <c r="A975" s="172"/>
      <c r="B975" s="172"/>
      <c r="C975" s="174"/>
      <c r="D975" s="174"/>
      <c r="E975" s="293"/>
    </row>
    <row r="976" spans="1:5" s="146" customFormat="1" ht="12.75">
      <c r="A976" s="172"/>
      <c r="B976" s="172"/>
      <c r="C976" s="174"/>
      <c r="D976" s="174"/>
      <c r="E976" s="293"/>
    </row>
    <row r="977" spans="1:5" s="146" customFormat="1" ht="12.75">
      <c r="A977" s="172"/>
      <c r="B977" s="172"/>
      <c r="C977" s="174"/>
      <c r="D977" s="174"/>
      <c r="E977" s="293"/>
    </row>
    <row r="978" spans="1:5" s="146" customFormat="1" ht="12.75">
      <c r="A978" s="172"/>
      <c r="B978" s="172"/>
      <c r="C978" s="174"/>
      <c r="D978" s="174"/>
      <c r="E978" s="293"/>
    </row>
    <row r="979" spans="1:5" s="146" customFormat="1" ht="12.75">
      <c r="A979" s="172"/>
      <c r="B979" s="172"/>
      <c r="C979" s="174"/>
      <c r="D979" s="174"/>
      <c r="E979" s="293"/>
    </row>
    <row r="980" spans="1:5" s="146" customFormat="1" ht="12.75">
      <c r="A980" s="172"/>
      <c r="B980" s="172"/>
      <c r="C980" s="174"/>
      <c r="D980" s="174"/>
      <c r="E980" s="293"/>
    </row>
    <row r="981" spans="1:5" s="146" customFormat="1" ht="12.75">
      <c r="A981" s="172"/>
      <c r="B981" s="172"/>
      <c r="C981" s="174"/>
      <c r="D981" s="174"/>
      <c r="E981" s="293"/>
    </row>
    <row r="982" spans="1:5" s="146" customFormat="1" ht="12.75">
      <c r="A982" s="172"/>
      <c r="B982" s="172"/>
      <c r="C982" s="174"/>
      <c r="D982" s="174"/>
      <c r="E982" s="293"/>
    </row>
    <row r="983" spans="1:5" s="146" customFormat="1" ht="12.75">
      <c r="A983" s="172"/>
      <c r="B983" s="172"/>
      <c r="C983" s="174"/>
      <c r="D983" s="174"/>
      <c r="E983" s="293"/>
    </row>
    <row r="984" spans="1:5" s="146" customFormat="1" ht="12.75">
      <c r="A984" s="172"/>
      <c r="B984" s="172"/>
      <c r="C984" s="174"/>
      <c r="D984" s="174"/>
      <c r="E984" s="293"/>
    </row>
    <row r="985" spans="1:5" s="146" customFormat="1" ht="12.75">
      <c r="A985" s="172"/>
      <c r="B985" s="172"/>
      <c r="C985" s="174"/>
      <c r="D985" s="174"/>
      <c r="E985" s="293"/>
    </row>
    <row r="986" spans="1:5" s="146" customFormat="1" ht="12.75">
      <c r="A986" s="172"/>
      <c r="B986" s="172"/>
      <c r="C986" s="174"/>
      <c r="D986" s="174"/>
      <c r="E986" s="293"/>
    </row>
    <row r="987" spans="1:5" s="146" customFormat="1" ht="12.75">
      <c r="A987" s="172"/>
      <c r="B987" s="172"/>
      <c r="C987" s="174"/>
      <c r="D987" s="174"/>
      <c r="E987" s="293"/>
    </row>
    <row r="988" spans="1:5" s="146" customFormat="1" ht="12.75">
      <c r="A988" s="172"/>
      <c r="B988" s="172"/>
      <c r="C988" s="174"/>
      <c r="D988" s="174"/>
      <c r="E988" s="293"/>
    </row>
    <row r="989" spans="1:5" s="146" customFormat="1" ht="12.75">
      <c r="A989" s="172"/>
      <c r="B989" s="172"/>
      <c r="C989" s="174"/>
      <c r="D989" s="174"/>
      <c r="E989" s="293"/>
    </row>
    <row r="990" spans="1:5" s="146" customFormat="1" ht="12.75">
      <c r="A990" s="172"/>
      <c r="B990" s="172"/>
      <c r="C990" s="174"/>
      <c r="D990" s="174"/>
      <c r="E990" s="293"/>
    </row>
    <row r="991" spans="1:5" s="146" customFormat="1" ht="12.75">
      <c r="A991" s="172"/>
      <c r="B991" s="172"/>
      <c r="C991" s="174"/>
      <c r="D991" s="174"/>
      <c r="E991" s="293"/>
    </row>
    <row r="992" spans="1:5" s="146" customFormat="1" ht="12.75">
      <c r="A992" s="172"/>
      <c r="B992" s="172"/>
      <c r="C992" s="174"/>
      <c r="D992" s="174"/>
      <c r="E992" s="293"/>
    </row>
    <row r="993" spans="1:5" s="146" customFormat="1" ht="12.75">
      <c r="A993" s="172"/>
      <c r="B993" s="172"/>
      <c r="C993" s="174"/>
      <c r="D993" s="174"/>
      <c r="E993" s="293"/>
    </row>
    <row r="994" spans="1:5" s="146" customFormat="1" ht="12.75">
      <c r="A994" s="172"/>
      <c r="B994" s="172"/>
      <c r="C994" s="174"/>
      <c r="D994" s="174"/>
      <c r="E994" s="293"/>
    </row>
    <row r="995" spans="1:5" s="146" customFormat="1" ht="12.75">
      <c r="A995" s="172"/>
      <c r="B995" s="172"/>
      <c r="C995" s="174"/>
      <c r="D995" s="174"/>
      <c r="E995" s="293"/>
    </row>
    <row r="996" spans="1:5" s="146" customFormat="1" ht="12.75">
      <c r="A996" s="172"/>
      <c r="B996" s="172"/>
      <c r="C996" s="174"/>
      <c r="D996" s="174"/>
      <c r="E996" s="293"/>
    </row>
    <row r="997" spans="1:5" s="146" customFormat="1" ht="12.75">
      <c r="A997" s="172"/>
      <c r="B997" s="172"/>
      <c r="C997" s="174"/>
      <c r="D997" s="174"/>
      <c r="E997" s="293"/>
    </row>
    <row r="998" spans="1:5" s="146" customFormat="1" ht="12.75">
      <c r="A998" s="172"/>
      <c r="B998" s="172"/>
      <c r="C998" s="174"/>
      <c r="D998" s="174"/>
      <c r="E998" s="293"/>
    </row>
    <row r="999" spans="1:5" s="146" customFormat="1" ht="12.75">
      <c r="A999" s="172"/>
      <c r="B999" s="172"/>
      <c r="C999" s="174"/>
      <c r="D999" s="174"/>
      <c r="E999" s="293"/>
    </row>
    <row r="1000" spans="1:5" s="146" customFormat="1" ht="12.75">
      <c r="A1000" s="172"/>
      <c r="B1000" s="172"/>
      <c r="C1000" s="174"/>
      <c r="D1000" s="174"/>
      <c r="E1000" s="293"/>
    </row>
    <row r="1001" spans="1:5" s="146" customFormat="1" ht="12.75">
      <c r="A1001" s="172"/>
      <c r="B1001" s="172"/>
      <c r="C1001" s="174"/>
      <c r="D1001" s="174"/>
      <c r="E1001" s="293"/>
    </row>
    <row r="1002" spans="1:5" s="146" customFormat="1" ht="12.75">
      <c r="A1002" s="172"/>
      <c r="B1002" s="172"/>
      <c r="C1002" s="174"/>
      <c r="D1002" s="174"/>
      <c r="E1002" s="293"/>
    </row>
    <row r="1003" spans="1:5" s="146" customFormat="1" ht="12.75">
      <c r="A1003" s="172"/>
      <c r="B1003" s="172"/>
      <c r="C1003" s="174"/>
      <c r="D1003" s="174"/>
      <c r="E1003" s="293"/>
    </row>
    <row r="1004" spans="1:5" s="146" customFormat="1" ht="12.75">
      <c r="A1004" s="172"/>
      <c r="B1004" s="172"/>
      <c r="C1004" s="174"/>
      <c r="D1004" s="174"/>
      <c r="E1004" s="293"/>
    </row>
    <row r="1005" spans="1:5" s="146" customFormat="1" ht="12.75">
      <c r="A1005" s="172"/>
      <c r="B1005" s="172"/>
      <c r="C1005" s="174"/>
      <c r="D1005" s="174"/>
      <c r="E1005" s="293"/>
    </row>
    <row r="1006" spans="1:5" s="146" customFormat="1" ht="12.75">
      <c r="A1006" s="172"/>
      <c r="B1006" s="172"/>
      <c r="C1006" s="174"/>
      <c r="D1006" s="174"/>
      <c r="E1006" s="293"/>
    </row>
    <row r="1007" spans="1:5" s="146" customFormat="1" ht="12.75">
      <c r="A1007" s="172"/>
      <c r="B1007" s="172"/>
      <c r="C1007" s="174"/>
      <c r="D1007" s="174"/>
      <c r="E1007" s="293"/>
    </row>
    <row r="1008" spans="1:5" s="146" customFormat="1" ht="12.75">
      <c r="A1008" s="172"/>
      <c r="B1008" s="172"/>
      <c r="C1008" s="174"/>
      <c r="D1008" s="174"/>
      <c r="E1008" s="293"/>
    </row>
    <row r="1009" spans="1:5" s="146" customFormat="1" ht="12.75">
      <c r="A1009" s="172"/>
      <c r="B1009" s="172"/>
      <c r="C1009" s="174"/>
      <c r="D1009" s="174"/>
      <c r="E1009" s="293"/>
    </row>
    <row r="1010" spans="1:5" s="146" customFormat="1" ht="12.75">
      <c r="A1010" s="172"/>
      <c r="B1010" s="172"/>
      <c r="C1010" s="174"/>
      <c r="D1010" s="174"/>
      <c r="E1010" s="293"/>
    </row>
    <row r="1011" spans="1:5" s="146" customFormat="1" ht="12.75">
      <c r="A1011" s="172"/>
      <c r="B1011" s="172"/>
      <c r="C1011" s="174"/>
      <c r="D1011" s="174"/>
      <c r="E1011" s="293"/>
    </row>
    <row r="1012" spans="1:5" s="146" customFormat="1" ht="12.75">
      <c r="A1012" s="172"/>
      <c r="B1012" s="172"/>
      <c r="C1012" s="174"/>
      <c r="D1012" s="174"/>
      <c r="E1012" s="293"/>
    </row>
    <row r="1013" spans="1:5" s="146" customFormat="1" ht="12.75">
      <c r="A1013" s="172"/>
      <c r="B1013" s="172"/>
      <c r="C1013" s="174"/>
      <c r="D1013" s="174"/>
      <c r="E1013" s="293"/>
    </row>
    <row r="1014" spans="1:5" s="146" customFormat="1" ht="12.75">
      <c r="A1014" s="172"/>
      <c r="B1014" s="172"/>
      <c r="C1014" s="174"/>
      <c r="D1014" s="174"/>
      <c r="E1014" s="293"/>
    </row>
    <row r="1015" spans="1:5" s="146" customFormat="1" ht="12.75">
      <c r="A1015" s="172"/>
      <c r="B1015" s="172"/>
      <c r="C1015" s="174"/>
      <c r="D1015" s="174"/>
      <c r="E1015" s="293"/>
    </row>
    <row r="1016" spans="1:5" s="146" customFormat="1" ht="12.75">
      <c r="A1016" s="172"/>
      <c r="B1016" s="172"/>
      <c r="C1016" s="174"/>
      <c r="D1016" s="174"/>
      <c r="E1016" s="293"/>
    </row>
    <row r="1017" spans="1:5" s="146" customFormat="1" ht="12.75">
      <c r="A1017" s="172"/>
      <c r="B1017" s="172"/>
      <c r="C1017" s="174"/>
      <c r="D1017" s="174"/>
      <c r="E1017" s="293"/>
    </row>
    <row r="1018" spans="1:5" s="146" customFormat="1" ht="12.75">
      <c r="A1018" s="172"/>
      <c r="B1018" s="172"/>
      <c r="C1018" s="174"/>
      <c r="D1018" s="174"/>
      <c r="E1018" s="293"/>
    </row>
    <row r="1019" spans="1:5" s="146" customFormat="1" ht="12.75">
      <c r="A1019" s="172"/>
      <c r="B1019" s="172"/>
      <c r="C1019" s="174"/>
      <c r="D1019" s="174"/>
      <c r="E1019" s="293"/>
    </row>
    <row r="1020" spans="1:5" s="146" customFormat="1" ht="12.75">
      <c r="A1020" s="172"/>
      <c r="B1020" s="172"/>
      <c r="C1020" s="174"/>
      <c r="D1020" s="174"/>
      <c r="E1020" s="293"/>
    </row>
    <row r="1021" spans="1:5" s="146" customFormat="1" ht="12.75">
      <c r="A1021" s="172"/>
      <c r="B1021" s="172"/>
      <c r="C1021" s="174"/>
      <c r="D1021" s="174"/>
      <c r="E1021" s="293"/>
    </row>
    <row r="1022" spans="1:5" s="146" customFormat="1" ht="12.75">
      <c r="A1022" s="172"/>
      <c r="B1022" s="172"/>
      <c r="C1022" s="174"/>
      <c r="D1022" s="174"/>
      <c r="E1022" s="293"/>
    </row>
    <row r="1023" spans="1:5" s="146" customFormat="1" ht="12.75">
      <c r="A1023" s="172"/>
      <c r="B1023" s="172"/>
      <c r="C1023" s="174"/>
      <c r="D1023" s="174"/>
      <c r="E1023" s="293"/>
    </row>
    <row r="1024" spans="1:5" s="146" customFormat="1" ht="12.75">
      <c r="A1024" s="172"/>
      <c r="B1024" s="172"/>
      <c r="C1024" s="174"/>
      <c r="D1024" s="174"/>
      <c r="E1024" s="293"/>
    </row>
    <row r="1025" spans="1:5" s="146" customFormat="1" ht="12.75">
      <c r="A1025" s="172"/>
      <c r="B1025" s="172"/>
      <c r="C1025" s="174"/>
      <c r="D1025" s="174"/>
      <c r="E1025" s="293"/>
    </row>
    <row r="1026" spans="1:5" s="146" customFormat="1" ht="12.75">
      <c r="A1026" s="172"/>
      <c r="B1026" s="172"/>
      <c r="C1026" s="174"/>
      <c r="D1026" s="174"/>
      <c r="E1026" s="293"/>
    </row>
    <row r="1027" spans="1:5" s="146" customFormat="1" ht="12.75">
      <c r="A1027" s="172"/>
      <c r="B1027" s="172"/>
      <c r="C1027" s="174"/>
      <c r="D1027" s="174"/>
      <c r="E1027" s="293"/>
    </row>
    <row r="1028" spans="1:5" s="146" customFormat="1" ht="12.75">
      <c r="A1028" s="172"/>
      <c r="B1028" s="172"/>
      <c r="C1028" s="174"/>
      <c r="D1028" s="174"/>
      <c r="E1028" s="293"/>
    </row>
    <row r="1029" spans="1:5" s="146" customFormat="1" ht="12.75">
      <c r="A1029" s="172"/>
      <c r="B1029" s="172"/>
      <c r="C1029" s="174"/>
      <c r="D1029" s="174"/>
      <c r="E1029" s="293"/>
    </row>
    <row r="1030" spans="1:5" s="146" customFormat="1" ht="12.75">
      <c r="A1030" s="172"/>
      <c r="B1030" s="172"/>
      <c r="C1030" s="174"/>
      <c r="D1030" s="174"/>
      <c r="E1030" s="293"/>
    </row>
    <row r="1031" spans="1:5" s="146" customFormat="1" ht="12.75">
      <c r="A1031" s="172"/>
      <c r="B1031" s="172"/>
      <c r="C1031" s="174"/>
      <c r="D1031" s="174"/>
      <c r="E1031" s="293"/>
    </row>
    <row r="1032" spans="1:5" s="146" customFormat="1" ht="12.75">
      <c r="A1032" s="172"/>
      <c r="B1032" s="172"/>
      <c r="C1032" s="174"/>
      <c r="D1032" s="174"/>
      <c r="E1032" s="293"/>
    </row>
    <row r="1033" spans="1:5" s="146" customFormat="1" ht="12.75">
      <c r="A1033" s="172"/>
      <c r="B1033" s="172"/>
      <c r="C1033" s="174"/>
      <c r="D1033" s="174"/>
      <c r="E1033" s="293"/>
    </row>
    <row r="1034" spans="1:5" s="146" customFormat="1" ht="12.75">
      <c r="A1034" s="172"/>
      <c r="B1034" s="172"/>
      <c r="C1034" s="174"/>
      <c r="D1034" s="174"/>
      <c r="E1034" s="293"/>
    </row>
    <row r="1035" spans="1:5" s="146" customFormat="1" ht="12.75">
      <c r="A1035" s="172"/>
      <c r="B1035" s="172"/>
      <c r="C1035" s="174"/>
      <c r="D1035" s="174"/>
      <c r="E1035" s="293"/>
    </row>
    <row r="1036" spans="1:5" s="146" customFormat="1" ht="12.75">
      <c r="A1036" s="172"/>
      <c r="B1036" s="172"/>
      <c r="C1036" s="174"/>
      <c r="D1036" s="174"/>
      <c r="E1036" s="293"/>
    </row>
    <row r="1037" spans="1:5" s="146" customFormat="1" ht="12.75">
      <c r="A1037" s="172"/>
      <c r="B1037" s="172"/>
      <c r="C1037" s="174"/>
      <c r="D1037" s="174"/>
      <c r="E1037" s="293"/>
    </row>
    <row r="1038" spans="1:5" s="146" customFormat="1" ht="12.75">
      <c r="A1038" s="172"/>
      <c r="B1038" s="172"/>
      <c r="C1038" s="174"/>
      <c r="D1038" s="174"/>
      <c r="E1038" s="293"/>
    </row>
    <row r="1039" spans="1:5" s="146" customFormat="1" ht="12.75">
      <c r="A1039" s="172"/>
      <c r="B1039" s="172"/>
      <c r="C1039" s="174"/>
      <c r="D1039" s="174"/>
      <c r="E1039" s="293"/>
    </row>
    <row r="1040" spans="1:5" s="146" customFormat="1" ht="12.75">
      <c r="A1040" s="172"/>
      <c r="B1040" s="172"/>
      <c r="C1040" s="174"/>
      <c r="D1040" s="174"/>
      <c r="E1040" s="293"/>
    </row>
    <row r="1041" spans="1:5" s="146" customFormat="1" ht="12.75">
      <c r="A1041" s="172"/>
      <c r="B1041" s="172"/>
      <c r="C1041" s="174"/>
      <c r="D1041" s="174"/>
      <c r="E1041" s="293"/>
    </row>
    <row r="1042" spans="1:5" s="146" customFormat="1" ht="12.75">
      <c r="A1042" s="172"/>
      <c r="B1042" s="172"/>
      <c r="C1042" s="174"/>
      <c r="D1042" s="174"/>
      <c r="E1042" s="293"/>
    </row>
    <row r="1043" spans="1:5" s="146" customFormat="1" ht="12.75">
      <c r="A1043" s="172"/>
      <c r="B1043" s="172"/>
      <c r="C1043" s="174"/>
      <c r="D1043" s="174"/>
      <c r="E1043" s="293"/>
    </row>
    <row r="1044" spans="1:5" s="146" customFormat="1" ht="12.75">
      <c r="A1044" s="172"/>
      <c r="B1044" s="172"/>
      <c r="C1044" s="174"/>
      <c r="D1044" s="174"/>
      <c r="E1044" s="293"/>
    </row>
    <row r="1045" spans="1:5" s="146" customFormat="1" ht="12.75">
      <c r="A1045" s="172"/>
      <c r="B1045" s="172"/>
      <c r="C1045" s="174"/>
      <c r="D1045" s="174"/>
      <c r="E1045" s="293"/>
    </row>
    <row r="1046" spans="1:5" s="146" customFormat="1" ht="12.75">
      <c r="A1046" s="172"/>
      <c r="B1046" s="172"/>
      <c r="C1046" s="174"/>
      <c r="D1046" s="174"/>
      <c r="E1046" s="293"/>
    </row>
    <row r="1047" spans="1:5" s="146" customFormat="1" ht="12.75">
      <c r="A1047" s="172"/>
      <c r="B1047" s="172"/>
      <c r="C1047" s="174"/>
      <c r="D1047" s="174"/>
      <c r="E1047" s="293"/>
    </row>
    <row r="1048" spans="1:5" s="146" customFormat="1" ht="12.75">
      <c r="A1048" s="172"/>
      <c r="B1048" s="172"/>
      <c r="C1048" s="174"/>
      <c r="D1048" s="174"/>
      <c r="E1048" s="293"/>
    </row>
    <row r="1049" spans="1:5" s="146" customFormat="1" ht="12.75">
      <c r="A1049" s="172"/>
      <c r="B1049" s="172"/>
      <c r="C1049" s="174"/>
      <c r="D1049" s="174"/>
      <c r="E1049" s="293"/>
    </row>
    <row r="1050" spans="1:5" s="146" customFormat="1" ht="12.75">
      <c r="A1050" s="172"/>
      <c r="B1050" s="172"/>
      <c r="C1050" s="174"/>
      <c r="D1050" s="174"/>
      <c r="E1050" s="293"/>
    </row>
    <row r="1051" spans="1:5" s="146" customFormat="1" ht="12.75">
      <c r="A1051" s="172"/>
      <c r="B1051" s="172"/>
      <c r="C1051" s="174"/>
      <c r="D1051" s="174"/>
      <c r="E1051" s="293"/>
    </row>
    <row r="1052" spans="1:5" s="146" customFormat="1" ht="12.75">
      <c r="A1052" s="172"/>
      <c r="B1052" s="172"/>
      <c r="C1052" s="174"/>
      <c r="D1052" s="174"/>
      <c r="E1052" s="293"/>
    </row>
    <row r="1053" spans="1:5" s="146" customFormat="1" ht="12.75">
      <c r="A1053" s="172"/>
      <c r="B1053" s="172"/>
      <c r="C1053" s="174"/>
      <c r="D1053" s="174"/>
      <c r="E1053" s="293"/>
    </row>
    <row r="1054" spans="1:5" s="146" customFormat="1" ht="12.75">
      <c r="A1054" s="172"/>
      <c r="B1054" s="172"/>
      <c r="C1054" s="174"/>
      <c r="D1054" s="174"/>
      <c r="E1054" s="293"/>
    </row>
    <row r="1055" spans="1:5" s="146" customFormat="1" ht="12.75">
      <c r="A1055" s="172"/>
      <c r="B1055" s="172"/>
      <c r="C1055" s="174"/>
      <c r="D1055" s="174"/>
      <c r="E1055" s="293"/>
    </row>
    <row r="1056" spans="1:5" s="146" customFormat="1" ht="12.75">
      <c r="A1056" s="172"/>
      <c r="B1056" s="172"/>
      <c r="C1056" s="174"/>
      <c r="D1056" s="174"/>
      <c r="E1056" s="293"/>
    </row>
    <row r="1057" spans="1:5" s="146" customFormat="1" ht="12.75">
      <c r="A1057" s="172"/>
      <c r="B1057" s="172"/>
      <c r="C1057" s="174"/>
      <c r="D1057" s="174"/>
      <c r="E1057" s="293"/>
    </row>
    <row r="1058" spans="1:5" s="146" customFormat="1" ht="12.75">
      <c r="A1058" s="172"/>
      <c r="B1058" s="172"/>
      <c r="C1058" s="174"/>
      <c r="D1058" s="174"/>
      <c r="E1058" s="293"/>
    </row>
    <row r="1059" spans="1:5" s="146" customFormat="1" ht="12.75">
      <c r="A1059" s="172"/>
      <c r="B1059" s="172"/>
      <c r="C1059" s="174"/>
      <c r="D1059" s="174"/>
      <c r="E1059" s="293"/>
    </row>
    <row r="1060" spans="1:5" s="146" customFormat="1" ht="12.75">
      <c r="A1060" s="172"/>
      <c r="B1060" s="172"/>
      <c r="C1060" s="174"/>
      <c r="D1060" s="174"/>
      <c r="E1060" s="293"/>
    </row>
    <row r="1061" spans="1:5" s="146" customFormat="1" ht="12.75">
      <c r="A1061" s="172"/>
      <c r="B1061" s="172"/>
      <c r="C1061" s="174"/>
      <c r="D1061" s="174"/>
      <c r="E1061" s="293"/>
    </row>
    <row r="1062" spans="1:5" s="146" customFormat="1" ht="12.75">
      <c r="A1062" s="172"/>
      <c r="B1062" s="172"/>
      <c r="C1062" s="174"/>
      <c r="D1062" s="174"/>
      <c r="E1062" s="293"/>
    </row>
    <row r="1063" spans="1:5" s="146" customFormat="1" ht="12.75">
      <c r="A1063" s="172"/>
      <c r="B1063" s="172"/>
      <c r="C1063" s="174"/>
      <c r="D1063" s="174"/>
      <c r="E1063" s="293"/>
    </row>
    <row r="1064" spans="1:5" s="146" customFormat="1" ht="12.75">
      <c r="A1064" s="172"/>
      <c r="B1064" s="172"/>
      <c r="C1064" s="174"/>
      <c r="D1064" s="174"/>
      <c r="E1064" s="293"/>
    </row>
    <row r="1065" spans="1:5" s="146" customFormat="1" ht="12.75">
      <c r="A1065" s="172"/>
      <c r="B1065" s="172"/>
      <c r="C1065" s="174"/>
      <c r="D1065" s="174"/>
      <c r="E1065" s="293"/>
    </row>
    <row r="1066" spans="1:5" s="146" customFormat="1" ht="12.75">
      <c r="A1066" s="172"/>
      <c r="B1066" s="172"/>
      <c r="C1066" s="174"/>
      <c r="D1066" s="174"/>
      <c r="E1066" s="293"/>
    </row>
    <row r="1067" spans="1:5" s="146" customFormat="1" ht="12.75">
      <c r="A1067" s="172"/>
      <c r="B1067" s="172"/>
      <c r="C1067" s="174"/>
      <c r="D1067" s="174"/>
      <c r="E1067" s="293"/>
    </row>
    <row r="1068" spans="1:5" s="146" customFormat="1" ht="12.75">
      <c r="A1068" s="172"/>
      <c r="B1068" s="172"/>
      <c r="C1068" s="174"/>
      <c r="D1068" s="174"/>
      <c r="E1068" s="293"/>
    </row>
    <row r="1069" spans="1:5" s="146" customFormat="1" ht="12.75">
      <c r="A1069" s="172"/>
      <c r="B1069" s="172"/>
      <c r="C1069" s="174"/>
      <c r="D1069" s="174"/>
      <c r="E1069" s="293"/>
    </row>
    <row r="1070" spans="1:5" s="146" customFormat="1" ht="12.75">
      <c r="A1070" s="172"/>
      <c r="B1070" s="172"/>
      <c r="C1070" s="174"/>
      <c r="D1070" s="174"/>
      <c r="E1070" s="293"/>
    </row>
    <row r="1071" spans="1:5" s="146" customFormat="1" ht="12.75">
      <c r="A1071" s="172"/>
      <c r="B1071" s="172"/>
      <c r="C1071" s="174"/>
      <c r="D1071" s="174"/>
      <c r="E1071" s="293"/>
    </row>
    <row r="1072" spans="1:5" s="146" customFormat="1" ht="12.75">
      <c r="A1072" s="172"/>
      <c r="B1072" s="172"/>
      <c r="C1072" s="174"/>
      <c r="D1072" s="174"/>
      <c r="E1072" s="293"/>
    </row>
    <row r="1073" spans="1:5" s="146" customFormat="1" ht="12.75">
      <c r="A1073" s="172"/>
      <c r="B1073" s="172"/>
      <c r="C1073" s="174"/>
      <c r="D1073" s="174"/>
      <c r="E1073" s="293"/>
    </row>
    <row r="1074" spans="1:5" s="146" customFormat="1" ht="12.75">
      <c r="A1074" s="172"/>
      <c r="B1074" s="172"/>
      <c r="C1074" s="174"/>
      <c r="D1074" s="174"/>
      <c r="E1074" s="293"/>
    </row>
    <row r="1075" spans="1:5" s="146" customFormat="1" ht="12.75">
      <c r="A1075" s="172"/>
      <c r="B1075" s="172"/>
      <c r="C1075" s="174"/>
      <c r="D1075" s="174"/>
      <c r="E1075" s="293"/>
    </row>
    <row r="1076" spans="1:5" s="146" customFormat="1" ht="12.75">
      <c r="A1076" s="172"/>
      <c r="B1076" s="172"/>
      <c r="C1076" s="174"/>
      <c r="D1076" s="174"/>
      <c r="E1076" s="293"/>
    </row>
    <row r="1077" spans="1:5" s="146" customFormat="1" ht="12.75">
      <c r="A1077" s="172"/>
      <c r="B1077" s="172"/>
      <c r="C1077" s="174"/>
      <c r="D1077" s="174"/>
      <c r="E1077" s="293"/>
    </row>
    <row r="1078" spans="1:5" s="146" customFormat="1" ht="12.75">
      <c r="A1078" s="172"/>
      <c r="B1078" s="172"/>
      <c r="C1078" s="174"/>
      <c r="D1078" s="174"/>
      <c r="E1078" s="293"/>
    </row>
    <row r="1079" spans="1:5" s="146" customFormat="1" ht="12.75">
      <c r="A1079" s="172"/>
      <c r="B1079" s="172"/>
      <c r="C1079" s="174"/>
      <c r="D1079" s="174"/>
      <c r="E1079" s="293"/>
    </row>
    <row r="1080" spans="1:5" s="146" customFormat="1" ht="12.75">
      <c r="A1080" s="172"/>
      <c r="B1080" s="172"/>
      <c r="C1080" s="174"/>
      <c r="D1080" s="174"/>
      <c r="E1080" s="293"/>
    </row>
    <row r="1081" spans="1:5" s="146" customFormat="1" ht="12.75">
      <c r="A1081" s="172"/>
      <c r="B1081" s="172"/>
      <c r="C1081" s="174"/>
      <c r="D1081" s="174"/>
      <c r="E1081" s="293"/>
    </row>
    <row r="1082" spans="1:5" s="146" customFormat="1" ht="12.75">
      <c r="A1082" s="172"/>
      <c r="B1082" s="172"/>
      <c r="C1082" s="174"/>
      <c r="D1082" s="174"/>
      <c r="E1082" s="293"/>
    </row>
    <row r="1083" spans="1:5" s="146" customFormat="1" ht="12.75">
      <c r="A1083" s="172"/>
      <c r="B1083" s="172"/>
      <c r="C1083" s="174"/>
      <c r="D1083" s="174"/>
      <c r="E1083" s="293"/>
    </row>
    <row r="1084" spans="1:5" s="146" customFormat="1" ht="12.75">
      <c r="A1084" s="172"/>
      <c r="B1084" s="172"/>
      <c r="C1084" s="174"/>
      <c r="D1084" s="174"/>
      <c r="E1084" s="293"/>
    </row>
    <row r="1085" spans="1:5" s="146" customFormat="1" ht="12.75">
      <c r="A1085" s="172"/>
      <c r="B1085" s="172"/>
      <c r="C1085" s="174"/>
      <c r="D1085" s="174"/>
      <c r="E1085" s="293"/>
    </row>
    <row r="1086" spans="1:5" s="146" customFormat="1" ht="12.75">
      <c r="A1086" s="172"/>
      <c r="B1086" s="172"/>
      <c r="C1086" s="174"/>
      <c r="D1086" s="174"/>
      <c r="E1086" s="293"/>
    </row>
    <row r="1087" spans="1:5" s="146" customFormat="1" ht="12.75">
      <c r="A1087" s="172"/>
      <c r="B1087" s="172"/>
      <c r="C1087" s="174"/>
      <c r="D1087" s="174"/>
      <c r="E1087" s="293"/>
    </row>
    <row r="1088" spans="1:5" s="146" customFormat="1" ht="12.75">
      <c r="A1088" s="172"/>
      <c r="B1088" s="172"/>
      <c r="C1088" s="174"/>
      <c r="D1088" s="174"/>
      <c r="E1088" s="293"/>
    </row>
    <row r="1089" spans="1:5" s="146" customFormat="1" ht="12.75">
      <c r="A1089" s="172"/>
      <c r="B1089" s="172"/>
      <c r="C1089" s="174"/>
      <c r="D1089" s="174"/>
      <c r="E1089" s="293"/>
    </row>
    <row r="1090" spans="1:5" s="146" customFormat="1" ht="12.75">
      <c r="A1090" s="172"/>
      <c r="B1090" s="172"/>
      <c r="C1090" s="174"/>
      <c r="D1090" s="174"/>
      <c r="E1090" s="293"/>
    </row>
    <row r="1091" spans="1:5" s="146" customFormat="1" ht="12.75">
      <c r="A1091" s="172"/>
      <c r="B1091" s="172"/>
      <c r="C1091" s="174"/>
      <c r="D1091" s="174"/>
      <c r="E1091" s="293"/>
    </row>
    <row r="1092" spans="1:5" s="146" customFormat="1" ht="12.75">
      <c r="A1092" s="172"/>
      <c r="B1092" s="172"/>
      <c r="C1092" s="174"/>
      <c r="D1092" s="174"/>
      <c r="E1092" s="293"/>
    </row>
    <row r="1093" spans="1:5" s="146" customFormat="1" ht="12.75">
      <c r="A1093" s="172"/>
      <c r="B1093" s="172"/>
      <c r="C1093" s="174"/>
      <c r="D1093" s="174"/>
      <c r="E1093" s="293"/>
    </row>
    <row r="1094" spans="1:5" s="146" customFormat="1" ht="12.75">
      <c r="A1094" s="172"/>
      <c r="B1094" s="172"/>
      <c r="C1094" s="174"/>
      <c r="D1094" s="174"/>
      <c r="E1094" s="293"/>
    </row>
    <row r="1095" spans="1:5" s="146" customFormat="1" ht="12.75">
      <c r="A1095" s="172"/>
      <c r="B1095" s="172"/>
      <c r="C1095" s="174"/>
      <c r="D1095" s="174"/>
      <c r="E1095" s="293"/>
    </row>
    <row r="1096" spans="1:5" s="146" customFormat="1" ht="12.75">
      <c r="A1096" s="172"/>
      <c r="B1096" s="172"/>
      <c r="C1096" s="174"/>
      <c r="D1096" s="174"/>
      <c r="E1096" s="293"/>
    </row>
    <row r="1097" spans="1:5" s="146" customFormat="1" ht="12.75">
      <c r="A1097" s="172"/>
      <c r="B1097" s="172"/>
      <c r="C1097" s="174"/>
      <c r="D1097" s="174"/>
      <c r="E1097" s="293"/>
    </row>
    <row r="1098" spans="1:5" s="146" customFormat="1" ht="12.75">
      <c r="A1098" s="172"/>
      <c r="B1098" s="172"/>
      <c r="C1098" s="174"/>
      <c r="D1098" s="174"/>
      <c r="E1098" s="293"/>
    </row>
    <row r="1099" spans="1:5" s="146" customFormat="1" ht="12.75">
      <c r="A1099" s="172"/>
      <c r="B1099" s="172"/>
      <c r="C1099" s="174"/>
      <c r="D1099" s="174"/>
      <c r="E1099" s="293"/>
    </row>
    <row r="1100" spans="1:5" s="146" customFormat="1" ht="12.75">
      <c r="A1100" s="172"/>
      <c r="B1100" s="172"/>
      <c r="C1100" s="174"/>
      <c r="D1100" s="174"/>
      <c r="E1100" s="293"/>
    </row>
    <row r="1101" spans="1:5" s="146" customFormat="1" ht="12.75">
      <c r="A1101" s="172"/>
      <c r="B1101" s="172"/>
      <c r="C1101" s="174"/>
      <c r="D1101" s="174"/>
      <c r="E1101" s="293"/>
    </row>
    <row r="1102" spans="1:5" s="146" customFormat="1" ht="12.75">
      <c r="A1102" s="172"/>
      <c r="B1102" s="172"/>
      <c r="C1102" s="174"/>
      <c r="D1102" s="174"/>
      <c r="E1102" s="293"/>
    </row>
    <row r="1103" spans="1:5" s="146" customFormat="1" ht="12.75">
      <c r="A1103" s="172"/>
      <c r="B1103" s="172"/>
      <c r="C1103" s="174"/>
      <c r="D1103" s="174"/>
      <c r="E1103" s="293"/>
    </row>
    <row r="1104" spans="1:5" s="146" customFormat="1" ht="12.75">
      <c r="A1104" s="172"/>
      <c r="B1104" s="172"/>
      <c r="C1104" s="174"/>
      <c r="D1104" s="174"/>
      <c r="E1104" s="293"/>
    </row>
    <row r="1105" spans="1:5" s="146" customFormat="1" ht="12.75">
      <c r="A1105" s="172"/>
      <c r="B1105" s="172"/>
      <c r="C1105" s="174"/>
      <c r="D1105" s="174"/>
      <c r="E1105" s="293"/>
    </row>
    <row r="1106" spans="1:5" s="146" customFormat="1" ht="12.75">
      <c r="A1106" s="172"/>
      <c r="B1106" s="172"/>
      <c r="C1106" s="174"/>
      <c r="D1106" s="174"/>
      <c r="E1106" s="293"/>
    </row>
    <row r="1107" spans="1:5" s="146" customFormat="1" ht="12.75">
      <c r="A1107" s="172"/>
      <c r="B1107" s="172"/>
      <c r="C1107" s="174"/>
      <c r="D1107" s="174"/>
      <c r="E1107" s="293"/>
    </row>
    <row r="1108" spans="1:5" s="146" customFormat="1" ht="12.75">
      <c r="A1108" s="172"/>
      <c r="B1108" s="172"/>
      <c r="C1108" s="174"/>
      <c r="D1108" s="174"/>
      <c r="E1108" s="293"/>
    </row>
    <row r="1109" spans="1:5" s="146" customFormat="1" ht="12.75">
      <c r="A1109" s="172"/>
      <c r="B1109" s="172"/>
      <c r="C1109" s="174"/>
      <c r="D1109" s="174"/>
      <c r="E1109" s="293"/>
    </row>
    <row r="1110" spans="1:5" s="146" customFormat="1" ht="12.75">
      <c r="A1110" s="172"/>
      <c r="B1110" s="172"/>
      <c r="C1110" s="174"/>
      <c r="D1110" s="174"/>
      <c r="E1110" s="293"/>
    </row>
    <row r="1111" spans="1:5" s="146" customFormat="1" ht="12.75">
      <c r="A1111" s="172"/>
      <c r="B1111" s="172"/>
      <c r="C1111" s="174"/>
      <c r="D1111" s="174"/>
      <c r="E1111" s="293"/>
    </row>
    <row r="1112" spans="1:5" s="146" customFormat="1" ht="12.75">
      <c r="A1112" s="172"/>
      <c r="B1112" s="172"/>
      <c r="C1112" s="174"/>
      <c r="D1112" s="174"/>
      <c r="E1112" s="293"/>
    </row>
    <row r="1113" spans="1:5" s="146" customFormat="1" ht="12.75">
      <c r="A1113" s="172"/>
      <c r="B1113" s="172"/>
      <c r="C1113" s="174"/>
      <c r="D1113" s="174"/>
      <c r="E1113" s="293"/>
    </row>
    <row r="1114" spans="1:5" s="146" customFormat="1" ht="12.75">
      <c r="A1114" s="172"/>
      <c r="B1114" s="172"/>
      <c r="C1114" s="174"/>
      <c r="D1114" s="174"/>
      <c r="E1114" s="293"/>
    </row>
    <row r="1115" spans="1:5" s="146" customFormat="1" ht="12.75">
      <c r="A1115" s="172"/>
      <c r="B1115" s="172"/>
      <c r="C1115" s="174"/>
      <c r="D1115" s="174"/>
      <c r="E1115" s="293"/>
    </row>
    <row r="1116" spans="1:5" s="146" customFormat="1" ht="12.75">
      <c r="A1116" s="172"/>
      <c r="B1116" s="172"/>
      <c r="C1116" s="174"/>
      <c r="D1116" s="174"/>
      <c r="E1116" s="293"/>
    </row>
    <row r="1117" spans="1:5" s="146" customFormat="1" ht="12.75">
      <c r="A1117" s="172"/>
      <c r="B1117" s="172"/>
      <c r="C1117" s="174"/>
      <c r="D1117" s="174"/>
      <c r="E1117" s="293"/>
    </row>
    <row r="1118" spans="1:5" s="146" customFormat="1" ht="12.75">
      <c r="A1118" s="172"/>
      <c r="B1118" s="172"/>
      <c r="C1118" s="174"/>
      <c r="D1118" s="174"/>
      <c r="E1118" s="293"/>
    </row>
    <row r="1119" spans="1:5" s="146" customFormat="1" ht="12.75">
      <c r="A1119" s="172"/>
      <c r="B1119" s="172"/>
      <c r="C1119" s="174"/>
      <c r="D1119" s="174"/>
      <c r="E1119" s="293"/>
    </row>
    <row r="1120" spans="1:5" s="146" customFormat="1" ht="12.75">
      <c r="A1120" s="172"/>
      <c r="B1120" s="172"/>
      <c r="C1120" s="174"/>
      <c r="D1120" s="174"/>
      <c r="E1120" s="293"/>
    </row>
    <row r="1121" spans="1:5" s="146" customFormat="1" ht="12.75">
      <c r="A1121" s="172"/>
      <c r="B1121" s="172"/>
      <c r="C1121" s="174"/>
      <c r="D1121" s="174"/>
      <c r="E1121" s="293"/>
    </row>
    <row r="1122" spans="1:5" s="146" customFormat="1" ht="12.75">
      <c r="A1122" s="172"/>
      <c r="B1122" s="172"/>
      <c r="C1122" s="174"/>
      <c r="D1122" s="174"/>
      <c r="E1122" s="293"/>
    </row>
    <row r="1123" spans="1:5" s="146" customFormat="1" ht="12.75">
      <c r="A1123" s="172"/>
      <c r="B1123" s="172"/>
      <c r="C1123" s="174"/>
      <c r="D1123" s="174"/>
      <c r="E1123" s="293"/>
    </row>
    <row r="1124" spans="1:5" s="146" customFormat="1" ht="12.75">
      <c r="A1124" s="172"/>
      <c r="B1124" s="172"/>
      <c r="C1124" s="174"/>
      <c r="D1124" s="174"/>
      <c r="E1124" s="293"/>
    </row>
    <row r="1125" spans="1:5" s="146" customFormat="1" ht="12.75">
      <c r="A1125" s="172"/>
      <c r="B1125" s="172"/>
      <c r="C1125" s="174"/>
      <c r="D1125" s="174"/>
      <c r="E1125" s="293"/>
    </row>
    <row r="1126" spans="1:5" s="146" customFormat="1" ht="12.75">
      <c r="A1126" s="172"/>
      <c r="B1126" s="172"/>
      <c r="C1126" s="174"/>
      <c r="D1126" s="174"/>
      <c r="E1126" s="293"/>
    </row>
    <row r="1127" spans="1:5" s="146" customFormat="1" ht="12.75">
      <c r="A1127" s="172"/>
      <c r="B1127" s="172"/>
      <c r="C1127" s="174"/>
      <c r="D1127" s="174"/>
      <c r="E1127" s="293"/>
    </row>
    <row r="1128" spans="1:5" s="146" customFormat="1" ht="12.75">
      <c r="A1128" s="172"/>
      <c r="B1128" s="172"/>
      <c r="C1128" s="174"/>
      <c r="D1128" s="174"/>
      <c r="E1128" s="293"/>
    </row>
    <row r="1129" spans="1:5" s="146" customFormat="1" ht="12.75">
      <c r="A1129" s="172"/>
      <c r="B1129" s="172"/>
      <c r="C1129" s="174"/>
      <c r="D1129" s="174"/>
      <c r="E1129" s="293"/>
    </row>
    <row r="1130" spans="1:5" s="146" customFormat="1" ht="12.75">
      <c r="A1130" s="172"/>
      <c r="B1130" s="172"/>
      <c r="C1130" s="174"/>
      <c r="D1130" s="174"/>
      <c r="E1130" s="293"/>
    </row>
    <row r="1131" spans="1:5" s="146" customFormat="1" ht="12.75">
      <c r="A1131" s="172"/>
      <c r="B1131" s="172"/>
      <c r="C1131" s="174"/>
      <c r="D1131" s="174"/>
      <c r="E1131" s="293"/>
    </row>
    <row r="1132" spans="1:5" s="146" customFormat="1" ht="12.75">
      <c r="A1132" s="172"/>
      <c r="B1132" s="172"/>
      <c r="C1132" s="174"/>
      <c r="D1132" s="174"/>
      <c r="E1132" s="293"/>
    </row>
    <row r="1133" spans="1:5" s="146" customFormat="1" ht="12.75">
      <c r="A1133" s="172"/>
      <c r="B1133" s="172"/>
      <c r="C1133" s="174"/>
      <c r="D1133" s="174"/>
      <c r="E1133" s="293"/>
    </row>
    <row r="1134" spans="1:5" s="146" customFormat="1" ht="12.75">
      <c r="A1134" s="172"/>
      <c r="B1134" s="172"/>
      <c r="C1134" s="174"/>
      <c r="D1134" s="174"/>
      <c r="E1134" s="293"/>
    </row>
    <row r="1135" spans="1:5" s="146" customFormat="1" ht="12.75">
      <c r="A1135" s="172"/>
      <c r="B1135" s="172"/>
      <c r="C1135" s="174"/>
      <c r="D1135" s="174"/>
      <c r="E1135" s="293"/>
    </row>
    <row r="1136" spans="1:5" s="146" customFormat="1" ht="12.75">
      <c r="A1136" s="172"/>
      <c r="B1136" s="172"/>
      <c r="C1136" s="174"/>
      <c r="D1136" s="174"/>
      <c r="E1136" s="293"/>
    </row>
    <row r="1137" spans="1:5" s="146" customFormat="1" ht="12.75">
      <c r="A1137" s="172"/>
      <c r="B1137" s="172"/>
      <c r="C1137" s="174"/>
      <c r="D1137" s="174"/>
      <c r="E1137" s="293"/>
    </row>
    <row r="1138" spans="1:5" s="146" customFormat="1" ht="12.75">
      <c r="A1138" s="172"/>
      <c r="B1138" s="172"/>
      <c r="C1138" s="174"/>
      <c r="D1138" s="174"/>
      <c r="E1138" s="293"/>
    </row>
    <row r="1139" spans="1:5" s="146" customFormat="1" ht="12.75">
      <c r="A1139" s="172"/>
      <c r="B1139" s="172"/>
      <c r="C1139" s="174"/>
      <c r="D1139" s="174"/>
      <c r="E1139" s="293"/>
    </row>
    <row r="1140" spans="1:5" s="146" customFormat="1" ht="12.75">
      <c r="A1140" s="172"/>
      <c r="B1140" s="172"/>
      <c r="C1140" s="174"/>
      <c r="D1140" s="174"/>
      <c r="E1140" s="293"/>
    </row>
    <row r="1141" spans="1:5" s="146" customFormat="1" ht="12.75">
      <c r="A1141" s="172"/>
      <c r="B1141" s="172"/>
      <c r="C1141" s="174"/>
      <c r="D1141" s="174"/>
      <c r="E1141" s="293"/>
    </row>
    <row r="1142" spans="1:5" s="146" customFormat="1" ht="12.75">
      <c r="A1142" s="172"/>
      <c r="B1142" s="172"/>
      <c r="C1142" s="174"/>
      <c r="D1142" s="174"/>
      <c r="E1142" s="293"/>
    </row>
    <row r="1143" spans="1:5" s="146" customFormat="1" ht="12.75">
      <c r="A1143" s="172"/>
      <c r="B1143" s="172"/>
      <c r="C1143" s="174"/>
      <c r="D1143" s="174"/>
      <c r="E1143" s="293"/>
    </row>
    <row r="1144" spans="1:5" s="146" customFormat="1" ht="12.75">
      <c r="A1144" s="172"/>
      <c r="B1144" s="172"/>
      <c r="C1144" s="174"/>
      <c r="D1144" s="174"/>
      <c r="E1144" s="293"/>
    </row>
    <row r="1145" spans="1:5" s="146" customFormat="1" ht="12.75">
      <c r="A1145" s="172"/>
      <c r="B1145" s="172"/>
      <c r="C1145" s="174"/>
      <c r="D1145" s="174"/>
      <c r="E1145" s="293"/>
    </row>
    <row r="1146" spans="1:5" s="146" customFormat="1" ht="12.75">
      <c r="A1146" s="172"/>
      <c r="B1146" s="172"/>
      <c r="C1146" s="174"/>
      <c r="D1146" s="174"/>
      <c r="E1146" s="293"/>
    </row>
    <row r="1147" spans="1:5" s="146" customFormat="1" ht="12.75">
      <c r="A1147" s="172"/>
      <c r="B1147" s="172"/>
      <c r="C1147" s="174"/>
      <c r="D1147" s="174"/>
      <c r="E1147" s="293"/>
    </row>
    <row r="1148" spans="1:5" s="146" customFormat="1" ht="12.75">
      <c r="A1148" s="172"/>
      <c r="B1148" s="172"/>
      <c r="C1148" s="174"/>
      <c r="D1148" s="174"/>
      <c r="E1148" s="293"/>
    </row>
    <row r="1149" spans="1:5" s="146" customFormat="1" ht="12.75">
      <c r="A1149" s="172"/>
      <c r="B1149" s="172"/>
      <c r="C1149" s="174"/>
      <c r="D1149" s="174"/>
      <c r="E1149" s="293"/>
    </row>
    <row r="1150" spans="1:5" s="146" customFormat="1" ht="12.75">
      <c r="A1150" s="172"/>
      <c r="B1150" s="172"/>
      <c r="C1150" s="174"/>
      <c r="D1150" s="174"/>
      <c r="E1150" s="293"/>
    </row>
    <row r="1151" spans="1:5" s="146" customFormat="1" ht="12.75">
      <c r="A1151" s="172"/>
      <c r="B1151" s="172"/>
      <c r="C1151" s="174"/>
      <c r="D1151" s="174"/>
      <c r="E1151" s="293"/>
    </row>
    <row r="1152" spans="1:5" s="146" customFormat="1" ht="12.75">
      <c r="A1152" s="172"/>
      <c r="B1152" s="172"/>
      <c r="C1152" s="174"/>
      <c r="D1152" s="174"/>
      <c r="E1152" s="293"/>
    </row>
    <row r="1153" spans="1:5" s="146" customFormat="1" ht="12.75">
      <c r="A1153" s="172"/>
      <c r="B1153" s="172"/>
      <c r="C1153" s="174"/>
      <c r="D1153" s="174"/>
      <c r="E1153" s="293"/>
    </row>
    <row r="1154" spans="1:5" s="146" customFormat="1" ht="12.75">
      <c r="A1154" s="172"/>
      <c r="B1154" s="172"/>
      <c r="C1154" s="174"/>
      <c r="D1154" s="174"/>
      <c r="E1154" s="293"/>
    </row>
    <row r="1155" spans="1:5" s="146" customFormat="1" ht="12.75">
      <c r="A1155" s="172"/>
      <c r="B1155" s="172"/>
      <c r="C1155" s="174"/>
      <c r="D1155" s="174"/>
      <c r="E1155" s="293"/>
    </row>
    <row r="1156" spans="1:5" s="146" customFormat="1" ht="12.75">
      <c r="A1156" s="172"/>
      <c r="B1156" s="172"/>
      <c r="C1156" s="174"/>
      <c r="D1156" s="174"/>
      <c r="E1156" s="293"/>
    </row>
    <row r="1157" spans="1:5" s="146" customFormat="1" ht="12.75">
      <c r="A1157" s="172"/>
      <c r="B1157" s="172"/>
      <c r="C1157" s="174"/>
      <c r="D1157" s="174"/>
      <c r="E1157" s="293"/>
    </row>
    <row r="1158" spans="1:5" s="146" customFormat="1" ht="12.75">
      <c r="A1158" s="172"/>
      <c r="B1158" s="172"/>
      <c r="C1158" s="174"/>
      <c r="D1158" s="174"/>
      <c r="E1158" s="293"/>
    </row>
    <row r="1159" spans="1:5" s="146" customFormat="1" ht="12.75">
      <c r="A1159" s="172"/>
      <c r="B1159" s="172"/>
      <c r="C1159" s="174"/>
      <c r="D1159" s="174"/>
      <c r="E1159" s="293"/>
    </row>
    <row r="1160" spans="1:5" s="146" customFormat="1" ht="12.75">
      <c r="A1160" s="172"/>
      <c r="B1160" s="172"/>
      <c r="C1160" s="174"/>
      <c r="D1160" s="174"/>
      <c r="E1160" s="293"/>
    </row>
    <row r="1161" spans="1:5" s="146" customFormat="1" ht="12.75">
      <c r="A1161" s="172"/>
      <c r="B1161" s="172"/>
      <c r="C1161" s="174"/>
      <c r="D1161" s="174"/>
      <c r="E1161" s="293"/>
    </row>
    <row r="1162" spans="1:5" s="146" customFormat="1" ht="12.75">
      <c r="A1162" s="172"/>
      <c r="B1162" s="172"/>
      <c r="C1162" s="174"/>
      <c r="D1162" s="174"/>
      <c r="E1162" s="293"/>
    </row>
    <row r="1163" spans="1:5" s="146" customFormat="1" ht="12.75">
      <c r="A1163" s="172"/>
      <c r="B1163" s="172"/>
      <c r="C1163" s="174"/>
      <c r="D1163" s="174"/>
      <c r="E1163" s="293"/>
    </row>
    <row r="1164" spans="1:5" s="146" customFormat="1" ht="12.75">
      <c r="A1164" s="172"/>
      <c r="B1164" s="172"/>
      <c r="C1164" s="174"/>
      <c r="D1164" s="174"/>
      <c r="E1164" s="293"/>
    </row>
    <row r="1165" spans="1:5" s="146" customFormat="1" ht="12.75">
      <c r="A1165" s="172"/>
      <c r="B1165" s="172"/>
      <c r="C1165" s="174"/>
      <c r="D1165" s="174"/>
      <c r="E1165" s="293"/>
    </row>
    <row r="1166" spans="1:5" s="146" customFormat="1" ht="12.75">
      <c r="A1166" s="172"/>
      <c r="B1166" s="172"/>
      <c r="C1166" s="174"/>
      <c r="D1166" s="174"/>
      <c r="E1166" s="293"/>
    </row>
    <row r="1167" spans="1:5" s="146" customFormat="1" ht="12.75">
      <c r="A1167" s="172"/>
      <c r="B1167" s="172"/>
      <c r="C1167" s="174"/>
      <c r="D1167" s="174"/>
      <c r="E1167" s="293"/>
    </row>
    <row r="1168" spans="1:5" s="146" customFormat="1" ht="12.75">
      <c r="A1168" s="172"/>
      <c r="B1168" s="172"/>
      <c r="C1168" s="174"/>
      <c r="D1168" s="174"/>
      <c r="E1168" s="293"/>
    </row>
    <row r="1169" spans="1:5" s="146" customFormat="1" ht="12.75">
      <c r="A1169" s="172"/>
      <c r="B1169" s="172"/>
      <c r="C1169" s="174"/>
      <c r="D1169" s="174"/>
      <c r="E1169" s="293"/>
    </row>
    <row r="1170" spans="1:5" s="146" customFormat="1" ht="12.75">
      <c r="A1170" s="172"/>
      <c r="B1170" s="172"/>
      <c r="C1170" s="174"/>
      <c r="D1170" s="174"/>
      <c r="E1170" s="293"/>
    </row>
    <row r="1171" spans="1:5" s="146" customFormat="1" ht="12.75">
      <c r="A1171" s="172"/>
      <c r="B1171" s="172"/>
      <c r="C1171" s="174"/>
      <c r="D1171" s="174"/>
      <c r="E1171" s="293"/>
    </row>
    <row r="1172" spans="1:5" s="146" customFormat="1" ht="12.75">
      <c r="A1172" s="172"/>
      <c r="B1172" s="172"/>
      <c r="C1172" s="174"/>
      <c r="D1172" s="174"/>
      <c r="E1172" s="293"/>
    </row>
    <row r="1173" spans="1:5" s="146" customFormat="1" ht="12.75">
      <c r="A1173" s="172"/>
      <c r="B1173" s="172"/>
      <c r="C1173" s="174"/>
      <c r="D1173" s="174"/>
      <c r="E1173" s="293"/>
    </row>
    <row r="1174" spans="1:5" s="146" customFormat="1" ht="12.75">
      <c r="A1174" s="172"/>
      <c r="B1174" s="172"/>
      <c r="C1174" s="174"/>
      <c r="D1174" s="174"/>
      <c r="E1174" s="293"/>
    </row>
    <row r="1175" spans="1:5" s="146" customFormat="1" ht="12.75">
      <c r="A1175" s="172"/>
      <c r="B1175" s="172"/>
      <c r="C1175" s="174"/>
      <c r="D1175" s="174"/>
      <c r="E1175" s="293"/>
    </row>
    <row r="1176" spans="1:5" s="146" customFormat="1" ht="12.75">
      <c r="A1176" s="172"/>
      <c r="B1176" s="172"/>
      <c r="C1176" s="174"/>
      <c r="D1176" s="174"/>
      <c r="E1176" s="293"/>
    </row>
    <row r="1177" spans="1:5" s="146" customFormat="1" ht="12.75">
      <c r="A1177" s="172"/>
      <c r="B1177" s="172"/>
      <c r="C1177" s="174"/>
      <c r="D1177" s="174"/>
      <c r="E1177" s="293"/>
    </row>
    <row r="1178" spans="1:5" s="146" customFormat="1" ht="12.75">
      <c r="A1178" s="172"/>
      <c r="B1178" s="172"/>
      <c r="C1178" s="174"/>
      <c r="D1178" s="174"/>
      <c r="E1178" s="293"/>
    </row>
    <row r="1179" spans="1:5" s="146" customFormat="1" ht="12.75">
      <c r="A1179" s="172"/>
      <c r="B1179" s="172"/>
      <c r="C1179" s="174"/>
      <c r="D1179" s="174"/>
      <c r="E1179" s="293"/>
    </row>
    <row r="1180" spans="1:5" s="146" customFormat="1" ht="12.75">
      <c r="A1180" s="172"/>
      <c r="B1180" s="172"/>
      <c r="C1180" s="174"/>
      <c r="D1180" s="174"/>
      <c r="E1180" s="293"/>
    </row>
    <row r="1181" spans="1:5" s="146" customFormat="1" ht="12.75">
      <c r="A1181" s="172"/>
      <c r="B1181" s="172"/>
      <c r="C1181" s="174"/>
      <c r="D1181" s="174"/>
      <c r="E1181" s="293"/>
    </row>
    <row r="1182" spans="1:5" s="146" customFormat="1" ht="12.75">
      <c r="A1182" s="172"/>
      <c r="B1182" s="172"/>
      <c r="C1182" s="174"/>
      <c r="D1182" s="174"/>
      <c r="E1182" s="293"/>
    </row>
    <row r="1183" spans="1:5" s="146" customFormat="1" ht="12.75">
      <c r="A1183" s="172"/>
      <c r="B1183" s="172"/>
      <c r="C1183" s="174"/>
      <c r="D1183" s="174"/>
      <c r="E1183" s="293"/>
    </row>
    <row r="1184" spans="1:5" s="146" customFormat="1" ht="12.75">
      <c r="A1184" s="172"/>
      <c r="B1184" s="172"/>
      <c r="C1184" s="174"/>
      <c r="D1184" s="174"/>
      <c r="E1184" s="293"/>
    </row>
    <row r="1185" spans="1:5" s="146" customFormat="1" ht="12.75">
      <c r="A1185" s="172"/>
      <c r="B1185" s="172"/>
      <c r="C1185" s="174"/>
      <c r="D1185" s="174"/>
      <c r="E1185" s="293"/>
    </row>
    <row r="1186" spans="1:5" s="146" customFormat="1" ht="12.75">
      <c r="A1186" s="172"/>
      <c r="B1186" s="172"/>
      <c r="C1186" s="174"/>
      <c r="D1186" s="174"/>
      <c r="E1186" s="293"/>
    </row>
    <row r="1187" spans="1:5" s="146" customFormat="1" ht="12.75">
      <c r="A1187" s="172"/>
      <c r="B1187" s="172"/>
      <c r="C1187" s="174"/>
      <c r="D1187" s="174"/>
      <c r="E1187" s="293"/>
    </row>
    <row r="1188" spans="1:5" s="146" customFormat="1" ht="12.75">
      <c r="A1188" s="172"/>
      <c r="B1188" s="172"/>
      <c r="C1188" s="174"/>
      <c r="D1188" s="174"/>
      <c r="E1188" s="293"/>
    </row>
    <row r="1189" spans="1:5" s="146" customFormat="1" ht="12.75">
      <c r="A1189" s="172"/>
      <c r="B1189" s="172"/>
      <c r="C1189" s="174"/>
      <c r="D1189" s="174"/>
      <c r="E1189" s="293"/>
    </row>
    <row r="1190" spans="1:5" s="146" customFormat="1" ht="12.75">
      <c r="A1190" s="172"/>
      <c r="B1190" s="172"/>
      <c r="C1190" s="174"/>
      <c r="D1190" s="174"/>
      <c r="E1190" s="293"/>
    </row>
    <row r="1191" spans="1:5" s="146" customFormat="1" ht="12.75">
      <c r="A1191" s="172"/>
      <c r="B1191" s="172"/>
      <c r="C1191" s="174"/>
      <c r="D1191" s="174"/>
      <c r="E1191" s="293"/>
    </row>
    <row r="1192" spans="1:5" s="146" customFormat="1" ht="12.75">
      <c r="A1192" s="172"/>
      <c r="B1192" s="172"/>
      <c r="C1192" s="174"/>
      <c r="D1192" s="174"/>
      <c r="E1192" s="293"/>
    </row>
    <row r="1193" spans="1:5" s="146" customFormat="1" ht="12.75">
      <c r="A1193" s="172"/>
      <c r="B1193" s="172"/>
      <c r="C1193" s="174"/>
      <c r="D1193" s="174"/>
      <c r="E1193" s="293"/>
    </row>
    <row r="1194" spans="1:5" s="146" customFormat="1" ht="12.75">
      <c r="A1194" s="172"/>
      <c r="B1194" s="172"/>
      <c r="C1194" s="174"/>
      <c r="D1194" s="174"/>
      <c r="E1194" s="293"/>
    </row>
    <row r="1195" spans="1:5" s="146" customFormat="1" ht="12.75">
      <c r="A1195" s="172"/>
      <c r="B1195" s="172"/>
      <c r="C1195" s="174"/>
      <c r="D1195" s="174"/>
      <c r="E1195" s="293"/>
    </row>
    <row r="1196" spans="1:5" s="146" customFormat="1" ht="12.75">
      <c r="A1196" s="172"/>
      <c r="B1196" s="172"/>
      <c r="C1196" s="174"/>
      <c r="D1196" s="174"/>
      <c r="E1196" s="293"/>
    </row>
    <row r="1197" spans="1:5" s="146" customFormat="1" ht="12.75">
      <c r="A1197" s="172"/>
      <c r="B1197" s="172"/>
      <c r="C1197" s="174"/>
      <c r="D1197" s="174"/>
      <c r="E1197" s="293"/>
    </row>
    <row r="1198" spans="1:5" s="146" customFormat="1" ht="12.75">
      <c r="A1198" s="172"/>
      <c r="B1198" s="172"/>
      <c r="C1198" s="174"/>
      <c r="D1198" s="174"/>
      <c r="E1198" s="293"/>
    </row>
    <row r="1199" spans="1:5" s="146" customFormat="1" ht="12.75">
      <c r="A1199" s="172"/>
      <c r="B1199" s="172"/>
      <c r="C1199" s="174"/>
      <c r="D1199" s="174"/>
      <c r="E1199" s="293"/>
    </row>
    <row r="1200" spans="1:5" s="146" customFormat="1" ht="12.75">
      <c r="A1200" s="172"/>
      <c r="B1200" s="172"/>
      <c r="C1200" s="174"/>
      <c r="D1200" s="174"/>
      <c r="E1200" s="293"/>
    </row>
    <row r="1201" spans="1:5" s="146" customFormat="1" ht="12.75">
      <c r="A1201" s="172"/>
      <c r="B1201" s="172"/>
      <c r="C1201" s="174"/>
      <c r="D1201" s="174"/>
      <c r="E1201" s="293"/>
    </row>
    <row r="1202" spans="1:5" s="146" customFormat="1" ht="12.75">
      <c r="A1202" s="172"/>
      <c r="B1202" s="172"/>
      <c r="C1202" s="174"/>
      <c r="D1202" s="174"/>
      <c r="E1202" s="293"/>
    </row>
    <row r="1203" spans="1:5" s="146" customFormat="1" ht="12.75">
      <c r="A1203" s="172"/>
      <c r="B1203" s="172"/>
      <c r="C1203" s="174"/>
      <c r="D1203" s="174"/>
      <c r="E1203" s="293"/>
    </row>
    <row r="1204" spans="1:5" s="146" customFormat="1" ht="12.75">
      <c r="A1204" s="172"/>
      <c r="B1204" s="172"/>
      <c r="C1204" s="174"/>
      <c r="D1204" s="174"/>
      <c r="E1204" s="293"/>
    </row>
    <row r="1205" spans="1:5" s="146" customFormat="1" ht="12.75">
      <c r="A1205" s="172"/>
      <c r="B1205" s="172"/>
      <c r="C1205" s="174"/>
      <c r="D1205" s="174"/>
      <c r="E1205" s="293"/>
    </row>
    <row r="1206" spans="1:5" s="146" customFormat="1" ht="12.75">
      <c r="A1206" s="172"/>
      <c r="B1206" s="172"/>
      <c r="C1206" s="174"/>
      <c r="D1206" s="174"/>
      <c r="E1206" s="293"/>
    </row>
    <row r="1207" spans="1:5" s="146" customFormat="1" ht="12.75">
      <c r="A1207" s="172"/>
      <c r="B1207" s="172"/>
      <c r="C1207" s="174"/>
      <c r="D1207" s="174"/>
      <c r="E1207" s="293"/>
    </row>
    <row r="1208" spans="1:5" s="146" customFormat="1" ht="12.75">
      <c r="A1208" s="172"/>
      <c r="B1208" s="172"/>
      <c r="C1208" s="174"/>
      <c r="D1208" s="174"/>
      <c r="E1208" s="293"/>
    </row>
    <row r="1209" spans="1:5" s="146" customFormat="1" ht="12.75">
      <c r="A1209" s="172"/>
      <c r="B1209" s="172"/>
      <c r="C1209" s="174"/>
      <c r="D1209" s="174"/>
      <c r="E1209" s="293"/>
    </row>
    <row r="1210" spans="1:5" s="146" customFormat="1" ht="12.75">
      <c r="A1210" s="172"/>
      <c r="B1210" s="172"/>
      <c r="C1210" s="174"/>
      <c r="D1210" s="174"/>
      <c r="E1210" s="293"/>
    </row>
    <row r="1211" spans="1:5" s="146" customFormat="1" ht="12.75">
      <c r="A1211" s="172"/>
      <c r="B1211" s="172"/>
      <c r="C1211" s="174"/>
      <c r="D1211" s="174"/>
      <c r="E1211" s="293"/>
    </row>
    <row r="1212" spans="1:5" s="146" customFormat="1" ht="12.75">
      <c r="A1212" s="172"/>
      <c r="B1212" s="172"/>
      <c r="C1212" s="174"/>
      <c r="D1212" s="174"/>
      <c r="E1212" s="293"/>
    </row>
    <row r="1213" spans="1:5" s="146" customFormat="1" ht="12.75">
      <c r="A1213" s="172"/>
      <c r="B1213" s="172"/>
      <c r="C1213" s="174"/>
      <c r="D1213" s="174"/>
      <c r="E1213" s="293"/>
    </row>
    <row r="1214" spans="1:5" s="146" customFormat="1" ht="12.75">
      <c r="A1214" s="172"/>
      <c r="B1214" s="172"/>
      <c r="C1214" s="174"/>
      <c r="D1214" s="174"/>
      <c r="E1214" s="293"/>
    </row>
    <row r="1215" spans="1:5" s="146" customFormat="1" ht="12.75">
      <c r="A1215" s="172"/>
      <c r="B1215" s="172"/>
      <c r="C1215" s="174"/>
      <c r="D1215" s="174"/>
      <c r="E1215" s="293"/>
    </row>
    <row r="1216" spans="1:5" s="146" customFormat="1" ht="12.75">
      <c r="A1216" s="172"/>
      <c r="B1216" s="172"/>
      <c r="C1216" s="174"/>
      <c r="D1216" s="174"/>
      <c r="E1216" s="293"/>
    </row>
    <row r="1217" spans="1:5" s="146" customFormat="1" ht="12.75">
      <c r="A1217" s="172"/>
      <c r="B1217" s="172"/>
      <c r="C1217" s="174"/>
      <c r="D1217" s="174"/>
      <c r="E1217" s="293"/>
    </row>
    <row r="1218" spans="1:5" s="146" customFormat="1" ht="12.75">
      <c r="A1218" s="172"/>
      <c r="B1218" s="172"/>
      <c r="C1218" s="174"/>
      <c r="D1218" s="174"/>
      <c r="E1218" s="293"/>
    </row>
    <row r="1219" spans="1:5" s="146" customFormat="1" ht="12.75">
      <c r="A1219" s="172"/>
      <c r="B1219" s="172"/>
      <c r="C1219" s="174"/>
      <c r="D1219" s="174"/>
      <c r="E1219" s="293"/>
    </row>
    <row r="1220" spans="1:5" s="146" customFormat="1" ht="12.75">
      <c r="A1220" s="172"/>
      <c r="B1220" s="172"/>
      <c r="C1220" s="174"/>
      <c r="D1220" s="174"/>
      <c r="E1220" s="293"/>
    </row>
    <row r="1221" spans="1:5" s="146" customFormat="1" ht="12.75">
      <c r="A1221" s="172"/>
      <c r="B1221" s="172"/>
      <c r="C1221" s="174"/>
      <c r="D1221" s="174"/>
      <c r="E1221" s="293"/>
    </row>
    <row r="1222" spans="1:5" s="146" customFormat="1" ht="12.75">
      <c r="A1222" s="172"/>
      <c r="B1222" s="172"/>
      <c r="C1222" s="174"/>
      <c r="D1222" s="174"/>
      <c r="E1222" s="293"/>
    </row>
    <row r="1223" spans="1:5" s="146" customFormat="1" ht="12.75">
      <c r="A1223" s="172"/>
      <c r="B1223" s="172"/>
      <c r="C1223" s="174"/>
      <c r="D1223" s="174"/>
      <c r="E1223" s="293"/>
    </row>
    <row r="1224" spans="1:5" s="146" customFormat="1" ht="12.75">
      <c r="A1224" s="172"/>
      <c r="B1224" s="172"/>
      <c r="C1224" s="174"/>
      <c r="D1224" s="174"/>
      <c r="E1224" s="293"/>
    </row>
    <row r="1225" spans="1:5" s="146" customFormat="1" ht="12.75">
      <c r="A1225" s="172"/>
      <c r="B1225" s="172"/>
      <c r="C1225" s="174"/>
      <c r="D1225" s="174"/>
      <c r="E1225" s="293"/>
    </row>
    <row r="1226" spans="1:5" s="146" customFormat="1" ht="12.75">
      <c r="A1226" s="172"/>
      <c r="B1226" s="172"/>
      <c r="C1226" s="174"/>
      <c r="D1226" s="174"/>
      <c r="E1226" s="293"/>
    </row>
    <row r="1227" spans="1:5" s="146" customFormat="1" ht="12.75">
      <c r="A1227" s="172"/>
      <c r="B1227" s="172"/>
      <c r="C1227" s="174"/>
      <c r="D1227" s="174"/>
      <c r="E1227" s="293"/>
    </row>
    <row r="1228" spans="1:5" s="146" customFormat="1" ht="12.75">
      <c r="A1228" s="172"/>
      <c r="B1228" s="172"/>
      <c r="C1228" s="174"/>
      <c r="D1228" s="174"/>
      <c r="E1228" s="293"/>
    </row>
    <row r="1229" spans="1:5" s="146" customFormat="1" ht="12.75">
      <c r="A1229" s="172"/>
      <c r="B1229" s="172"/>
      <c r="C1229" s="174"/>
      <c r="D1229" s="174"/>
      <c r="E1229" s="293"/>
    </row>
    <row r="1230" spans="1:5" s="146" customFormat="1" ht="12.75">
      <c r="A1230" s="172"/>
      <c r="B1230" s="172"/>
      <c r="C1230" s="174"/>
      <c r="D1230" s="174"/>
      <c r="E1230" s="293"/>
    </row>
    <row r="1231" spans="1:5" s="146" customFormat="1" ht="12.75">
      <c r="A1231" s="172"/>
      <c r="B1231" s="172"/>
      <c r="C1231" s="174"/>
      <c r="D1231" s="174"/>
      <c r="E1231" s="293"/>
    </row>
    <row r="1232" spans="1:5" s="146" customFormat="1" ht="12.75">
      <c r="A1232" s="172"/>
      <c r="B1232" s="172"/>
      <c r="C1232" s="174"/>
      <c r="D1232" s="174"/>
      <c r="E1232" s="293"/>
    </row>
    <row r="1233" spans="1:5" s="146" customFormat="1" ht="12.75">
      <c r="A1233" s="172"/>
      <c r="B1233" s="172"/>
      <c r="C1233" s="174"/>
      <c r="D1233" s="174"/>
      <c r="E1233" s="293"/>
    </row>
    <row r="1234" spans="1:5" s="146" customFormat="1" ht="12.75">
      <c r="A1234" s="172"/>
      <c r="B1234" s="172"/>
      <c r="C1234" s="174"/>
      <c r="D1234" s="174"/>
      <c r="E1234" s="293"/>
    </row>
    <row r="1235" spans="1:5" s="146" customFormat="1" ht="12.75">
      <c r="A1235" s="172"/>
      <c r="B1235" s="172"/>
      <c r="C1235" s="174"/>
      <c r="D1235" s="174"/>
      <c r="E1235" s="293"/>
    </row>
    <row r="1236" spans="1:5" s="146" customFormat="1" ht="12.75">
      <c r="A1236" s="172"/>
      <c r="B1236" s="172"/>
      <c r="C1236" s="174"/>
      <c r="D1236" s="174"/>
      <c r="E1236" s="293"/>
    </row>
    <row r="1237" spans="1:5" s="146" customFormat="1" ht="12.75">
      <c r="A1237" s="172"/>
      <c r="B1237" s="172"/>
      <c r="C1237" s="174"/>
      <c r="D1237" s="174"/>
      <c r="E1237" s="293"/>
    </row>
    <row r="1238" spans="1:5" s="146" customFormat="1" ht="12.75">
      <c r="A1238" s="172"/>
      <c r="B1238" s="172"/>
      <c r="C1238" s="174"/>
      <c r="D1238" s="174"/>
      <c r="E1238" s="293"/>
    </row>
    <row r="1239" spans="1:5" s="146" customFormat="1" ht="12.75">
      <c r="A1239" s="172"/>
      <c r="B1239" s="172"/>
      <c r="C1239" s="174"/>
      <c r="D1239" s="174"/>
      <c r="E1239" s="293"/>
    </row>
    <row r="1240" spans="1:5" s="146" customFormat="1" ht="12.75">
      <c r="A1240" s="172"/>
      <c r="B1240" s="172"/>
      <c r="C1240" s="174"/>
      <c r="D1240" s="174"/>
      <c r="E1240" s="293"/>
    </row>
    <row r="1241" spans="1:5" s="146" customFormat="1" ht="12.75">
      <c r="A1241" s="172"/>
      <c r="B1241" s="172"/>
      <c r="C1241" s="174"/>
      <c r="D1241" s="174"/>
      <c r="E1241" s="293"/>
    </row>
    <row r="1242" spans="1:5" s="146" customFormat="1" ht="12.75">
      <c r="A1242" s="172"/>
      <c r="B1242" s="172"/>
      <c r="C1242" s="174"/>
      <c r="D1242" s="174"/>
      <c r="E1242" s="293"/>
    </row>
    <row r="1243" spans="1:5" s="146" customFormat="1" ht="12.75">
      <c r="A1243" s="172"/>
      <c r="B1243" s="172"/>
      <c r="C1243" s="174"/>
      <c r="D1243" s="174"/>
      <c r="E1243" s="293"/>
    </row>
    <row r="1244" spans="1:5" s="146" customFormat="1" ht="12.75">
      <c r="A1244" s="172"/>
      <c r="B1244" s="172"/>
      <c r="C1244" s="174"/>
      <c r="D1244" s="174"/>
      <c r="E1244" s="293"/>
    </row>
    <row r="1245" spans="1:5" s="146" customFormat="1" ht="12.75">
      <c r="A1245" s="172"/>
      <c r="B1245" s="172"/>
      <c r="C1245" s="174"/>
      <c r="D1245" s="174"/>
      <c r="E1245" s="293"/>
    </row>
    <row r="1246" spans="1:5" s="146" customFormat="1" ht="12.75">
      <c r="A1246" s="172"/>
      <c r="B1246" s="172"/>
      <c r="C1246" s="174"/>
      <c r="D1246" s="174"/>
      <c r="E1246" s="293"/>
    </row>
    <row r="1247" spans="1:5" s="146" customFormat="1" ht="12.75">
      <c r="A1247" s="172"/>
      <c r="B1247" s="172"/>
      <c r="C1247" s="174"/>
      <c r="D1247" s="174"/>
      <c r="E1247" s="293"/>
    </row>
    <row r="1248" spans="1:5" s="146" customFormat="1" ht="12.75">
      <c r="A1248" s="172"/>
      <c r="B1248" s="172"/>
      <c r="C1248" s="174"/>
      <c r="D1248" s="174"/>
      <c r="E1248" s="293"/>
    </row>
    <row r="1249" spans="1:5" s="146" customFormat="1" ht="12.75">
      <c r="A1249" s="172"/>
      <c r="B1249" s="172"/>
      <c r="C1249" s="174"/>
      <c r="D1249" s="174"/>
      <c r="E1249" s="293"/>
    </row>
    <row r="1250" spans="1:5" s="146" customFormat="1" ht="12.75">
      <c r="A1250" s="172"/>
      <c r="B1250" s="172"/>
      <c r="C1250" s="174"/>
      <c r="D1250" s="174"/>
      <c r="E1250" s="293"/>
    </row>
    <row r="1251" spans="1:5" s="146" customFormat="1" ht="12.75">
      <c r="A1251" s="172"/>
      <c r="B1251" s="172"/>
      <c r="C1251" s="174"/>
      <c r="D1251" s="174"/>
      <c r="E1251" s="293"/>
    </row>
    <row r="1252" spans="1:5" s="146" customFormat="1" ht="12.75">
      <c r="A1252" s="172"/>
      <c r="B1252" s="172"/>
      <c r="C1252" s="174"/>
      <c r="D1252" s="174"/>
      <c r="E1252" s="293"/>
    </row>
    <row r="1253" spans="1:5" s="146" customFormat="1" ht="12.75">
      <c r="A1253" s="172"/>
      <c r="B1253" s="172"/>
      <c r="C1253" s="174"/>
      <c r="D1253" s="174"/>
      <c r="E1253" s="293"/>
    </row>
    <row r="1254" spans="1:5" s="146" customFormat="1" ht="12.75">
      <c r="A1254" s="172"/>
      <c r="B1254" s="172"/>
      <c r="C1254" s="174"/>
      <c r="D1254" s="174"/>
      <c r="E1254" s="293"/>
    </row>
    <row r="1255" spans="1:5" s="146" customFormat="1" ht="12.75">
      <c r="A1255" s="172"/>
      <c r="B1255" s="172"/>
      <c r="C1255" s="174"/>
      <c r="D1255" s="174"/>
      <c r="E1255" s="293"/>
    </row>
    <row r="1256" spans="1:5" s="146" customFormat="1" ht="12.75">
      <c r="A1256" s="172"/>
      <c r="B1256" s="172"/>
      <c r="C1256" s="174"/>
      <c r="D1256" s="174"/>
      <c r="E1256" s="293"/>
    </row>
    <row r="1257" spans="1:5" s="146" customFormat="1" ht="12.75">
      <c r="A1257" s="172"/>
      <c r="B1257" s="172"/>
      <c r="C1257" s="174"/>
      <c r="D1257" s="174"/>
      <c r="E1257" s="293"/>
    </row>
    <row r="1258" spans="1:5" s="146" customFormat="1" ht="12.75">
      <c r="A1258" s="172"/>
      <c r="B1258" s="172"/>
      <c r="C1258" s="174"/>
      <c r="D1258" s="174"/>
      <c r="E1258" s="293"/>
    </row>
    <row r="1259" spans="1:5" s="146" customFormat="1" ht="12.75">
      <c r="A1259" s="172"/>
      <c r="B1259" s="172"/>
      <c r="C1259" s="174"/>
      <c r="D1259" s="174"/>
      <c r="E1259" s="293"/>
    </row>
    <row r="1260" spans="1:5" s="146" customFormat="1" ht="12.75">
      <c r="A1260" s="172"/>
      <c r="B1260" s="172"/>
      <c r="C1260" s="174"/>
      <c r="D1260" s="174"/>
      <c r="E1260" s="293"/>
    </row>
    <row r="1261" spans="1:5" s="146" customFormat="1" ht="12.75">
      <c r="A1261" s="172"/>
      <c r="B1261" s="172"/>
      <c r="C1261" s="174"/>
      <c r="D1261" s="174"/>
      <c r="E1261" s="293"/>
    </row>
    <row r="1262" spans="1:5" s="146" customFormat="1" ht="12.75">
      <c r="A1262" s="172"/>
      <c r="B1262" s="172"/>
      <c r="C1262" s="174"/>
      <c r="D1262" s="174"/>
      <c r="E1262" s="293"/>
    </row>
    <row r="1263" spans="1:5" s="146" customFormat="1" ht="12.75">
      <c r="A1263" s="172"/>
      <c r="B1263" s="172"/>
      <c r="C1263" s="174"/>
      <c r="D1263" s="174"/>
      <c r="E1263" s="293"/>
    </row>
    <row r="1264" spans="1:5" s="146" customFormat="1" ht="12.75">
      <c r="A1264" s="172"/>
      <c r="B1264" s="172"/>
      <c r="C1264" s="174"/>
      <c r="D1264" s="174"/>
      <c r="E1264" s="293"/>
    </row>
    <row r="1265" spans="1:5" s="146" customFormat="1" ht="12.75">
      <c r="A1265" s="172"/>
      <c r="B1265" s="172"/>
      <c r="C1265" s="174"/>
      <c r="D1265" s="174"/>
      <c r="E1265" s="293"/>
    </row>
    <row r="1266" spans="1:5" s="146" customFormat="1" ht="12.75">
      <c r="A1266" s="172"/>
      <c r="B1266" s="172"/>
      <c r="C1266" s="174"/>
      <c r="D1266" s="174"/>
      <c r="E1266" s="293"/>
    </row>
    <row r="1267" spans="1:5" s="146" customFormat="1" ht="12.75">
      <c r="A1267" s="172"/>
      <c r="B1267" s="172"/>
      <c r="C1267" s="174"/>
      <c r="D1267" s="174"/>
      <c r="E1267" s="293"/>
    </row>
    <row r="1268" spans="1:5" s="146" customFormat="1" ht="12.75">
      <c r="A1268" s="267"/>
      <c r="B1268" s="267"/>
      <c r="C1268" s="174"/>
      <c r="D1268" s="174"/>
      <c r="E1268" s="293"/>
    </row>
    <row r="1269" spans="1:5" s="146" customFormat="1" ht="12.75">
      <c r="A1269" s="267"/>
      <c r="B1269" s="267"/>
      <c r="C1269" s="174"/>
      <c r="D1269" s="174"/>
      <c r="E1269" s="293"/>
    </row>
    <row r="1270" spans="1:5" s="146" customFormat="1" ht="12.75">
      <c r="A1270" s="267"/>
      <c r="B1270" s="267"/>
      <c r="C1270" s="174"/>
      <c r="D1270" s="174"/>
      <c r="E1270" s="293"/>
    </row>
    <row r="1271" spans="1:5" s="146" customFormat="1" ht="12.75">
      <c r="A1271" s="267"/>
      <c r="B1271" s="267"/>
      <c r="C1271" s="174"/>
      <c r="D1271" s="174"/>
      <c r="E1271" s="293"/>
    </row>
    <row r="1272" spans="1:5" s="146" customFormat="1" ht="12.75">
      <c r="A1272" s="267"/>
      <c r="B1272" s="267"/>
      <c r="C1272" s="174"/>
      <c r="D1272" s="174"/>
      <c r="E1272" s="293"/>
    </row>
    <row r="1273" spans="1:5" s="146" customFormat="1" ht="12.75">
      <c r="A1273" s="267"/>
      <c r="B1273" s="267"/>
      <c r="C1273" s="174"/>
      <c r="D1273" s="174"/>
      <c r="E1273" s="293"/>
    </row>
    <row r="1274" spans="1:5" s="146" customFormat="1" ht="12.75">
      <c r="A1274" s="267"/>
      <c r="B1274" s="267"/>
      <c r="C1274" s="174"/>
      <c r="D1274" s="174"/>
      <c r="E1274" s="293"/>
    </row>
    <row r="1275" spans="1:5" s="146" customFormat="1" ht="12.75">
      <c r="A1275" s="267"/>
      <c r="B1275" s="267"/>
      <c r="C1275" s="174"/>
      <c r="D1275" s="174"/>
      <c r="E1275" s="293"/>
    </row>
    <row r="1276" spans="1:5" s="146" customFormat="1" ht="12.75">
      <c r="A1276" s="267"/>
      <c r="B1276" s="267"/>
      <c r="C1276" s="174"/>
      <c r="D1276" s="174"/>
      <c r="E1276" s="293"/>
    </row>
    <row r="1277" spans="1:5" s="146" customFormat="1" ht="12.75">
      <c r="A1277" s="267"/>
      <c r="B1277" s="267"/>
      <c r="C1277" s="174"/>
      <c r="D1277" s="174"/>
      <c r="E1277" s="293"/>
    </row>
    <row r="1278" spans="1:5" s="146" customFormat="1" ht="12.75">
      <c r="A1278" s="267"/>
      <c r="B1278" s="267"/>
      <c r="C1278" s="174"/>
      <c r="D1278" s="174"/>
      <c r="E1278" s="293"/>
    </row>
    <row r="1279" spans="1:5" s="146" customFormat="1" ht="12.75">
      <c r="A1279" s="267"/>
      <c r="B1279" s="267"/>
      <c r="C1279" s="174"/>
      <c r="D1279" s="174"/>
      <c r="E1279" s="293"/>
    </row>
    <row r="1280" spans="1:5" s="146" customFormat="1" ht="12.75">
      <c r="A1280" s="267"/>
      <c r="B1280" s="267"/>
      <c r="C1280" s="174"/>
      <c r="D1280" s="174"/>
      <c r="E1280" s="293"/>
    </row>
    <row r="1281" spans="1:5" s="146" customFormat="1" ht="12.75">
      <c r="A1281" s="267"/>
      <c r="B1281" s="267"/>
      <c r="C1281" s="174"/>
      <c r="D1281" s="174"/>
      <c r="E1281" s="293"/>
    </row>
    <row r="1282" spans="1:5" s="146" customFormat="1" ht="12.75">
      <c r="A1282" s="267"/>
      <c r="B1282" s="267"/>
      <c r="C1282" s="174"/>
      <c r="D1282" s="174"/>
      <c r="E1282" s="293"/>
    </row>
    <row r="1283" spans="1:5" s="146" customFormat="1" ht="12.75">
      <c r="A1283" s="267"/>
      <c r="B1283" s="267"/>
      <c r="C1283" s="174"/>
      <c r="D1283" s="174"/>
      <c r="E1283" s="293"/>
    </row>
    <row r="1284" spans="1:5" s="146" customFormat="1" ht="12.75">
      <c r="A1284" s="267"/>
      <c r="B1284" s="267"/>
      <c r="C1284" s="174"/>
      <c r="D1284" s="174"/>
      <c r="E1284" s="293"/>
    </row>
    <row r="1285" spans="1:5" s="146" customFormat="1" ht="12.75">
      <c r="A1285" s="267"/>
      <c r="B1285" s="267"/>
      <c r="C1285" s="174"/>
      <c r="D1285" s="174"/>
      <c r="E1285" s="293"/>
    </row>
    <row r="1286" spans="1:5" s="146" customFormat="1" ht="12.75">
      <c r="A1286" s="267"/>
      <c r="B1286" s="267"/>
      <c r="C1286" s="174"/>
      <c r="D1286" s="174"/>
      <c r="E1286" s="293"/>
    </row>
    <row r="1287" spans="1:5" s="146" customFormat="1" ht="12.75">
      <c r="A1287" s="267"/>
      <c r="B1287" s="267"/>
      <c r="C1287" s="174"/>
      <c r="D1287" s="174"/>
      <c r="E1287" s="293"/>
    </row>
    <row r="1288" spans="1:5" s="146" customFormat="1" ht="12.75">
      <c r="A1288" s="267"/>
      <c r="B1288" s="267"/>
      <c r="C1288" s="174"/>
      <c r="D1288" s="174"/>
      <c r="E1288" s="293"/>
    </row>
    <row r="1289" spans="1:5" s="146" customFormat="1" ht="12.75">
      <c r="A1289" s="267"/>
      <c r="B1289" s="267"/>
      <c r="C1289" s="174"/>
      <c r="D1289" s="174"/>
      <c r="E1289" s="293"/>
    </row>
    <row r="1290" spans="1:5" s="146" customFormat="1" ht="12.75">
      <c r="A1290" s="267"/>
      <c r="B1290" s="267"/>
      <c r="C1290" s="174"/>
      <c r="D1290" s="174"/>
      <c r="E1290" s="293"/>
    </row>
    <row r="1291" spans="1:5" s="146" customFormat="1" ht="12.75">
      <c r="A1291" s="267"/>
      <c r="B1291" s="267"/>
      <c r="C1291" s="174"/>
      <c r="D1291" s="174"/>
      <c r="E1291" s="293"/>
    </row>
    <row r="1292" spans="1:5" s="146" customFormat="1" ht="12.75">
      <c r="A1292" s="267"/>
      <c r="B1292" s="267"/>
      <c r="C1292" s="174"/>
      <c r="D1292" s="174"/>
      <c r="E1292" s="293"/>
    </row>
    <row r="1293" spans="1:5" s="146" customFormat="1" ht="12.75">
      <c r="A1293" s="267"/>
      <c r="B1293" s="267"/>
      <c r="C1293" s="174"/>
      <c r="D1293" s="174"/>
      <c r="E1293" s="293"/>
    </row>
    <row r="1294" spans="1:5" s="146" customFormat="1" ht="12.75">
      <c r="A1294" s="267"/>
      <c r="B1294" s="267"/>
      <c r="C1294" s="174"/>
      <c r="D1294" s="174"/>
      <c r="E1294" s="293"/>
    </row>
    <row r="1295" spans="1:5" s="146" customFormat="1" ht="12.75">
      <c r="A1295" s="267"/>
      <c r="B1295" s="267"/>
      <c r="C1295" s="174"/>
      <c r="D1295" s="174"/>
      <c r="E1295" s="293"/>
    </row>
    <row r="1296" spans="1:5" s="146" customFormat="1" ht="12.75">
      <c r="A1296" s="267"/>
      <c r="B1296" s="267"/>
      <c r="C1296" s="174"/>
      <c r="D1296" s="174"/>
      <c r="E1296" s="293"/>
    </row>
    <row r="1297" spans="1:5" s="146" customFormat="1" ht="12.75">
      <c r="A1297" s="267"/>
      <c r="B1297" s="267"/>
      <c r="C1297" s="174"/>
      <c r="D1297" s="174"/>
      <c r="E1297" s="293"/>
    </row>
    <row r="1298" spans="1:5" s="146" customFormat="1" ht="12.75">
      <c r="A1298" s="267"/>
      <c r="B1298" s="267"/>
      <c r="C1298" s="174"/>
      <c r="D1298" s="174"/>
      <c r="E1298" s="293"/>
    </row>
    <row r="1299" spans="1:5" s="146" customFormat="1" ht="12.75">
      <c r="A1299" s="267"/>
      <c r="B1299" s="267"/>
      <c r="C1299" s="174"/>
      <c r="D1299" s="174"/>
      <c r="E1299" s="293"/>
    </row>
    <row r="1300" spans="1:5" s="146" customFormat="1" ht="12.75">
      <c r="A1300" s="267"/>
      <c r="B1300" s="267"/>
      <c r="C1300" s="174"/>
      <c r="D1300" s="174"/>
      <c r="E1300" s="293"/>
    </row>
    <row r="1301" spans="1:5" s="146" customFormat="1" ht="12.75">
      <c r="A1301" s="267"/>
      <c r="B1301" s="267"/>
      <c r="C1301" s="174"/>
      <c r="D1301" s="174"/>
      <c r="E1301" s="293"/>
    </row>
    <row r="1302" spans="1:5" s="146" customFormat="1" ht="12.75">
      <c r="A1302" s="267"/>
      <c r="B1302" s="267"/>
      <c r="C1302" s="174"/>
      <c r="D1302" s="174"/>
      <c r="E1302" s="293"/>
    </row>
    <row r="1303" spans="1:5" s="146" customFormat="1" ht="12.75">
      <c r="A1303" s="267"/>
      <c r="B1303" s="267"/>
      <c r="C1303" s="174"/>
      <c r="D1303" s="174"/>
      <c r="E1303" s="293"/>
    </row>
    <row r="1304" spans="1:5" s="146" customFormat="1" ht="12.75">
      <c r="A1304" s="267"/>
      <c r="B1304" s="267"/>
      <c r="C1304" s="174"/>
      <c r="D1304" s="174"/>
      <c r="E1304" s="293"/>
    </row>
    <row r="1305" spans="1:5" s="146" customFormat="1" ht="12.75">
      <c r="A1305" s="267"/>
      <c r="B1305" s="267"/>
      <c r="C1305" s="174"/>
      <c r="D1305" s="174"/>
      <c r="E1305" s="293"/>
    </row>
    <row r="1306" spans="1:5" s="146" customFormat="1" ht="12.75">
      <c r="A1306" s="267"/>
      <c r="B1306" s="267"/>
      <c r="C1306" s="174"/>
      <c r="D1306" s="174"/>
      <c r="E1306" s="293"/>
    </row>
    <row r="1307" spans="1:5" s="146" customFormat="1" ht="12.75">
      <c r="A1307" s="267"/>
      <c r="B1307" s="267"/>
      <c r="C1307" s="174"/>
      <c r="D1307" s="174"/>
      <c r="E1307" s="293"/>
    </row>
    <row r="1308" spans="1:5" s="146" customFormat="1" ht="12.75">
      <c r="A1308" s="267"/>
      <c r="B1308" s="267"/>
      <c r="C1308" s="174"/>
      <c r="D1308" s="174"/>
      <c r="E1308" s="293"/>
    </row>
    <row r="1309" spans="1:5" s="146" customFormat="1" ht="12.75">
      <c r="A1309" s="267"/>
      <c r="B1309" s="267"/>
      <c r="C1309" s="174"/>
      <c r="D1309" s="174"/>
      <c r="E1309" s="293"/>
    </row>
    <row r="1310" spans="1:5" s="146" customFormat="1" ht="12.75">
      <c r="A1310" s="267"/>
      <c r="B1310" s="267"/>
      <c r="C1310" s="174"/>
      <c r="D1310" s="174"/>
      <c r="E1310" s="293"/>
    </row>
    <row r="1311" spans="1:5" s="146" customFormat="1" ht="12.75">
      <c r="A1311" s="267"/>
      <c r="B1311" s="267"/>
      <c r="C1311" s="174"/>
      <c r="D1311" s="174"/>
      <c r="E1311" s="293"/>
    </row>
    <row r="1312" spans="1:5" s="146" customFormat="1" ht="12.75">
      <c r="A1312" s="267"/>
      <c r="B1312" s="267"/>
      <c r="C1312" s="174"/>
      <c r="D1312" s="174"/>
      <c r="E1312" s="293"/>
    </row>
    <row r="1313" spans="1:5" s="146" customFormat="1" ht="12.75">
      <c r="A1313" s="267"/>
      <c r="B1313" s="267"/>
      <c r="C1313" s="174"/>
      <c r="D1313" s="174"/>
      <c r="E1313" s="293"/>
    </row>
    <row r="1314" spans="1:5" s="146" customFormat="1" ht="12.75">
      <c r="A1314" s="267"/>
      <c r="B1314" s="267"/>
      <c r="C1314" s="174"/>
      <c r="D1314" s="174"/>
      <c r="E1314" s="293"/>
    </row>
    <row r="1315" spans="1:5" s="146" customFormat="1" ht="12.75">
      <c r="A1315" s="267"/>
      <c r="B1315" s="267"/>
      <c r="C1315" s="174"/>
      <c r="D1315" s="174"/>
      <c r="E1315" s="293"/>
    </row>
    <row r="1316" spans="1:5" s="146" customFormat="1" ht="12.75">
      <c r="A1316" s="267"/>
      <c r="B1316" s="267"/>
      <c r="C1316" s="174"/>
      <c r="D1316" s="174"/>
      <c r="E1316" s="293"/>
    </row>
    <row r="1317" spans="1:5" s="146" customFormat="1" ht="12.75">
      <c r="A1317" s="267"/>
      <c r="B1317" s="267"/>
      <c r="C1317" s="174"/>
      <c r="D1317" s="174"/>
      <c r="E1317" s="293"/>
    </row>
    <row r="1318" spans="1:5" s="146" customFormat="1" ht="12.75">
      <c r="A1318" s="267"/>
      <c r="B1318" s="267"/>
      <c r="C1318" s="174"/>
      <c r="D1318" s="174"/>
      <c r="E1318" s="293"/>
    </row>
    <row r="1319" spans="1:5" s="146" customFormat="1" ht="12.75">
      <c r="A1319" s="267"/>
      <c r="B1319" s="267"/>
      <c r="C1319" s="174"/>
      <c r="D1319" s="174"/>
      <c r="E1319" s="293"/>
    </row>
    <row r="1320" spans="1:5" s="146" customFormat="1" ht="12.75">
      <c r="A1320" s="267"/>
      <c r="B1320" s="267"/>
      <c r="C1320" s="174"/>
      <c r="D1320" s="174"/>
      <c r="E1320" s="293"/>
    </row>
    <row r="1321" spans="1:5" s="146" customFormat="1" ht="12.75">
      <c r="A1321" s="267"/>
      <c r="B1321" s="267"/>
      <c r="C1321" s="174"/>
      <c r="D1321" s="174"/>
      <c r="E1321" s="293"/>
    </row>
    <row r="1322" spans="1:5" s="146" customFormat="1" ht="12.75">
      <c r="A1322" s="267"/>
      <c r="B1322" s="267"/>
      <c r="C1322" s="174"/>
      <c r="D1322" s="174"/>
      <c r="E1322" s="293"/>
    </row>
    <row r="1323" spans="1:5" s="146" customFormat="1" ht="12.75">
      <c r="A1323" s="267"/>
      <c r="B1323" s="267"/>
      <c r="C1323" s="174"/>
      <c r="D1323" s="174"/>
      <c r="E1323" s="293"/>
    </row>
    <row r="1324" spans="1:5" s="146" customFormat="1" ht="12.75">
      <c r="A1324" s="267"/>
      <c r="B1324" s="267"/>
      <c r="C1324" s="174"/>
      <c r="D1324" s="174"/>
      <c r="E1324" s="293"/>
    </row>
    <row r="1325" spans="1:5" s="146" customFormat="1" ht="12.75">
      <c r="A1325" s="267"/>
      <c r="B1325" s="267"/>
      <c r="C1325" s="174"/>
      <c r="D1325" s="174"/>
      <c r="E1325" s="293"/>
    </row>
    <row r="1326" spans="1:5" s="146" customFormat="1" ht="12.75">
      <c r="A1326" s="267"/>
      <c r="B1326" s="267"/>
      <c r="C1326" s="174"/>
      <c r="D1326" s="174"/>
      <c r="E1326" s="293"/>
    </row>
    <row r="1327" spans="1:5" s="146" customFormat="1" ht="12.75">
      <c r="A1327" s="267"/>
      <c r="B1327" s="267"/>
      <c r="C1327" s="174"/>
      <c r="D1327" s="174"/>
      <c r="E1327" s="293"/>
    </row>
    <row r="1328" spans="1:5" s="146" customFormat="1" ht="12.75">
      <c r="A1328" s="267"/>
      <c r="B1328" s="267"/>
      <c r="C1328" s="174"/>
      <c r="D1328" s="174"/>
      <c r="E1328" s="293"/>
    </row>
    <row r="1329" spans="1:5" s="146" customFormat="1" ht="12.75">
      <c r="A1329" s="267"/>
      <c r="B1329" s="267"/>
      <c r="C1329" s="174"/>
      <c r="D1329" s="174"/>
      <c r="E1329" s="293"/>
    </row>
    <row r="1330" spans="1:5" s="146" customFormat="1" ht="12.75">
      <c r="A1330" s="267"/>
      <c r="B1330" s="267"/>
      <c r="C1330" s="174"/>
      <c r="D1330" s="174"/>
      <c r="E1330" s="293"/>
    </row>
    <row r="1331" spans="1:5" s="146" customFormat="1" ht="12.75">
      <c r="A1331" s="267"/>
      <c r="B1331" s="267"/>
      <c r="C1331" s="174"/>
      <c r="D1331" s="174"/>
      <c r="E1331" s="293"/>
    </row>
    <row r="1332" spans="1:5" s="146" customFormat="1" ht="12.75">
      <c r="A1332" s="267"/>
      <c r="B1332" s="267"/>
      <c r="C1332" s="174"/>
      <c r="D1332" s="174"/>
      <c r="E1332" s="293"/>
    </row>
    <row r="1333" spans="1:5" s="146" customFormat="1" ht="12.75">
      <c r="A1333" s="267"/>
      <c r="B1333" s="267"/>
      <c r="C1333" s="174"/>
      <c r="D1333" s="174"/>
      <c r="E1333" s="293"/>
    </row>
    <row r="1334" spans="1:5" s="146" customFormat="1" ht="12.75">
      <c r="A1334" s="267"/>
      <c r="B1334" s="267"/>
      <c r="C1334" s="174"/>
      <c r="D1334" s="174"/>
      <c r="E1334" s="293"/>
    </row>
    <row r="1335" spans="1:5" s="146" customFormat="1" ht="12.75">
      <c r="A1335" s="267"/>
      <c r="B1335" s="267"/>
      <c r="C1335" s="174"/>
      <c r="D1335" s="174"/>
      <c r="E1335" s="293"/>
    </row>
    <row r="1336" spans="1:5" s="146" customFormat="1" ht="12.75">
      <c r="A1336" s="267"/>
      <c r="B1336" s="267"/>
      <c r="C1336" s="174"/>
      <c r="D1336" s="174"/>
      <c r="E1336" s="293"/>
    </row>
    <row r="1337" spans="1:5" s="146" customFormat="1" ht="12.75">
      <c r="A1337" s="267"/>
      <c r="B1337" s="267"/>
      <c r="C1337" s="174"/>
      <c r="D1337" s="174"/>
      <c r="E1337" s="293"/>
    </row>
    <row r="1338" spans="1:5" s="146" customFormat="1" ht="12.75">
      <c r="A1338" s="267"/>
      <c r="B1338" s="267"/>
      <c r="C1338" s="174"/>
      <c r="D1338" s="174"/>
      <c r="E1338" s="293"/>
    </row>
    <row r="1339" spans="1:5" s="146" customFormat="1" ht="12.75">
      <c r="A1339" s="267"/>
      <c r="B1339" s="267"/>
      <c r="C1339" s="174"/>
      <c r="D1339" s="174"/>
      <c r="E1339" s="293"/>
    </row>
    <row r="1340" spans="1:5" s="146" customFormat="1" ht="12.75">
      <c r="A1340" s="267"/>
      <c r="B1340" s="267"/>
      <c r="C1340" s="174"/>
      <c r="D1340" s="174"/>
      <c r="E1340" s="293"/>
    </row>
    <row r="1341" spans="1:5" s="146" customFormat="1" ht="12.75">
      <c r="A1341" s="267"/>
      <c r="B1341" s="267"/>
      <c r="C1341" s="174"/>
      <c r="D1341" s="174"/>
      <c r="E1341" s="293"/>
    </row>
    <row r="1342" spans="1:5" s="146" customFormat="1" ht="12.75">
      <c r="A1342" s="267"/>
      <c r="B1342" s="267"/>
      <c r="C1342" s="174"/>
      <c r="D1342" s="174"/>
      <c r="E1342" s="293"/>
    </row>
    <row r="1343" spans="1:5" s="146" customFormat="1" ht="12.75">
      <c r="A1343" s="267"/>
      <c r="B1343" s="267"/>
      <c r="C1343" s="174"/>
      <c r="D1343" s="174"/>
      <c r="E1343" s="293"/>
    </row>
    <row r="1344" spans="1:5" s="146" customFormat="1" ht="12.75">
      <c r="A1344" s="267"/>
      <c r="B1344" s="267"/>
      <c r="C1344" s="174"/>
      <c r="D1344" s="174"/>
      <c r="E1344" s="293"/>
    </row>
    <row r="1345" spans="1:5" s="146" customFormat="1" ht="12.75">
      <c r="A1345" s="267"/>
      <c r="B1345" s="267"/>
      <c r="C1345" s="174"/>
      <c r="D1345" s="174"/>
      <c r="E1345" s="293"/>
    </row>
    <row r="1346" spans="1:5" s="146" customFormat="1" ht="12.75">
      <c r="A1346" s="267"/>
      <c r="B1346" s="267"/>
      <c r="C1346" s="174"/>
      <c r="D1346" s="174"/>
      <c r="E1346" s="293"/>
    </row>
    <row r="1347" spans="1:5" s="146" customFormat="1" ht="12.75">
      <c r="A1347" s="267"/>
      <c r="B1347" s="267"/>
      <c r="C1347" s="174"/>
      <c r="D1347" s="174"/>
      <c r="E1347" s="293"/>
    </row>
    <row r="1348" spans="1:5" s="146" customFormat="1" ht="12.75">
      <c r="A1348" s="267"/>
      <c r="B1348" s="267"/>
      <c r="C1348" s="174"/>
      <c r="D1348" s="174"/>
      <c r="E1348" s="293"/>
    </row>
    <row r="1349" spans="1:5" s="146" customFormat="1" ht="12.75">
      <c r="A1349" s="267"/>
      <c r="B1349" s="267"/>
      <c r="C1349" s="174"/>
      <c r="D1349" s="174"/>
      <c r="E1349" s="293"/>
    </row>
    <row r="1350" spans="1:5" s="146" customFormat="1" ht="12.75">
      <c r="A1350" s="267"/>
      <c r="B1350" s="267"/>
      <c r="C1350" s="174"/>
      <c r="D1350" s="174"/>
      <c r="E1350" s="293"/>
    </row>
    <row r="1351" spans="1:5" s="146" customFormat="1" ht="12.75">
      <c r="A1351" s="267"/>
      <c r="B1351" s="267"/>
      <c r="C1351" s="174"/>
      <c r="D1351" s="174"/>
      <c r="E1351" s="293"/>
    </row>
    <row r="1352" spans="1:5" s="146" customFormat="1" ht="12.75">
      <c r="A1352" s="267"/>
      <c r="B1352" s="267"/>
      <c r="C1352" s="174"/>
      <c r="D1352" s="174"/>
      <c r="E1352" s="293"/>
    </row>
    <row r="1353" spans="1:5" s="146" customFormat="1" ht="12.75">
      <c r="A1353" s="267"/>
      <c r="B1353" s="267"/>
      <c r="C1353" s="174"/>
      <c r="D1353" s="174"/>
      <c r="E1353" s="293"/>
    </row>
    <row r="1354" spans="1:5" s="146" customFormat="1" ht="12.75">
      <c r="A1354" s="267"/>
      <c r="B1354" s="267"/>
      <c r="C1354" s="174"/>
      <c r="D1354" s="174"/>
      <c r="E1354" s="293"/>
    </row>
    <row r="1355" spans="1:5" s="146" customFormat="1" ht="12.75">
      <c r="A1355" s="267"/>
      <c r="B1355" s="267"/>
      <c r="C1355" s="174"/>
      <c r="D1355" s="174"/>
      <c r="E1355" s="293"/>
    </row>
    <row r="1356" spans="1:5" s="146" customFormat="1" ht="12.75">
      <c r="A1356" s="267"/>
      <c r="B1356" s="267"/>
      <c r="C1356" s="174"/>
      <c r="D1356" s="174"/>
      <c r="E1356" s="293"/>
    </row>
    <row r="1357" spans="1:5" s="146" customFormat="1" ht="12.75">
      <c r="A1357" s="267"/>
      <c r="B1357" s="267"/>
      <c r="C1357" s="174"/>
      <c r="D1357" s="174"/>
      <c r="E1357" s="293"/>
    </row>
    <row r="1358" spans="1:5" s="146" customFormat="1" ht="12.75">
      <c r="A1358" s="267"/>
      <c r="B1358" s="267"/>
      <c r="C1358" s="174"/>
      <c r="D1358" s="174"/>
      <c r="E1358" s="293"/>
    </row>
    <row r="1359" spans="1:5" s="146" customFormat="1" ht="12.75">
      <c r="A1359" s="267"/>
      <c r="B1359" s="267"/>
      <c r="C1359" s="174"/>
      <c r="D1359" s="174"/>
      <c r="E1359" s="293"/>
    </row>
    <row r="1360" spans="1:5" s="146" customFormat="1" ht="12.75">
      <c r="A1360" s="267"/>
      <c r="B1360" s="267"/>
      <c r="C1360" s="174"/>
      <c r="D1360" s="174"/>
      <c r="E1360" s="293"/>
    </row>
    <row r="1361" spans="1:5" s="146" customFormat="1" ht="12.75">
      <c r="A1361" s="267"/>
      <c r="B1361" s="267"/>
      <c r="C1361" s="174"/>
      <c r="D1361" s="174"/>
      <c r="E1361" s="293"/>
    </row>
    <row r="1362" spans="1:5" s="146" customFormat="1" ht="12.75">
      <c r="A1362" s="267"/>
      <c r="B1362" s="267"/>
      <c r="C1362" s="174"/>
      <c r="D1362" s="174"/>
      <c r="E1362" s="293"/>
    </row>
    <row r="1363" spans="1:5" s="146" customFormat="1" ht="12.75">
      <c r="A1363" s="267"/>
      <c r="B1363" s="267"/>
      <c r="C1363" s="174"/>
      <c r="D1363" s="174"/>
      <c r="E1363" s="293"/>
    </row>
    <row r="1364" spans="1:5" s="146" customFormat="1" ht="12.75">
      <c r="A1364" s="267"/>
      <c r="B1364" s="267"/>
      <c r="C1364" s="174"/>
      <c r="D1364" s="174"/>
      <c r="E1364" s="293"/>
    </row>
    <row r="1365" spans="1:5" s="146" customFormat="1" ht="12.75">
      <c r="A1365" s="267"/>
      <c r="B1365" s="267"/>
      <c r="C1365" s="174"/>
      <c r="D1365" s="174"/>
      <c r="E1365" s="293"/>
    </row>
    <row r="1366" spans="1:5" s="146" customFormat="1" ht="12.75">
      <c r="A1366" s="267"/>
      <c r="B1366" s="267"/>
      <c r="C1366" s="174"/>
      <c r="D1366" s="174"/>
      <c r="E1366" s="293"/>
    </row>
    <row r="1367" spans="1:5" s="146" customFormat="1" ht="12.75">
      <c r="A1367" s="267"/>
      <c r="B1367" s="267"/>
      <c r="C1367" s="174"/>
      <c r="D1367" s="174"/>
      <c r="E1367" s="293"/>
    </row>
    <row r="1368" spans="1:5" s="146" customFormat="1" ht="12.75">
      <c r="A1368" s="267"/>
      <c r="B1368" s="267"/>
      <c r="C1368" s="174"/>
      <c r="D1368" s="174"/>
      <c r="E1368" s="293"/>
    </row>
    <row r="1369" spans="1:5" s="146" customFormat="1" ht="12.75">
      <c r="A1369" s="267"/>
      <c r="B1369" s="267"/>
      <c r="C1369" s="174"/>
      <c r="D1369" s="174"/>
      <c r="E1369" s="293"/>
    </row>
    <row r="1370" spans="1:5" s="146" customFormat="1" ht="12.75">
      <c r="A1370" s="267"/>
      <c r="B1370" s="267"/>
      <c r="C1370" s="174"/>
      <c r="D1370" s="174"/>
      <c r="E1370" s="293"/>
    </row>
    <row r="1371" spans="1:5" s="146" customFormat="1" ht="12.75">
      <c r="A1371" s="267"/>
      <c r="B1371" s="267"/>
      <c r="C1371" s="174"/>
      <c r="D1371" s="174"/>
      <c r="E1371" s="293"/>
    </row>
    <row r="1372" spans="1:5" s="146" customFormat="1" ht="12.75">
      <c r="A1372" s="267"/>
      <c r="B1372" s="267"/>
      <c r="C1372" s="174"/>
      <c r="D1372" s="174"/>
      <c r="E1372" s="293"/>
    </row>
    <row r="1373" spans="1:5" s="146" customFormat="1" ht="12.75">
      <c r="A1373" s="267"/>
      <c r="B1373" s="267"/>
      <c r="C1373" s="174"/>
      <c r="D1373" s="174"/>
      <c r="E1373" s="293"/>
    </row>
    <row r="1374" spans="1:5" s="146" customFormat="1" ht="12.75">
      <c r="A1374" s="267"/>
      <c r="B1374" s="267"/>
      <c r="C1374" s="174"/>
      <c r="D1374" s="174"/>
      <c r="E1374" s="293"/>
    </row>
    <row r="1375" spans="1:5" s="146" customFormat="1" ht="12.75">
      <c r="A1375" s="267"/>
      <c r="B1375" s="267"/>
      <c r="C1375" s="174"/>
      <c r="D1375" s="174"/>
      <c r="E1375" s="293"/>
    </row>
    <row r="1376" spans="1:5" s="146" customFormat="1" ht="12.75">
      <c r="A1376" s="267"/>
      <c r="B1376" s="267"/>
      <c r="C1376" s="174"/>
      <c r="D1376" s="174"/>
      <c r="E1376" s="293"/>
    </row>
    <row r="1377" spans="1:5" s="146" customFormat="1" ht="12.75">
      <c r="A1377" s="267"/>
      <c r="B1377" s="267"/>
      <c r="C1377" s="174"/>
      <c r="D1377" s="174"/>
      <c r="E1377" s="293"/>
    </row>
    <row r="1378" spans="1:5" s="146" customFormat="1" ht="12.75">
      <c r="A1378" s="267"/>
      <c r="B1378" s="267"/>
      <c r="C1378" s="174"/>
      <c r="D1378" s="174"/>
      <c r="E1378" s="293"/>
    </row>
    <row r="1379" spans="1:5" s="146" customFormat="1" ht="12.75">
      <c r="A1379" s="267"/>
      <c r="B1379" s="267"/>
      <c r="C1379" s="174"/>
      <c r="D1379" s="174"/>
      <c r="E1379" s="293"/>
    </row>
    <row r="1380" spans="1:5" s="146" customFormat="1" ht="12.75">
      <c r="A1380" s="267"/>
      <c r="B1380" s="267"/>
      <c r="C1380" s="174"/>
      <c r="D1380" s="174"/>
      <c r="E1380" s="293"/>
    </row>
    <row r="1381" spans="1:5" s="146" customFormat="1" ht="12.75">
      <c r="A1381" s="267"/>
      <c r="B1381" s="267"/>
      <c r="C1381" s="174"/>
      <c r="D1381" s="174"/>
      <c r="E1381" s="293"/>
    </row>
    <row r="1382" spans="1:5" s="146" customFormat="1" ht="12.75">
      <c r="A1382" s="267"/>
      <c r="B1382" s="267"/>
      <c r="C1382" s="174"/>
      <c r="D1382" s="174"/>
      <c r="E1382" s="293"/>
    </row>
    <row r="1383" spans="1:5" s="146" customFormat="1" ht="12.75">
      <c r="A1383" s="267"/>
      <c r="B1383" s="267"/>
      <c r="C1383" s="174"/>
      <c r="D1383" s="174"/>
      <c r="E1383" s="293"/>
    </row>
    <row r="1384" spans="1:5" s="146" customFormat="1" ht="12.75">
      <c r="A1384" s="267"/>
      <c r="B1384" s="267"/>
      <c r="C1384" s="174"/>
      <c r="D1384" s="174"/>
      <c r="E1384" s="293"/>
    </row>
    <row r="1385" spans="1:5" s="146" customFormat="1" ht="12.75">
      <c r="A1385" s="267"/>
      <c r="B1385" s="267"/>
      <c r="C1385" s="174"/>
      <c r="D1385" s="174"/>
      <c r="E1385" s="293"/>
    </row>
    <row r="1386" spans="1:5" s="146" customFormat="1" ht="12.75">
      <c r="A1386" s="267"/>
      <c r="B1386" s="267"/>
      <c r="C1386" s="174"/>
      <c r="D1386" s="174"/>
      <c r="E1386" s="293"/>
    </row>
    <row r="1387" spans="1:5" s="146" customFormat="1" ht="12.75">
      <c r="A1387" s="267"/>
      <c r="B1387" s="267"/>
      <c r="C1387" s="174"/>
      <c r="D1387" s="174"/>
      <c r="E1387" s="293"/>
    </row>
    <row r="1388" spans="1:5" s="146" customFormat="1" ht="12.75">
      <c r="A1388" s="267"/>
      <c r="B1388" s="267"/>
      <c r="C1388" s="174"/>
      <c r="D1388" s="174"/>
      <c r="E1388" s="293"/>
    </row>
    <row r="1389" spans="1:5" s="146" customFormat="1" ht="12.75">
      <c r="A1389" s="267"/>
      <c r="B1389" s="267"/>
      <c r="C1389" s="174"/>
      <c r="D1389" s="174"/>
      <c r="E1389" s="293"/>
    </row>
    <row r="1390" spans="1:5" s="146" customFormat="1" ht="12.75">
      <c r="A1390" s="267"/>
      <c r="B1390" s="267"/>
      <c r="C1390" s="174"/>
      <c r="D1390" s="174"/>
      <c r="E1390" s="293"/>
    </row>
    <row r="1391" spans="1:5" s="146" customFormat="1" ht="12.75">
      <c r="A1391" s="267"/>
      <c r="B1391" s="267"/>
      <c r="C1391" s="174"/>
      <c r="D1391" s="174"/>
      <c r="E1391" s="293"/>
    </row>
    <row r="1392" spans="1:5" s="146" customFormat="1" ht="12.75">
      <c r="A1392" s="267"/>
      <c r="B1392" s="267"/>
      <c r="C1392" s="174"/>
      <c r="D1392" s="174"/>
      <c r="E1392" s="293"/>
    </row>
    <row r="1393" spans="1:5" s="146" customFormat="1" ht="12.75">
      <c r="A1393" s="267"/>
      <c r="B1393" s="267"/>
      <c r="C1393" s="174"/>
      <c r="D1393" s="174"/>
      <c r="E1393" s="293"/>
    </row>
    <row r="1394" spans="1:5" s="146" customFormat="1" ht="12.75">
      <c r="A1394" s="267"/>
      <c r="B1394" s="267"/>
      <c r="C1394" s="174"/>
      <c r="D1394" s="174"/>
      <c r="E1394" s="293"/>
    </row>
    <row r="1395" spans="1:5" s="146" customFormat="1" ht="12.75">
      <c r="A1395" s="267"/>
      <c r="B1395" s="267"/>
      <c r="C1395" s="174"/>
      <c r="D1395" s="174"/>
      <c r="E1395" s="293"/>
    </row>
    <row r="1396" spans="1:5" s="146" customFormat="1" ht="12.75">
      <c r="A1396" s="267"/>
      <c r="B1396" s="267"/>
      <c r="C1396" s="174"/>
      <c r="D1396" s="174"/>
      <c r="E1396" s="293"/>
    </row>
    <row r="1397" spans="1:5" s="146" customFormat="1" ht="12.75">
      <c r="A1397" s="267"/>
      <c r="B1397" s="267"/>
      <c r="C1397" s="174"/>
      <c r="D1397" s="174"/>
      <c r="E1397" s="293"/>
    </row>
    <row r="1398" spans="1:5" s="146" customFormat="1" ht="12.75">
      <c r="A1398" s="267"/>
      <c r="B1398" s="267"/>
      <c r="C1398" s="174"/>
      <c r="D1398" s="174"/>
      <c r="E1398" s="293"/>
    </row>
    <row r="1399" spans="1:5" s="146" customFormat="1" ht="12.75">
      <c r="A1399" s="267"/>
      <c r="B1399" s="267"/>
      <c r="C1399" s="174"/>
      <c r="D1399" s="174"/>
      <c r="E1399" s="293"/>
    </row>
    <row r="1400" spans="1:5" s="146" customFormat="1" ht="12.75">
      <c r="A1400" s="267"/>
      <c r="B1400" s="267"/>
      <c r="C1400" s="174"/>
      <c r="D1400" s="174"/>
      <c r="E1400" s="293"/>
    </row>
    <row r="1401" spans="1:5" s="146" customFormat="1" ht="12.75">
      <c r="A1401" s="267"/>
      <c r="B1401" s="267"/>
      <c r="C1401" s="174"/>
      <c r="D1401" s="174"/>
      <c r="E1401" s="293"/>
    </row>
    <row r="1402" spans="1:5" s="146" customFormat="1" ht="12.75">
      <c r="A1402" s="267"/>
      <c r="B1402" s="267"/>
      <c r="C1402" s="174"/>
      <c r="D1402" s="174"/>
      <c r="E1402" s="293"/>
    </row>
    <row r="1403" spans="1:5" s="146" customFormat="1" ht="12.75">
      <c r="A1403" s="267"/>
      <c r="B1403" s="267"/>
      <c r="C1403" s="174"/>
      <c r="D1403" s="174"/>
      <c r="E1403" s="293"/>
    </row>
    <row r="1404" spans="1:5" s="146" customFormat="1" ht="12.75">
      <c r="A1404" s="267"/>
      <c r="B1404" s="267"/>
      <c r="C1404" s="174"/>
      <c r="D1404" s="174"/>
      <c r="E1404" s="293"/>
    </row>
    <row r="1405" spans="1:5" s="146" customFormat="1" ht="12.75">
      <c r="A1405" s="267"/>
      <c r="B1405" s="267"/>
      <c r="C1405" s="174"/>
      <c r="D1405" s="174"/>
      <c r="E1405" s="293"/>
    </row>
    <row r="1406" spans="1:5" s="146" customFormat="1" ht="12.75">
      <c r="A1406" s="267"/>
      <c r="B1406" s="267"/>
      <c r="C1406" s="174"/>
      <c r="D1406" s="174"/>
      <c r="E1406" s="293"/>
    </row>
    <row r="1407" spans="1:5" s="146" customFormat="1" ht="12.75">
      <c r="A1407" s="267"/>
      <c r="B1407" s="267"/>
      <c r="C1407" s="174"/>
      <c r="D1407" s="174"/>
      <c r="E1407" s="293"/>
    </row>
    <row r="1408" spans="1:5" s="146" customFormat="1" ht="12.75">
      <c r="A1408" s="267"/>
      <c r="B1408" s="267"/>
      <c r="C1408" s="174"/>
      <c r="D1408" s="174"/>
      <c r="E1408" s="293"/>
    </row>
    <row r="1409" spans="1:5" s="146" customFormat="1" ht="12.75">
      <c r="A1409" s="267"/>
      <c r="B1409" s="267"/>
      <c r="C1409" s="174"/>
      <c r="D1409" s="174"/>
      <c r="E1409" s="293"/>
    </row>
    <row r="1410" spans="1:5" s="146" customFormat="1" ht="12.75">
      <c r="A1410" s="267"/>
      <c r="B1410" s="267"/>
      <c r="C1410" s="174"/>
      <c r="D1410" s="174"/>
      <c r="E1410" s="293"/>
    </row>
    <row r="1411" spans="1:5" s="146" customFormat="1" ht="12.75">
      <c r="A1411" s="267"/>
      <c r="B1411" s="267"/>
      <c r="C1411" s="174"/>
      <c r="D1411" s="174"/>
      <c r="E1411" s="293"/>
    </row>
    <row r="1412" spans="1:5" s="146" customFormat="1" ht="12.75">
      <c r="A1412" s="267"/>
      <c r="B1412" s="267"/>
      <c r="C1412" s="174"/>
      <c r="D1412" s="174"/>
      <c r="E1412" s="293"/>
    </row>
    <row r="1413" spans="1:5" s="146" customFormat="1" ht="12.75">
      <c r="A1413" s="267"/>
      <c r="B1413" s="267"/>
      <c r="C1413" s="174"/>
      <c r="D1413" s="174"/>
      <c r="E1413" s="293"/>
    </row>
    <row r="1414" spans="1:5" s="146" customFormat="1" ht="12.75">
      <c r="A1414" s="267"/>
      <c r="B1414" s="267"/>
      <c r="C1414" s="174"/>
      <c r="D1414" s="174"/>
      <c r="E1414" s="293"/>
    </row>
    <row r="1415" spans="1:5" s="146" customFormat="1" ht="12.75">
      <c r="A1415" s="267"/>
      <c r="B1415" s="267"/>
      <c r="C1415" s="174"/>
      <c r="D1415" s="174"/>
      <c r="E1415" s="293"/>
    </row>
    <row r="1416" spans="1:5" s="146" customFormat="1" ht="12.75">
      <c r="A1416" s="267"/>
      <c r="B1416" s="267"/>
      <c r="C1416" s="174"/>
      <c r="D1416" s="174"/>
      <c r="E1416" s="293"/>
    </row>
    <row r="1417" spans="1:5" s="146" customFormat="1" ht="12.75">
      <c r="A1417" s="267"/>
      <c r="B1417" s="267"/>
      <c r="C1417" s="174"/>
      <c r="D1417" s="174"/>
      <c r="E1417" s="293"/>
    </row>
    <row r="1418" spans="1:5" s="146" customFormat="1" ht="12.75">
      <c r="A1418" s="267"/>
      <c r="B1418" s="267"/>
      <c r="C1418" s="174"/>
      <c r="D1418" s="174"/>
      <c r="E1418" s="293"/>
    </row>
    <row r="1419" spans="1:5" s="146" customFormat="1" ht="12.75">
      <c r="A1419" s="267"/>
      <c r="B1419" s="267"/>
      <c r="C1419" s="174"/>
      <c r="D1419" s="174"/>
      <c r="E1419" s="293"/>
    </row>
    <row r="1420" spans="1:5" s="146" customFormat="1" ht="12.75">
      <c r="A1420" s="267"/>
      <c r="B1420" s="267"/>
      <c r="C1420" s="174"/>
      <c r="D1420" s="174"/>
      <c r="E1420" s="293"/>
    </row>
    <row r="1421" spans="1:5" s="146" customFormat="1" ht="12.75">
      <c r="A1421" s="267"/>
      <c r="B1421" s="267"/>
      <c r="C1421" s="174"/>
      <c r="D1421" s="174"/>
      <c r="E1421" s="293"/>
    </row>
    <row r="1422" spans="1:5" s="146" customFormat="1" ht="12.75">
      <c r="A1422" s="267"/>
      <c r="B1422" s="267"/>
      <c r="C1422" s="174"/>
      <c r="D1422" s="174"/>
      <c r="E1422" s="293"/>
    </row>
    <row r="1423" spans="1:5" s="146" customFormat="1" ht="12.75">
      <c r="A1423" s="267"/>
      <c r="B1423" s="267"/>
      <c r="C1423" s="174"/>
      <c r="D1423" s="174"/>
      <c r="E1423" s="293"/>
    </row>
    <row r="1424" spans="1:5" s="146" customFormat="1" ht="12.75">
      <c r="A1424" s="267"/>
      <c r="B1424" s="267"/>
      <c r="C1424" s="174"/>
      <c r="D1424" s="174"/>
      <c r="E1424" s="293"/>
    </row>
    <row r="1425" spans="1:5" s="146" customFormat="1" ht="12.75">
      <c r="A1425" s="267"/>
      <c r="B1425" s="267"/>
      <c r="C1425" s="174"/>
      <c r="D1425" s="174"/>
      <c r="E1425" s="293"/>
    </row>
    <row r="1426" spans="1:5" s="146" customFormat="1" ht="12.75">
      <c r="A1426" s="267"/>
      <c r="B1426" s="267"/>
      <c r="C1426" s="174"/>
      <c r="D1426" s="174"/>
      <c r="E1426" s="293"/>
    </row>
    <row r="1427" spans="1:5" s="146" customFormat="1" ht="12.75">
      <c r="A1427" s="267"/>
      <c r="B1427" s="267"/>
      <c r="C1427" s="174"/>
      <c r="D1427" s="174"/>
      <c r="E1427" s="293"/>
    </row>
    <row r="1428" spans="1:5" s="146" customFormat="1" ht="12.75">
      <c r="A1428" s="267"/>
      <c r="B1428" s="267"/>
      <c r="C1428" s="174"/>
      <c r="D1428" s="174"/>
      <c r="E1428" s="293"/>
    </row>
    <row r="1429" spans="1:5" s="146" customFormat="1" ht="12.75">
      <c r="A1429" s="267"/>
      <c r="B1429" s="267"/>
      <c r="C1429" s="174"/>
      <c r="D1429" s="174"/>
      <c r="E1429" s="293"/>
    </row>
    <row r="1430" spans="1:5" s="146" customFormat="1" ht="12.75">
      <c r="A1430" s="267"/>
      <c r="B1430" s="267"/>
      <c r="C1430" s="174"/>
      <c r="D1430" s="174"/>
      <c r="E1430" s="293"/>
    </row>
    <row r="1431" spans="1:5" s="146" customFormat="1" ht="12.75">
      <c r="A1431" s="267"/>
      <c r="B1431" s="267"/>
      <c r="C1431" s="174"/>
      <c r="D1431" s="174"/>
      <c r="E1431" s="293"/>
    </row>
    <row r="1432" spans="1:5" s="146" customFormat="1" ht="12.75">
      <c r="A1432" s="267"/>
      <c r="B1432" s="267"/>
      <c r="C1432" s="174"/>
      <c r="D1432" s="174"/>
      <c r="E1432" s="293"/>
    </row>
    <row r="1433" spans="1:5" s="146" customFormat="1" ht="12.75">
      <c r="A1433" s="267"/>
      <c r="B1433" s="267"/>
      <c r="C1433" s="174"/>
      <c r="D1433" s="174"/>
      <c r="E1433" s="293"/>
    </row>
    <row r="1434" spans="1:5" s="146" customFormat="1" ht="12.75">
      <c r="A1434" s="267"/>
      <c r="B1434" s="267"/>
      <c r="C1434" s="174"/>
      <c r="D1434" s="174"/>
      <c r="E1434" s="293"/>
    </row>
    <row r="1435" spans="1:5" s="146" customFormat="1" ht="12.75">
      <c r="A1435" s="267"/>
      <c r="B1435" s="267"/>
      <c r="C1435" s="174"/>
      <c r="D1435" s="174"/>
      <c r="E1435" s="293"/>
    </row>
    <row r="1436" spans="1:5" s="146" customFormat="1" ht="12.75">
      <c r="A1436" s="267"/>
      <c r="B1436" s="267"/>
      <c r="C1436" s="174"/>
      <c r="D1436" s="174"/>
      <c r="E1436" s="293"/>
    </row>
    <row r="1437" spans="1:5" s="146" customFormat="1" ht="12.75">
      <c r="A1437" s="267"/>
      <c r="B1437" s="267"/>
      <c r="C1437" s="174"/>
      <c r="D1437" s="174"/>
      <c r="E1437" s="293"/>
    </row>
    <row r="1438" spans="1:5" s="146" customFormat="1" ht="12.75">
      <c r="A1438" s="267"/>
      <c r="B1438" s="267"/>
      <c r="C1438" s="174"/>
      <c r="D1438" s="174"/>
      <c r="E1438" s="293"/>
    </row>
    <row r="1439" spans="1:5" s="146" customFormat="1" ht="12.75">
      <c r="A1439" s="267"/>
      <c r="B1439" s="267"/>
      <c r="C1439" s="174"/>
      <c r="D1439" s="174"/>
      <c r="E1439" s="293"/>
    </row>
    <row r="1440" spans="1:5" s="146" customFormat="1" ht="12.75">
      <c r="A1440" s="267"/>
      <c r="B1440" s="267"/>
      <c r="C1440" s="174"/>
      <c r="D1440" s="174"/>
      <c r="E1440" s="293"/>
    </row>
    <row r="1441" spans="1:5" s="146" customFormat="1" ht="12.75">
      <c r="A1441" s="267"/>
      <c r="B1441" s="267"/>
      <c r="C1441" s="174"/>
      <c r="D1441" s="174"/>
      <c r="E1441" s="293"/>
    </row>
    <row r="1442" spans="1:5" s="146" customFormat="1" ht="12.75">
      <c r="A1442" s="267"/>
      <c r="B1442" s="267"/>
      <c r="C1442" s="174"/>
      <c r="D1442" s="174"/>
      <c r="E1442" s="293"/>
    </row>
    <row r="1443" spans="1:5" s="146" customFormat="1" ht="12.75">
      <c r="A1443" s="267"/>
      <c r="B1443" s="267"/>
      <c r="C1443" s="174"/>
      <c r="D1443" s="174"/>
      <c r="E1443" s="293"/>
    </row>
    <row r="1444" spans="1:5" s="146" customFormat="1" ht="12.75">
      <c r="A1444" s="267"/>
      <c r="B1444" s="267"/>
      <c r="C1444" s="174"/>
      <c r="D1444" s="174"/>
      <c r="E1444" s="293"/>
    </row>
    <row r="1445" spans="1:5" s="146" customFormat="1" ht="12.75">
      <c r="A1445" s="267"/>
      <c r="B1445" s="267"/>
      <c r="C1445" s="174"/>
      <c r="D1445" s="174"/>
      <c r="E1445" s="293"/>
    </row>
    <row r="1446" spans="1:5" s="146" customFormat="1" ht="12.75">
      <c r="A1446" s="267"/>
      <c r="B1446" s="267"/>
      <c r="C1446" s="174"/>
      <c r="D1446" s="174"/>
      <c r="E1446" s="293"/>
    </row>
    <row r="1447" spans="1:5" s="146" customFormat="1" ht="12.75">
      <c r="A1447" s="267"/>
      <c r="B1447" s="267"/>
      <c r="C1447" s="174"/>
      <c r="D1447" s="174"/>
      <c r="E1447" s="293"/>
    </row>
    <row r="1448" spans="1:5" s="146" customFormat="1" ht="12.75">
      <c r="A1448" s="267"/>
      <c r="B1448" s="267"/>
      <c r="C1448" s="174"/>
      <c r="D1448" s="174"/>
      <c r="E1448" s="293"/>
    </row>
    <row r="1449" spans="1:5" s="146" customFormat="1" ht="12.75">
      <c r="A1449" s="267"/>
      <c r="B1449" s="267"/>
      <c r="C1449" s="174"/>
      <c r="D1449" s="174"/>
      <c r="E1449" s="293"/>
    </row>
    <row r="1450" spans="1:5" s="146" customFormat="1" ht="12.75">
      <c r="A1450" s="267"/>
      <c r="B1450" s="267"/>
      <c r="C1450" s="174"/>
      <c r="D1450" s="174"/>
      <c r="E1450" s="293"/>
    </row>
    <row r="1451" spans="1:5" s="146" customFormat="1" ht="12.75">
      <c r="A1451" s="267"/>
      <c r="B1451" s="267"/>
      <c r="C1451" s="174"/>
      <c r="D1451" s="174"/>
      <c r="E1451" s="293"/>
    </row>
    <row r="1452" spans="1:5" s="146" customFormat="1" ht="12.75">
      <c r="A1452" s="267"/>
      <c r="B1452" s="267"/>
      <c r="C1452" s="174"/>
      <c r="D1452" s="174"/>
      <c r="E1452" s="293"/>
    </row>
    <row r="1453" spans="1:5" s="146" customFormat="1" ht="12.75">
      <c r="A1453" s="267"/>
      <c r="B1453" s="267"/>
      <c r="C1453" s="174"/>
      <c r="D1453" s="174"/>
      <c r="E1453" s="293"/>
    </row>
    <row r="1454" spans="1:5" s="146" customFormat="1" ht="12.75">
      <c r="A1454" s="267"/>
      <c r="B1454" s="267"/>
      <c r="C1454" s="174"/>
      <c r="D1454" s="174"/>
      <c r="E1454" s="293"/>
    </row>
    <row r="1455" spans="1:5" s="146" customFormat="1" ht="12.75">
      <c r="A1455" s="267"/>
      <c r="B1455" s="267"/>
      <c r="C1455" s="174"/>
      <c r="D1455" s="174"/>
      <c r="E1455" s="293"/>
    </row>
    <row r="1456" spans="1:5" s="146" customFormat="1" ht="12.75">
      <c r="A1456" s="267"/>
      <c r="B1456" s="267"/>
      <c r="C1456" s="174"/>
      <c r="D1456" s="174"/>
      <c r="E1456" s="293"/>
    </row>
    <row r="1457" spans="1:5" s="146" customFormat="1" ht="12.75">
      <c r="A1457" s="267"/>
      <c r="B1457" s="267"/>
      <c r="C1457" s="174"/>
      <c r="D1457" s="174"/>
      <c r="E1457" s="293"/>
    </row>
    <row r="1458" spans="1:5" s="146" customFormat="1" ht="12.75">
      <c r="A1458" s="267"/>
      <c r="B1458" s="267"/>
      <c r="C1458" s="174"/>
      <c r="D1458" s="174"/>
      <c r="E1458" s="293"/>
    </row>
    <row r="1459" spans="1:5" s="146" customFormat="1" ht="12.75">
      <c r="A1459" s="267"/>
      <c r="B1459" s="267"/>
      <c r="C1459" s="174"/>
      <c r="D1459" s="174"/>
      <c r="E1459" s="293"/>
    </row>
    <row r="1460" spans="1:5" s="146" customFormat="1" ht="12.75">
      <c r="A1460" s="267"/>
      <c r="B1460" s="267"/>
      <c r="C1460" s="174"/>
      <c r="D1460" s="174"/>
      <c r="E1460" s="293"/>
    </row>
    <row r="1461" spans="1:5" s="146" customFormat="1" ht="12.75">
      <c r="A1461" s="267"/>
      <c r="B1461" s="267"/>
      <c r="C1461" s="174"/>
      <c r="D1461" s="174"/>
      <c r="E1461" s="293"/>
    </row>
    <row r="1462" spans="1:5" s="146" customFormat="1" ht="12.75">
      <c r="A1462" s="267"/>
      <c r="B1462" s="267"/>
      <c r="C1462" s="174"/>
      <c r="D1462" s="174"/>
      <c r="E1462" s="293"/>
    </row>
    <row r="1463" spans="1:5" s="146" customFormat="1" ht="12.75">
      <c r="A1463" s="267"/>
      <c r="B1463" s="267"/>
      <c r="C1463" s="174"/>
      <c r="D1463" s="174"/>
      <c r="E1463" s="293"/>
    </row>
    <row r="1464" spans="1:5" s="146" customFormat="1" ht="12.75">
      <c r="A1464" s="267"/>
      <c r="B1464" s="267"/>
      <c r="C1464" s="174"/>
      <c r="D1464" s="174"/>
      <c r="E1464" s="293"/>
    </row>
    <row r="1465" spans="1:5" s="146" customFormat="1" ht="12.75">
      <c r="A1465" s="267"/>
      <c r="B1465" s="267"/>
      <c r="C1465" s="174"/>
      <c r="D1465" s="174"/>
      <c r="E1465" s="293"/>
    </row>
    <row r="1466" spans="1:5" s="146" customFormat="1" ht="12.75">
      <c r="A1466" s="267"/>
      <c r="B1466" s="267"/>
      <c r="C1466" s="174"/>
      <c r="D1466" s="174"/>
      <c r="E1466" s="293"/>
    </row>
    <row r="1467" spans="1:5" s="146" customFormat="1" ht="12.75">
      <c r="A1467" s="267"/>
      <c r="B1467" s="267"/>
      <c r="C1467" s="174"/>
      <c r="D1467" s="174"/>
      <c r="E1467" s="293"/>
    </row>
    <row r="1468" spans="1:5" s="146" customFormat="1" ht="12.75">
      <c r="A1468" s="267"/>
      <c r="B1468" s="267"/>
      <c r="C1468" s="174"/>
      <c r="D1468" s="174"/>
      <c r="E1468" s="293"/>
    </row>
    <row r="1469" spans="1:5" s="146" customFormat="1" ht="12.75">
      <c r="A1469" s="267"/>
      <c r="B1469" s="267"/>
      <c r="C1469" s="174"/>
      <c r="D1469" s="174"/>
      <c r="E1469" s="293"/>
    </row>
    <row r="1470" spans="1:5" s="146" customFormat="1" ht="12.75">
      <c r="A1470" s="267"/>
      <c r="B1470" s="267"/>
      <c r="C1470" s="174"/>
      <c r="D1470" s="174"/>
      <c r="E1470" s="293"/>
    </row>
    <row r="1471" spans="1:5" s="146" customFormat="1" ht="12.75">
      <c r="A1471" s="267"/>
      <c r="B1471" s="267"/>
      <c r="C1471" s="174"/>
      <c r="D1471" s="174"/>
      <c r="E1471" s="293"/>
    </row>
    <row r="1472" spans="1:5" s="146" customFormat="1" ht="12.75">
      <c r="A1472" s="267"/>
      <c r="B1472" s="267"/>
      <c r="C1472" s="174"/>
      <c r="D1472" s="174"/>
      <c r="E1472" s="293"/>
    </row>
    <row r="1473" spans="1:5" s="146" customFormat="1" ht="12.75">
      <c r="A1473" s="267"/>
      <c r="B1473" s="267"/>
      <c r="C1473" s="174"/>
      <c r="D1473" s="174"/>
      <c r="E1473" s="293"/>
    </row>
    <row r="1474" spans="1:5" s="146" customFormat="1" ht="12.75">
      <c r="A1474" s="267"/>
      <c r="B1474" s="267"/>
      <c r="C1474" s="174"/>
      <c r="D1474" s="174"/>
      <c r="E1474" s="293"/>
    </row>
    <row r="1475" spans="1:5" s="146" customFormat="1" ht="12.75">
      <c r="A1475" s="267"/>
      <c r="B1475" s="267"/>
      <c r="C1475" s="174"/>
      <c r="D1475" s="174"/>
      <c r="E1475" s="293"/>
    </row>
    <row r="1476" spans="1:5" s="146" customFormat="1" ht="12.75">
      <c r="A1476" s="267"/>
      <c r="B1476" s="267"/>
      <c r="C1476" s="174"/>
      <c r="D1476" s="174"/>
      <c r="E1476" s="293"/>
    </row>
    <row r="1477" spans="1:5" s="146" customFormat="1" ht="12.75">
      <c r="A1477" s="267"/>
      <c r="B1477" s="267"/>
      <c r="C1477" s="174"/>
      <c r="D1477" s="174"/>
      <c r="E1477" s="293"/>
    </row>
    <row r="1478" spans="1:5" s="146" customFormat="1" ht="12.75">
      <c r="A1478" s="267"/>
      <c r="B1478" s="267"/>
      <c r="C1478" s="174"/>
      <c r="D1478" s="174"/>
      <c r="E1478" s="293"/>
    </row>
    <row r="1479" spans="1:5" s="146" customFormat="1" ht="12.75">
      <c r="A1479" s="267"/>
      <c r="B1479" s="267"/>
      <c r="C1479" s="174"/>
      <c r="D1479" s="174"/>
      <c r="E1479" s="293"/>
    </row>
    <row r="1480" spans="1:5" s="146" customFormat="1" ht="12.75">
      <c r="A1480" s="267"/>
      <c r="B1480" s="267"/>
      <c r="C1480" s="174"/>
      <c r="D1480" s="174"/>
      <c r="E1480" s="293"/>
    </row>
    <row r="1481" spans="1:5" s="146" customFormat="1" ht="12.75">
      <c r="A1481" s="267"/>
      <c r="B1481" s="267"/>
      <c r="C1481" s="174"/>
      <c r="D1481" s="174"/>
      <c r="E1481" s="293"/>
    </row>
    <row r="1482" spans="1:5" s="146" customFormat="1" ht="12.75">
      <c r="A1482" s="267"/>
      <c r="B1482" s="267"/>
      <c r="C1482" s="174"/>
      <c r="D1482" s="174"/>
      <c r="E1482" s="293"/>
    </row>
    <row r="1483" spans="1:5" s="146" customFormat="1" ht="12.75">
      <c r="A1483" s="267"/>
      <c r="B1483" s="267"/>
      <c r="C1483" s="174"/>
      <c r="D1483" s="174"/>
      <c r="E1483" s="293"/>
    </row>
    <row r="1484" spans="1:5" s="146" customFormat="1" ht="12.75">
      <c r="A1484" s="267"/>
      <c r="B1484" s="267"/>
      <c r="C1484" s="174"/>
      <c r="D1484" s="174"/>
      <c r="E1484" s="293"/>
    </row>
    <row r="1485" spans="1:5" s="146" customFormat="1" ht="12.75">
      <c r="A1485" s="267"/>
      <c r="B1485" s="267"/>
      <c r="C1485" s="174"/>
      <c r="D1485" s="174"/>
      <c r="E1485" s="293"/>
    </row>
    <row r="1486" spans="1:5" s="146" customFormat="1" ht="12.75">
      <c r="A1486" s="267"/>
      <c r="B1486" s="267"/>
      <c r="C1486" s="174"/>
      <c r="D1486" s="174"/>
      <c r="E1486" s="293"/>
    </row>
    <row r="1487" spans="1:5" s="146" customFormat="1" ht="12.75">
      <c r="A1487" s="267"/>
      <c r="B1487" s="267"/>
      <c r="C1487" s="174"/>
      <c r="D1487" s="174"/>
      <c r="E1487" s="293"/>
    </row>
    <row r="1488" spans="1:5" s="146" customFormat="1" ht="12.75">
      <c r="A1488" s="267"/>
      <c r="B1488" s="267"/>
      <c r="C1488" s="174"/>
      <c r="D1488" s="174"/>
      <c r="E1488" s="293"/>
    </row>
    <row r="1489" spans="1:5" s="146" customFormat="1" ht="12.75">
      <c r="A1489" s="267"/>
      <c r="B1489" s="267"/>
      <c r="C1489" s="174"/>
      <c r="D1489" s="174"/>
      <c r="E1489" s="293"/>
    </row>
    <row r="1490" spans="1:5" s="146" customFormat="1" ht="12.75">
      <c r="A1490" s="267"/>
      <c r="B1490" s="267"/>
      <c r="C1490" s="174"/>
      <c r="D1490" s="174"/>
      <c r="E1490" s="293"/>
    </row>
    <row r="1491" spans="1:5" s="146" customFormat="1" ht="12.75">
      <c r="A1491" s="267"/>
      <c r="B1491" s="267"/>
      <c r="C1491" s="174"/>
      <c r="D1491" s="174"/>
      <c r="E1491" s="293"/>
    </row>
    <row r="1492" spans="1:5" s="146" customFormat="1" ht="12.75">
      <c r="A1492" s="267"/>
      <c r="B1492" s="267"/>
      <c r="C1492" s="174"/>
      <c r="D1492" s="174"/>
      <c r="E1492" s="293"/>
    </row>
    <row r="1493" spans="1:5" s="146" customFormat="1" ht="12.75">
      <c r="A1493" s="267"/>
      <c r="B1493" s="267"/>
      <c r="C1493" s="174"/>
      <c r="D1493" s="174"/>
      <c r="E1493" s="293"/>
    </row>
    <row r="1494" spans="1:5" s="146" customFormat="1" ht="12.75">
      <c r="A1494" s="267"/>
      <c r="B1494" s="267"/>
      <c r="C1494" s="174"/>
      <c r="D1494" s="174"/>
      <c r="E1494" s="293"/>
    </row>
    <row r="1495" spans="1:5" s="146" customFormat="1" ht="12.75">
      <c r="A1495" s="267"/>
      <c r="B1495" s="267"/>
      <c r="C1495" s="174"/>
      <c r="D1495" s="174"/>
      <c r="E1495" s="293"/>
    </row>
    <row r="1496" spans="1:5" s="146" customFormat="1" ht="12.75">
      <c r="A1496" s="267"/>
      <c r="B1496" s="267"/>
      <c r="C1496" s="174"/>
      <c r="D1496" s="174"/>
      <c r="E1496" s="293"/>
    </row>
    <row r="1497" spans="1:5" s="146" customFormat="1" ht="12.75">
      <c r="A1497" s="267"/>
      <c r="B1497" s="267"/>
      <c r="C1497" s="174"/>
      <c r="D1497" s="174"/>
      <c r="E1497" s="293"/>
    </row>
    <row r="1498" spans="1:5" s="146" customFormat="1" ht="12.75">
      <c r="A1498" s="267"/>
      <c r="B1498" s="267"/>
      <c r="C1498" s="174"/>
      <c r="D1498" s="174"/>
      <c r="E1498" s="293"/>
    </row>
    <row r="1499" spans="1:5" s="146" customFormat="1" ht="12.75">
      <c r="A1499" s="267"/>
      <c r="B1499" s="267"/>
      <c r="C1499" s="174"/>
      <c r="D1499" s="174"/>
      <c r="E1499" s="293"/>
    </row>
    <row r="1500" spans="1:5" s="146" customFormat="1" ht="12.75">
      <c r="A1500" s="267"/>
      <c r="B1500" s="267"/>
      <c r="C1500" s="174"/>
      <c r="D1500" s="174"/>
      <c r="E1500" s="293"/>
    </row>
    <row r="1501" spans="1:5" s="146" customFormat="1" ht="12.75">
      <c r="A1501" s="267"/>
      <c r="B1501" s="267"/>
      <c r="C1501" s="174"/>
      <c r="D1501" s="174"/>
      <c r="E1501" s="293"/>
    </row>
    <row r="1502" spans="1:5" s="146" customFormat="1" ht="12.75">
      <c r="A1502" s="267"/>
      <c r="B1502" s="267"/>
      <c r="C1502" s="174"/>
      <c r="D1502" s="174"/>
      <c r="E1502" s="293"/>
    </row>
    <row r="1503" spans="1:5" s="146" customFormat="1" ht="12.75">
      <c r="A1503" s="267"/>
      <c r="B1503" s="267"/>
      <c r="C1503" s="174"/>
      <c r="D1503" s="174"/>
      <c r="E1503" s="293"/>
    </row>
    <row r="1504" spans="1:5" s="146" customFormat="1" ht="12.75">
      <c r="A1504" s="267"/>
      <c r="B1504" s="267"/>
      <c r="C1504" s="174"/>
      <c r="D1504" s="174"/>
      <c r="E1504" s="293"/>
    </row>
    <row r="1505" spans="1:5" s="146" customFormat="1" ht="12.75">
      <c r="A1505" s="267"/>
      <c r="B1505" s="267"/>
      <c r="C1505" s="174"/>
      <c r="D1505" s="174"/>
      <c r="E1505" s="293"/>
    </row>
    <row r="1506" spans="1:5" s="146" customFormat="1" ht="12.75">
      <c r="A1506" s="267"/>
      <c r="B1506" s="267"/>
      <c r="C1506" s="174"/>
      <c r="D1506" s="174"/>
      <c r="E1506" s="293"/>
    </row>
    <row r="1507" spans="1:5" s="146" customFormat="1" ht="12.75">
      <c r="A1507" s="267"/>
      <c r="B1507" s="267"/>
      <c r="C1507" s="174"/>
      <c r="D1507" s="174"/>
      <c r="E1507" s="293"/>
    </row>
    <row r="1508" spans="1:5" s="146" customFormat="1" ht="12.75">
      <c r="A1508" s="267"/>
      <c r="B1508" s="267"/>
      <c r="C1508" s="174"/>
      <c r="D1508" s="174"/>
      <c r="E1508" s="293"/>
    </row>
    <row r="1509" spans="1:5" s="146" customFormat="1" ht="12.75">
      <c r="A1509" s="267"/>
      <c r="B1509" s="267"/>
      <c r="C1509" s="174"/>
      <c r="D1509" s="174"/>
      <c r="E1509" s="293"/>
    </row>
    <row r="1510" spans="1:5" s="146" customFormat="1" ht="12.75">
      <c r="A1510" s="267"/>
      <c r="B1510" s="267"/>
      <c r="C1510" s="174"/>
      <c r="D1510" s="174"/>
      <c r="E1510" s="293"/>
    </row>
    <row r="1511" spans="1:5" s="146" customFormat="1" ht="12.75">
      <c r="A1511" s="267"/>
      <c r="B1511" s="267"/>
      <c r="C1511" s="174"/>
      <c r="D1511" s="174"/>
      <c r="E1511" s="293"/>
    </row>
    <row r="1512" spans="1:5" s="146" customFormat="1" ht="12.75">
      <c r="A1512" s="267"/>
      <c r="B1512" s="267"/>
      <c r="C1512" s="174"/>
      <c r="D1512" s="174"/>
      <c r="E1512" s="293"/>
    </row>
    <row r="1513" spans="1:5" s="146" customFormat="1" ht="12.75">
      <c r="A1513" s="267"/>
      <c r="B1513" s="267"/>
      <c r="C1513" s="174"/>
      <c r="D1513" s="174"/>
      <c r="E1513" s="293"/>
    </row>
    <row r="1514" spans="1:5" s="146" customFormat="1" ht="12.75">
      <c r="A1514" s="267"/>
      <c r="B1514" s="267"/>
      <c r="C1514" s="174"/>
      <c r="D1514" s="174"/>
      <c r="E1514" s="293"/>
    </row>
    <row r="1515" spans="1:5" s="146" customFormat="1" ht="12.75">
      <c r="A1515" s="267"/>
      <c r="B1515" s="267"/>
      <c r="C1515" s="174"/>
      <c r="D1515" s="174"/>
      <c r="E1515" s="293"/>
    </row>
    <row r="1516" spans="1:5" s="146" customFormat="1" ht="12.75">
      <c r="A1516" s="267"/>
      <c r="B1516" s="267"/>
      <c r="C1516" s="174"/>
      <c r="D1516" s="174"/>
      <c r="E1516" s="293"/>
    </row>
    <row r="1517" spans="1:5" s="146" customFormat="1" ht="12.75">
      <c r="A1517" s="267"/>
      <c r="B1517" s="267"/>
      <c r="C1517" s="174"/>
      <c r="D1517" s="174"/>
      <c r="E1517" s="293"/>
    </row>
    <row r="1518" spans="1:5" s="146" customFormat="1" ht="12.75">
      <c r="A1518" s="267"/>
      <c r="B1518" s="267"/>
      <c r="C1518" s="174"/>
      <c r="D1518" s="174"/>
      <c r="E1518" s="293"/>
    </row>
    <row r="1519" spans="1:5" s="146" customFormat="1" ht="12.75">
      <c r="A1519" s="267"/>
      <c r="B1519" s="267"/>
      <c r="C1519" s="174"/>
      <c r="D1519" s="174"/>
      <c r="E1519" s="293"/>
    </row>
    <row r="1520" spans="1:5" s="146" customFormat="1" ht="12.75">
      <c r="A1520" s="267"/>
      <c r="B1520" s="267"/>
      <c r="C1520" s="174"/>
      <c r="D1520" s="174"/>
      <c r="E1520" s="293"/>
    </row>
    <row r="1521" spans="1:5" s="146" customFormat="1" ht="12.75">
      <c r="A1521" s="267"/>
      <c r="B1521" s="267"/>
      <c r="C1521" s="174"/>
      <c r="D1521" s="174"/>
      <c r="E1521" s="293"/>
    </row>
    <row r="1522" spans="1:5" s="146" customFormat="1" ht="12.75">
      <c r="A1522" s="267"/>
      <c r="B1522" s="267"/>
      <c r="C1522" s="174"/>
      <c r="D1522" s="174"/>
      <c r="E1522" s="293"/>
    </row>
    <row r="1523" spans="1:5" s="146" customFormat="1" ht="12.75">
      <c r="A1523" s="267"/>
      <c r="B1523" s="267"/>
      <c r="C1523" s="174"/>
      <c r="D1523" s="174"/>
      <c r="E1523" s="293"/>
    </row>
    <row r="1524" spans="1:5" s="146" customFormat="1" ht="12.75">
      <c r="A1524" s="267"/>
      <c r="B1524" s="267"/>
      <c r="C1524" s="174"/>
      <c r="D1524" s="174"/>
      <c r="E1524" s="293"/>
    </row>
    <row r="1525" spans="1:5" s="146" customFormat="1" ht="12.75">
      <c r="A1525" s="267"/>
      <c r="B1525" s="267"/>
      <c r="C1525" s="174"/>
      <c r="D1525" s="174"/>
      <c r="E1525" s="293"/>
    </row>
    <row r="1526" spans="1:5" s="146" customFormat="1" ht="12.75">
      <c r="A1526" s="267"/>
      <c r="B1526" s="267"/>
      <c r="C1526" s="174"/>
      <c r="D1526" s="174"/>
      <c r="E1526" s="293"/>
    </row>
    <row r="1527" spans="1:5" s="146" customFormat="1" ht="12.75">
      <c r="A1527" s="267"/>
      <c r="B1527" s="267"/>
      <c r="C1527" s="174"/>
      <c r="D1527" s="174"/>
      <c r="E1527" s="293"/>
    </row>
    <row r="1528" spans="1:5" s="146" customFormat="1" ht="12.75">
      <c r="A1528" s="267"/>
      <c r="B1528" s="267"/>
      <c r="C1528" s="174"/>
      <c r="D1528" s="174"/>
      <c r="E1528" s="293"/>
    </row>
    <row r="1529" spans="1:5" s="146" customFormat="1" ht="12.75">
      <c r="A1529" s="267"/>
      <c r="B1529" s="267"/>
      <c r="C1529" s="174"/>
      <c r="D1529" s="174"/>
      <c r="E1529" s="293"/>
    </row>
    <row r="1530" spans="1:5" s="146" customFormat="1" ht="12.75">
      <c r="A1530" s="267"/>
      <c r="B1530" s="267"/>
      <c r="C1530" s="174"/>
      <c r="D1530" s="174"/>
      <c r="E1530" s="293"/>
    </row>
    <row r="1531" spans="1:5" s="146" customFormat="1" ht="12.75">
      <c r="A1531" s="267"/>
      <c r="B1531" s="267"/>
      <c r="C1531" s="174"/>
      <c r="D1531" s="174"/>
      <c r="E1531" s="293"/>
    </row>
    <row r="1532" spans="1:5" s="146" customFormat="1" ht="12.75">
      <c r="A1532" s="267"/>
      <c r="B1532" s="267"/>
      <c r="C1532" s="174"/>
      <c r="D1532" s="174"/>
      <c r="E1532" s="293"/>
    </row>
    <row r="1533" spans="1:5" s="146" customFormat="1" ht="12.75">
      <c r="A1533" s="267"/>
      <c r="B1533" s="267"/>
      <c r="C1533" s="174"/>
      <c r="D1533" s="174"/>
      <c r="E1533" s="293"/>
    </row>
    <row r="1534" spans="1:5" s="146" customFormat="1" ht="12.75">
      <c r="A1534" s="267"/>
      <c r="B1534" s="267"/>
      <c r="C1534" s="174"/>
      <c r="D1534" s="174"/>
      <c r="E1534" s="293"/>
    </row>
    <row r="1535" spans="1:5" s="146" customFormat="1" ht="12.75">
      <c r="A1535" s="267"/>
      <c r="B1535" s="267"/>
      <c r="C1535" s="174"/>
      <c r="D1535" s="174"/>
      <c r="E1535" s="293"/>
    </row>
    <row r="1536" spans="1:5" s="146" customFormat="1" ht="12.75">
      <c r="A1536" s="267"/>
      <c r="B1536" s="267"/>
      <c r="C1536" s="174"/>
      <c r="D1536" s="174"/>
      <c r="E1536" s="293"/>
    </row>
    <row r="1537" spans="1:5" s="146" customFormat="1" ht="12.75">
      <c r="A1537" s="267"/>
      <c r="B1537" s="267"/>
      <c r="C1537" s="174"/>
      <c r="D1537" s="174"/>
      <c r="E1537" s="293"/>
    </row>
    <row r="1538" spans="1:5" s="146" customFormat="1" ht="12.75">
      <c r="A1538" s="267"/>
      <c r="B1538" s="267"/>
      <c r="C1538" s="174"/>
      <c r="D1538" s="174"/>
      <c r="E1538" s="293"/>
    </row>
    <row r="1539" spans="1:5" s="146" customFormat="1" ht="12.75">
      <c r="A1539" s="267"/>
      <c r="B1539" s="267"/>
      <c r="C1539" s="174"/>
      <c r="D1539" s="174"/>
      <c r="E1539" s="293"/>
    </row>
    <row r="1540" spans="1:5" s="146" customFormat="1" ht="12.75">
      <c r="A1540" s="267"/>
      <c r="B1540" s="267"/>
      <c r="C1540" s="174"/>
      <c r="D1540" s="174"/>
      <c r="E1540" s="293"/>
    </row>
    <row r="1541" spans="1:5" s="146" customFormat="1" ht="12.75">
      <c r="A1541" s="267"/>
      <c r="B1541" s="267"/>
      <c r="C1541" s="174"/>
      <c r="D1541" s="174"/>
      <c r="E1541" s="293"/>
    </row>
    <row r="1542" spans="1:5" s="146" customFormat="1" ht="12.75">
      <c r="A1542" s="267"/>
      <c r="B1542" s="267"/>
      <c r="C1542" s="174"/>
      <c r="D1542" s="174"/>
      <c r="E1542" s="293"/>
    </row>
    <row r="1543" spans="1:5" s="146" customFormat="1" ht="12.75">
      <c r="A1543" s="267"/>
      <c r="B1543" s="267"/>
      <c r="C1543" s="174"/>
      <c r="D1543" s="174"/>
      <c r="E1543" s="293"/>
    </row>
    <row r="1544" spans="1:5" s="146" customFormat="1" ht="12.75">
      <c r="A1544" s="267"/>
      <c r="B1544" s="267"/>
      <c r="C1544" s="174"/>
      <c r="D1544" s="174"/>
      <c r="E1544" s="293"/>
    </row>
    <row r="1545" spans="1:5" s="146" customFormat="1" ht="12.75">
      <c r="A1545" s="267"/>
      <c r="B1545" s="267"/>
      <c r="C1545" s="174"/>
      <c r="D1545" s="174"/>
      <c r="E1545" s="293"/>
    </row>
    <row r="1546" spans="1:5" s="146" customFormat="1" ht="12.75">
      <c r="A1546" s="267"/>
      <c r="B1546" s="267"/>
      <c r="C1546" s="174"/>
      <c r="D1546" s="174"/>
      <c r="E1546" s="293"/>
    </row>
    <row r="1547" spans="1:5" s="146" customFormat="1" ht="12.75">
      <c r="A1547" s="267"/>
      <c r="B1547" s="267"/>
      <c r="C1547" s="174"/>
      <c r="D1547" s="174"/>
      <c r="E1547" s="293"/>
    </row>
    <row r="1548" spans="1:5" s="146" customFormat="1" ht="12.75">
      <c r="A1548" s="267"/>
      <c r="B1548" s="267"/>
      <c r="C1548" s="174"/>
      <c r="D1548" s="174"/>
      <c r="E1548" s="293"/>
    </row>
    <row r="1549" spans="1:5" s="146" customFormat="1" ht="12.75">
      <c r="A1549" s="267"/>
      <c r="B1549" s="267"/>
      <c r="C1549" s="174"/>
      <c r="D1549" s="174"/>
      <c r="E1549" s="293"/>
    </row>
    <row r="1550" spans="1:5" s="146" customFormat="1" ht="12.75">
      <c r="A1550" s="267"/>
      <c r="B1550" s="267"/>
      <c r="C1550" s="174"/>
      <c r="D1550" s="174"/>
      <c r="E1550" s="293"/>
    </row>
    <row r="1551" spans="1:5" s="146" customFormat="1" ht="12.75">
      <c r="A1551" s="267"/>
      <c r="B1551" s="267"/>
      <c r="C1551" s="174"/>
      <c r="D1551" s="174"/>
      <c r="E1551" s="293"/>
    </row>
    <row r="1552" spans="1:5" s="146" customFormat="1" ht="12.75">
      <c r="A1552" s="267"/>
      <c r="B1552" s="267"/>
      <c r="C1552" s="174"/>
      <c r="D1552" s="174"/>
      <c r="E1552" s="293"/>
    </row>
    <row r="1553" spans="1:5" s="146" customFormat="1" ht="12.75">
      <c r="A1553" s="267"/>
      <c r="B1553" s="267"/>
      <c r="C1553" s="174"/>
      <c r="D1553" s="174"/>
      <c r="E1553" s="293"/>
    </row>
    <row r="1554" spans="1:5" s="146" customFormat="1" ht="12.75">
      <c r="A1554" s="267"/>
      <c r="B1554" s="267"/>
      <c r="C1554" s="174"/>
      <c r="D1554" s="174"/>
      <c r="E1554" s="293"/>
    </row>
    <row r="1555" spans="1:5" s="146" customFormat="1" ht="12.75">
      <c r="A1555" s="267"/>
      <c r="B1555" s="267"/>
      <c r="C1555" s="174"/>
      <c r="D1555" s="174"/>
      <c r="E1555" s="293"/>
    </row>
    <row r="1556" spans="1:5" s="146" customFormat="1" ht="12.75">
      <c r="A1556" s="267"/>
      <c r="B1556" s="267"/>
      <c r="C1556" s="174"/>
      <c r="D1556" s="174"/>
      <c r="E1556" s="293"/>
    </row>
    <row r="1557" spans="1:5" s="146" customFormat="1" ht="12.75">
      <c r="A1557" s="267"/>
      <c r="B1557" s="267"/>
      <c r="C1557" s="174"/>
      <c r="D1557" s="174"/>
      <c r="E1557" s="293"/>
    </row>
    <row r="1558" spans="1:5">
      <c r="A1558" s="75"/>
      <c r="B1558" s="75"/>
      <c r="C1558" s="556"/>
      <c r="D1558" s="556"/>
      <c r="E1558" s="557"/>
    </row>
    <row r="1559" spans="1:5">
      <c r="A1559" s="75"/>
      <c r="B1559" s="75"/>
      <c r="C1559" s="556"/>
      <c r="D1559" s="556"/>
      <c r="E1559" s="557"/>
    </row>
    <row r="1560" spans="1:5">
      <c r="A1560" s="75"/>
      <c r="B1560" s="75"/>
      <c r="C1560" s="556"/>
      <c r="D1560" s="556"/>
      <c r="E1560" s="557"/>
    </row>
    <row r="1561" spans="1:5">
      <c r="A1561" s="75"/>
      <c r="B1561" s="75"/>
      <c r="C1561" s="556"/>
      <c r="D1561" s="556"/>
      <c r="E1561" s="557"/>
    </row>
    <row r="1562" spans="1:5">
      <c r="A1562" s="75"/>
      <c r="B1562" s="75"/>
      <c r="C1562" s="556"/>
      <c r="D1562" s="556"/>
      <c r="E1562" s="557"/>
    </row>
    <row r="1563" spans="1:5">
      <c r="A1563" s="75"/>
      <c r="B1563" s="75"/>
      <c r="C1563" s="556"/>
      <c r="D1563" s="556"/>
      <c r="E1563" s="557"/>
    </row>
    <row r="1564" spans="1:5">
      <c r="A1564" s="75"/>
      <c r="B1564" s="75"/>
      <c r="C1564" s="556"/>
      <c r="D1564" s="556"/>
      <c r="E1564" s="557"/>
    </row>
    <row r="1565" spans="1:5">
      <c r="A1565" s="75"/>
      <c r="B1565" s="75"/>
      <c r="C1565" s="556"/>
      <c r="D1565" s="556"/>
      <c r="E1565" s="557"/>
    </row>
    <row r="1566" spans="1:5">
      <c r="A1566" s="75"/>
      <c r="B1566" s="75"/>
      <c r="C1566" s="556"/>
      <c r="D1566" s="556"/>
      <c r="E1566" s="557"/>
    </row>
    <row r="1567" spans="1:5">
      <c r="A1567" s="75"/>
      <c r="B1567" s="75"/>
      <c r="C1567" s="556"/>
      <c r="D1567" s="556"/>
      <c r="E1567" s="557"/>
    </row>
    <row r="1568" spans="1:5">
      <c r="A1568" s="75"/>
      <c r="B1568" s="75"/>
      <c r="C1568" s="556"/>
      <c r="D1568" s="556"/>
      <c r="E1568" s="557"/>
    </row>
    <row r="1569" spans="5:5">
      <c r="E1569" s="557"/>
    </row>
    <row r="1570" spans="5:5">
      <c r="E1570" s="557"/>
    </row>
    <row r="1571" spans="5:5">
      <c r="E1571" s="557"/>
    </row>
    <row r="1572" spans="5:5">
      <c r="E1572" s="557"/>
    </row>
    <row r="1573" spans="5:5">
      <c r="E1573" s="557"/>
    </row>
    <row r="1574" spans="5:5">
      <c r="E1574" s="557"/>
    </row>
    <row r="1575" spans="5:5">
      <c r="E1575" s="557"/>
    </row>
    <row r="1576" spans="5:5">
      <c r="E1576" s="557"/>
    </row>
    <row r="1577" spans="5:5">
      <c r="E1577" s="557"/>
    </row>
    <row r="1578" spans="5:5">
      <c r="E1578" s="557"/>
    </row>
    <row r="1579" spans="5:5">
      <c r="E1579" s="557"/>
    </row>
    <row r="1580" spans="5:5">
      <c r="E1580" s="557"/>
    </row>
    <row r="1581" spans="5:5">
      <c r="E1581" s="557"/>
    </row>
    <row r="1582" spans="5:5">
      <c r="E1582" s="557"/>
    </row>
    <row r="1583" spans="5:5">
      <c r="E1583" s="557"/>
    </row>
    <row r="1584" spans="5:5">
      <c r="E1584" s="557"/>
    </row>
    <row r="1585" spans="5:5">
      <c r="E1585" s="557"/>
    </row>
    <row r="1586" spans="5:5">
      <c r="E1586" s="557"/>
    </row>
    <row r="1587" spans="5:5">
      <c r="E1587" s="557"/>
    </row>
    <row r="1588" spans="5:5">
      <c r="E1588" s="557"/>
    </row>
    <row r="1589" spans="5:5">
      <c r="E1589" s="557"/>
    </row>
    <row r="1590" spans="5:5">
      <c r="E1590" s="557"/>
    </row>
    <row r="1591" spans="5:5">
      <c r="E1591" s="557"/>
    </row>
    <row r="1592" spans="5:5">
      <c r="E1592" s="557"/>
    </row>
    <row r="1593" spans="5:5">
      <c r="E1593" s="557"/>
    </row>
    <row r="1594" spans="5:5">
      <c r="E1594" s="557"/>
    </row>
    <row r="1595" spans="5:5">
      <c r="E1595" s="557"/>
    </row>
    <row r="1596" spans="5:5">
      <c r="E1596" s="557"/>
    </row>
    <row r="1597" spans="5:5">
      <c r="E1597" s="557"/>
    </row>
    <row r="1598" spans="5:5">
      <c r="E1598" s="557"/>
    </row>
    <row r="1599" spans="5:5">
      <c r="E1599" s="557"/>
    </row>
    <row r="1600" spans="5:5">
      <c r="E1600" s="557"/>
    </row>
    <row r="1601" spans="5:5">
      <c r="E1601" s="557"/>
    </row>
    <row r="1602" spans="5:5">
      <c r="E1602" s="557"/>
    </row>
    <row r="1603" spans="5:5">
      <c r="E1603" s="557"/>
    </row>
    <row r="1604" spans="5:5">
      <c r="E1604" s="557"/>
    </row>
    <row r="1605" spans="5:5">
      <c r="E1605" s="557"/>
    </row>
    <row r="1606" spans="5:5">
      <c r="E1606" s="557"/>
    </row>
    <row r="1607" spans="5:5">
      <c r="E1607" s="557"/>
    </row>
    <row r="1608" spans="5:5">
      <c r="E1608" s="557"/>
    </row>
    <row r="1609" spans="5:5">
      <c r="E1609" s="557"/>
    </row>
    <row r="1610" spans="5:5">
      <c r="E1610" s="557"/>
    </row>
    <row r="1611" spans="5:5">
      <c r="E1611" s="557"/>
    </row>
    <row r="1612" spans="5:5">
      <c r="E1612" s="557"/>
    </row>
    <row r="1613" spans="5:5">
      <c r="E1613" s="557"/>
    </row>
    <row r="1614" spans="5:5">
      <c r="E1614" s="557"/>
    </row>
    <row r="1615" spans="5:5">
      <c r="E1615" s="557"/>
    </row>
    <row r="1616" spans="5:5">
      <c r="E1616" s="557"/>
    </row>
    <row r="1617" spans="5:5">
      <c r="E1617" s="557"/>
    </row>
    <row r="1618" spans="5:5">
      <c r="E1618" s="557"/>
    </row>
    <row r="1619" spans="5:5">
      <c r="E1619" s="557"/>
    </row>
    <row r="1620" spans="5:5">
      <c r="E1620" s="557"/>
    </row>
    <row r="1621" spans="5:5">
      <c r="E1621" s="557"/>
    </row>
    <row r="1622" spans="5:5">
      <c r="E1622" s="557"/>
    </row>
    <row r="1623" spans="5:5">
      <c r="E1623" s="557"/>
    </row>
    <row r="1624" spans="5:5">
      <c r="E1624" s="557"/>
    </row>
    <row r="1625" spans="5:5">
      <c r="E1625" s="557"/>
    </row>
    <row r="1626" spans="5:5">
      <c r="E1626" s="557"/>
    </row>
    <row r="1627" spans="5:5">
      <c r="E1627" s="557"/>
    </row>
    <row r="1628" spans="5:5">
      <c r="E1628" s="557"/>
    </row>
    <row r="1629" spans="5:5">
      <c r="E1629" s="557"/>
    </row>
    <row r="1630" spans="5:5">
      <c r="E1630" s="557"/>
    </row>
    <row r="1631" spans="5:5">
      <c r="E1631" s="557"/>
    </row>
    <row r="1632" spans="5:5">
      <c r="E1632" s="557"/>
    </row>
    <row r="1633" spans="5:5">
      <c r="E1633" s="557"/>
    </row>
    <row r="1634" spans="5:5">
      <c r="E1634" s="557"/>
    </row>
    <row r="1635" spans="5:5">
      <c r="E1635" s="557"/>
    </row>
    <row r="1636" spans="5:5">
      <c r="E1636" s="557"/>
    </row>
    <row r="1637" spans="5:5">
      <c r="E1637" s="557"/>
    </row>
    <row r="1638" spans="5:5">
      <c r="E1638" s="557"/>
    </row>
    <row r="1639" spans="5:5">
      <c r="E1639" s="557"/>
    </row>
    <row r="1640" spans="5:5">
      <c r="E1640" s="557"/>
    </row>
    <row r="1641" spans="5:5">
      <c r="E1641" s="557"/>
    </row>
    <row r="1642" spans="5:5">
      <c r="E1642" s="557"/>
    </row>
    <row r="1643" spans="5:5">
      <c r="E1643" s="557"/>
    </row>
    <row r="1644" spans="5:5">
      <c r="E1644" s="557"/>
    </row>
    <row r="1645" spans="5:5">
      <c r="E1645" s="557"/>
    </row>
    <row r="1646" spans="5:5">
      <c r="E1646" s="557"/>
    </row>
    <row r="1647" spans="5:5">
      <c r="E1647" s="557"/>
    </row>
    <row r="1648" spans="5:5">
      <c r="E1648" s="557"/>
    </row>
    <row r="1649" spans="5:5">
      <c r="E1649" s="557"/>
    </row>
    <row r="1650" spans="5:5">
      <c r="E1650" s="557"/>
    </row>
    <row r="1651" spans="5:5">
      <c r="E1651" s="557"/>
    </row>
    <row r="1652" spans="5:5">
      <c r="E1652" s="557"/>
    </row>
    <row r="1653" spans="5:5">
      <c r="E1653" s="557"/>
    </row>
    <row r="1654" spans="5:5">
      <c r="E1654" s="557"/>
    </row>
    <row r="1655" spans="5:5">
      <c r="E1655" s="557"/>
    </row>
    <row r="1656" spans="5:5">
      <c r="E1656" s="557"/>
    </row>
    <row r="1657" spans="5:5">
      <c r="E1657" s="557"/>
    </row>
    <row r="1658" spans="5:5">
      <c r="E1658" s="557"/>
    </row>
    <row r="1659" spans="5:5">
      <c r="E1659" s="557"/>
    </row>
    <row r="1660" spans="5:5">
      <c r="E1660" s="557"/>
    </row>
    <row r="1661" spans="5:5">
      <c r="E1661" s="557"/>
    </row>
    <row r="1662" spans="5:5">
      <c r="E1662" s="557"/>
    </row>
    <row r="1663" spans="5:5">
      <c r="E1663" s="557"/>
    </row>
    <row r="1664" spans="5:5">
      <c r="E1664" s="557"/>
    </row>
    <row r="1665" spans="5:5">
      <c r="E1665" s="557"/>
    </row>
    <row r="1666" spans="5:5">
      <c r="E1666" s="557"/>
    </row>
    <row r="1667" spans="5:5">
      <c r="E1667" s="557"/>
    </row>
    <row r="1668" spans="5:5">
      <c r="E1668" s="557"/>
    </row>
    <row r="1669" spans="5:5">
      <c r="E1669" s="557"/>
    </row>
    <row r="1670" spans="5:5">
      <c r="E1670" s="557"/>
    </row>
    <row r="1671" spans="5:5">
      <c r="E1671" s="557"/>
    </row>
    <row r="1672" spans="5:5">
      <c r="E1672" s="557"/>
    </row>
    <row r="1673" spans="5:5">
      <c r="E1673" s="557"/>
    </row>
    <row r="1674" spans="5:5">
      <c r="E1674" s="557"/>
    </row>
    <row r="1675" spans="5:5">
      <c r="E1675" s="557"/>
    </row>
    <row r="1676" spans="5:5">
      <c r="E1676" s="557"/>
    </row>
    <row r="1677" spans="5:5">
      <c r="E1677" s="557"/>
    </row>
    <row r="1678" spans="5:5">
      <c r="E1678" s="557"/>
    </row>
    <row r="1679" spans="5:5">
      <c r="E1679" s="557"/>
    </row>
    <row r="1680" spans="5:5">
      <c r="E1680" s="557"/>
    </row>
    <row r="1681" spans="5:5">
      <c r="E1681" s="557"/>
    </row>
    <row r="1682" spans="5:5">
      <c r="E1682" s="557"/>
    </row>
    <row r="1683" spans="5:5">
      <c r="E1683" s="557"/>
    </row>
    <row r="1684" spans="5:5">
      <c r="E1684" s="557"/>
    </row>
    <row r="1685" spans="5:5">
      <c r="E1685" s="557"/>
    </row>
    <row r="1686" spans="5:5">
      <c r="E1686" s="557"/>
    </row>
    <row r="1687" spans="5:5">
      <c r="E1687" s="557"/>
    </row>
    <row r="1688" spans="5:5">
      <c r="E1688" s="557"/>
    </row>
    <row r="1689" spans="5:5">
      <c r="E1689" s="557"/>
    </row>
    <row r="1690" spans="5:5">
      <c r="E1690" s="557"/>
    </row>
    <row r="1691" spans="5:5">
      <c r="E1691" s="557"/>
    </row>
    <row r="1692" spans="5:5">
      <c r="E1692" s="557"/>
    </row>
    <row r="1693" spans="5:5">
      <c r="E1693" s="557"/>
    </row>
    <row r="1694" spans="5:5">
      <c r="E1694" s="557"/>
    </row>
    <row r="1695" spans="5:5">
      <c r="E1695" s="557"/>
    </row>
    <row r="1696" spans="5:5">
      <c r="E1696" s="557"/>
    </row>
    <row r="1697" spans="5:5">
      <c r="E1697" s="557"/>
    </row>
    <row r="1698" spans="5:5">
      <c r="E1698" s="557"/>
    </row>
    <row r="1699" spans="5:5">
      <c r="E1699" s="557"/>
    </row>
    <row r="1700" spans="5:5">
      <c r="E1700" s="557"/>
    </row>
    <row r="1701" spans="5:5">
      <c r="E1701" s="557"/>
    </row>
    <row r="1702" spans="5:5">
      <c r="E1702" s="557"/>
    </row>
    <row r="1703" spans="5:5">
      <c r="E1703" s="557"/>
    </row>
    <row r="1704" spans="5:5">
      <c r="E1704" s="557"/>
    </row>
    <row r="1705" spans="5:5">
      <c r="E1705" s="557"/>
    </row>
    <row r="1706" spans="5:5">
      <c r="E1706" s="557"/>
    </row>
    <row r="1707" spans="5:5">
      <c r="E1707" s="557"/>
    </row>
    <row r="1708" spans="5:5">
      <c r="E1708" s="557"/>
    </row>
    <row r="1709" spans="5:5">
      <c r="E1709" s="557"/>
    </row>
    <row r="1710" spans="5:5">
      <c r="E1710" s="557"/>
    </row>
    <row r="1711" spans="5:5">
      <c r="E1711" s="557"/>
    </row>
    <row r="1712" spans="5:5">
      <c r="E1712" s="557"/>
    </row>
    <row r="1713" spans="5:5">
      <c r="E1713" s="557"/>
    </row>
    <row r="1714" spans="5:5">
      <c r="E1714" s="557"/>
    </row>
    <row r="1715" spans="5:5">
      <c r="E1715" s="557"/>
    </row>
    <row r="1716" spans="5:5">
      <c r="E1716" s="557"/>
    </row>
    <row r="1717" spans="5:5">
      <c r="E1717" s="557"/>
    </row>
    <row r="1718" spans="5:5">
      <c r="E1718" s="557"/>
    </row>
    <row r="1719" spans="5:5">
      <c r="E1719" s="557"/>
    </row>
    <row r="1720" spans="5:5">
      <c r="E1720" s="557"/>
    </row>
    <row r="1721" spans="5:5">
      <c r="E1721" s="557"/>
    </row>
    <row r="1722" spans="5:5">
      <c r="E1722" s="557"/>
    </row>
    <row r="1723" spans="5:5">
      <c r="E1723" s="557"/>
    </row>
    <row r="1724" spans="5:5">
      <c r="E1724" s="557"/>
    </row>
    <row r="1725" spans="5:5">
      <c r="E1725" s="557"/>
    </row>
    <row r="1726" spans="5:5">
      <c r="E1726" s="557"/>
    </row>
    <row r="1727" spans="5:5">
      <c r="E1727" s="557"/>
    </row>
    <row r="1728" spans="5:5">
      <c r="E1728" s="557"/>
    </row>
    <row r="1729" spans="5:5">
      <c r="E1729" s="557"/>
    </row>
    <row r="1730" spans="5:5">
      <c r="E1730" s="557"/>
    </row>
    <row r="1731" spans="5:5">
      <c r="E1731" s="557"/>
    </row>
    <row r="1732" spans="5:5">
      <c r="E1732" s="557"/>
    </row>
    <row r="1733" spans="5:5">
      <c r="E1733" s="557"/>
    </row>
    <row r="1734" spans="5:5">
      <c r="E1734" s="557"/>
    </row>
    <row r="1735" spans="5:5">
      <c r="E1735" s="557"/>
    </row>
    <row r="1736" spans="5:5">
      <c r="E1736" s="557"/>
    </row>
    <row r="1737" spans="5:5">
      <c r="E1737" s="557"/>
    </row>
    <row r="1738" spans="5:5">
      <c r="E1738" s="557"/>
    </row>
    <row r="1739" spans="5:5">
      <c r="E1739" s="557"/>
    </row>
    <row r="1740" spans="5:5">
      <c r="E1740" s="557"/>
    </row>
    <row r="1741" spans="5:5">
      <c r="E1741" s="557"/>
    </row>
    <row r="1742" spans="5:5">
      <c r="E1742" s="557"/>
    </row>
    <row r="1743" spans="5:5">
      <c r="E1743" s="557"/>
    </row>
    <row r="1744" spans="5:5">
      <c r="E1744" s="557"/>
    </row>
    <row r="1745" spans="5:5">
      <c r="E1745" s="557"/>
    </row>
    <row r="1746" spans="5:5">
      <c r="E1746" s="557"/>
    </row>
    <row r="1747" spans="5:5">
      <c r="E1747" s="557"/>
    </row>
    <row r="1748" spans="5:5">
      <c r="E1748" s="557"/>
    </row>
    <row r="1749" spans="5:5">
      <c r="E1749" s="557"/>
    </row>
    <row r="1750" spans="5:5">
      <c r="E1750" s="557"/>
    </row>
    <row r="1751" spans="5:5">
      <c r="E1751" s="557"/>
    </row>
    <row r="1752" spans="5:5">
      <c r="E1752" s="557"/>
    </row>
    <row r="1753" spans="5:5">
      <c r="E1753" s="557"/>
    </row>
    <row r="1754" spans="5:5">
      <c r="E1754" s="557"/>
    </row>
    <row r="1755" spans="5:5">
      <c r="E1755" s="557"/>
    </row>
    <row r="1756" spans="5:5">
      <c r="E1756" s="557"/>
    </row>
    <row r="1757" spans="5:5">
      <c r="E1757" s="557"/>
    </row>
    <row r="1758" spans="5:5">
      <c r="E1758" s="557"/>
    </row>
    <row r="1759" spans="5:5">
      <c r="E1759" s="557"/>
    </row>
    <row r="1760" spans="5:5">
      <c r="E1760" s="557"/>
    </row>
    <row r="1761" spans="5:5">
      <c r="E1761" s="557"/>
    </row>
    <row r="1762" spans="5:5">
      <c r="E1762" s="557"/>
    </row>
    <row r="1763" spans="5:5">
      <c r="E1763" s="557"/>
    </row>
    <row r="1764" spans="5:5">
      <c r="E1764" s="557"/>
    </row>
    <row r="1765" spans="5:5">
      <c r="E1765" s="557"/>
    </row>
    <row r="1766" spans="5:5">
      <c r="E1766" s="557"/>
    </row>
    <row r="1767" spans="5:5">
      <c r="E1767" s="557"/>
    </row>
    <row r="1768" spans="5:5">
      <c r="E1768" s="557"/>
    </row>
    <row r="1769" spans="5:5">
      <c r="E1769" s="557"/>
    </row>
    <row r="1770" spans="5:5">
      <c r="E1770" s="557"/>
    </row>
    <row r="1771" spans="5:5">
      <c r="E1771" s="557"/>
    </row>
    <row r="1772" spans="5:5">
      <c r="E1772" s="557"/>
    </row>
    <row r="1773" spans="5:5">
      <c r="E1773" s="557"/>
    </row>
    <row r="1774" spans="5:5">
      <c r="E1774" s="557"/>
    </row>
    <row r="1775" spans="5:5">
      <c r="E1775" s="557"/>
    </row>
    <row r="1776" spans="5:5">
      <c r="E1776" s="557"/>
    </row>
    <row r="1777" spans="5:5">
      <c r="E1777" s="557"/>
    </row>
    <row r="1778" spans="5:5">
      <c r="E1778" s="557"/>
    </row>
    <row r="1779" spans="5:5">
      <c r="E1779" s="557"/>
    </row>
    <row r="1780" spans="5:5">
      <c r="E1780" s="557"/>
    </row>
    <row r="1781" spans="5:5">
      <c r="E1781" s="557"/>
    </row>
    <row r="1782" spans="5:5">
      <c r="E1782" s="557"/>
    </row>
    <row r="1783" spans="5:5">
      <c r="E1783" s="557"/>
    </row>
    <row r="1784" spans="5:5">
      <c r="E1784" s="557"/>
    </row>
    <row r="1785" spans="5:5">
      <c r="E1785" s="557"/>
    </row>
    <row r="1786" spans="5:5">
      <c r="E1786" s="557"/>
    </row>
    <row r="1787" spans="5:5">
      <c r="E1787" s="557"/>
    </row>
    <row r="1788" spans="5:5">
      <c r="E1788" s="557"/>
    </row>
    <row r="1789" spans="5:5">
      <c r="E1789" s="557"/>
    </row>
    <row r="1790" spans="5:5">
      <c r="E1790" s="557"/>
    </row>
    <row r="1791" spans="5:5">
      <c r="E1791" s="557"/>
    </row>
    <row r="1792" spans="5:5">
      <c r="E1792" s="557"/>
    </row>
    <row r="1793" spans="5:5">
      <c r="E1793" s="557"/>
    </row>
    <row r="1794" spans="5:5">
      <c r="E1794" s="557"/>
    </row>
    <row r="1795" spans="5:5">
      <c r="E1795" s="557"/>
    </row>
    <row r="1796" spans="5:5">
      <c r="E1796" s="557"/>
    </row>
    <row r="1797" spans="5:5">
      <c r="E1797" s="557"/>
    </row>
    <row r="1798" spans="5:5">
      <c r="E1798" s="557"/>
    </row>
    <row r="1799" spans="5:5">
      <c r="E1799" s="557"/>
    </row>
    <row r="1800" spans="5:5">
      <c r="E1800" s="557"/>
    </row>
    <row r="1801" spans="5:5">
      <c r="E1801" s="557"/>
    </row>
    <row r="1802" spans="5:5">
      <c r="E1802" s="557"/>
    </row>
    <row r="1803" spans="5:5">
      <c r="E1803" s="557"/>
    </row>
    <row r="1804" spans="5:5">
      <c r="E1804" s="557"/>
    </row>
    <row r="1805" spans="5:5">
      <c r="E1805" s="557"/>
    </row>
    <row r="1806" spans="5:5">
      <c r="E1806" s="557"/>
    </row>
    <row r="1807" spans="5:5">
      <c r="E1807" s="557"/>
    </row>
    <row r="1808" spans="5:5">
      <c r="E1808" s="557"/>
    </row>
    <row r="1809" spans="5:5">
      <c r="E1809" s="557"/>
    </row>
    <row r="1810" spans="5:5">
      <c r="E1810" s="557"/>
    </row>
    <row r="1811" spans="5:5">
      <c r="E1811" s="557"/>
    </row>
    <row r="1812" spans="5:5">
      <c r="E1812" s="557"/>
    </row>
    <row r="1813" spans="5:5">
      <c r="E1813" s="557"/>
    </row>
    <row r="1814" spans="5:5">
      <c r="E1814" s="557"/>
    </row>
    <row r="1815" spans="5:5">
      <c r="E1815" s="557"/>
    </row>
    <row r="1816" spans="5:5">
      <c r="E1816" s="557"/>
    </row>
    <row r="1817" spans="5:5">
      <c r="E1817" s="557"/>
    </row>
    <row r="1818" spans="5:5">
      <c r="E1818" s="557"/>
    </row>
    <row r="1819" spans="5:5">
      <c r="E1819" s="557"/>
    </row>
    <row r="1820" spans="5:5">
      <c r="E1820" s="557"/>
    </row>
    <row r="1821" spans="5:5">
      <c r="E1821" s="557"/>
    </row>
    <row r="1822" spans="5:5">
      <c r="E1822" s="557"/>
    </row>
    <row r="1823" spans="5:5">
      <c r="E1823" s="557"/>
    </row>
    <row r="1824" spans="5:5">
      <c r="E1824" s="557"/>
    </row>
    <row r="1825" spans="5:5">
      <c r="E1825" s="557"/>
    </row>
    <row r="1826" spans="5:5">
      <c r="E1826" s="557"/>
    </row>
    <row r="1827" spans="5:5">
      <c r="E1827" s="557"/>
    </row>
    <row r="1828" spans="5:5">
      <c r="E1828" s="557"/>
    </row>
    <row r="1829" spans="5:5">
      <c r="E1829" s="557"/>
    </row>
    <row r="1830" spans="5:5">
      <c r="E1830" s="557"/>
    </row>
    <row r="1831" spans="5:5">
      <c r="E1831" s="557"/>
    </row>
    <row r="1832" spans="5:5">
      <c r="E1832" s="557"/>
    </row>
    <row r="1833" spans="5:5">
      <c r="E1833" s="557"/>
    </row>
    <row r="1834" spans="5:5">
      <c r="E1834" s="557"/>
    </row>
    <row r="1835" spans="5:5">
      <c r="E1835" s="557"/>
    </row>
    <row r="1836" spans="5:5">
      <c r="E1836" s="557"/>
    </row>
    <row r="1837" spans="5:5">
      <c r="E1837" s="557"/>
    </row>
    <row r="1838" spans="5:5">
      <c r="E1838" s="557"/>
    </row>
    <row r="1839" spans="5:5">
      <c r="E1839" s="557"/>
    </row>
    <row r="1840" spans="5:5">
      <c r="E1840" s="557"/>
    </row>
    <row r="1841" spans="5:5">
      <c r="E1841" s="557"/>
    </row>
    <row r="1842" spans="5:5">
      <c r="E1842" s="557"/>
    </row>
    <row r="1843" spans="5:5">
      <c r="E1843" s="557"/>
    </row>
    <row r="1844" spans="5:5">
      <c r="E1844" s="557"/>
    </row>
    <row r="1845" spans="5:5">
      <c r="E1845" s="557"/>
    </row>
    <row r="1846" spans="5:5">
      <c r="E1846" s="557"/>
    </row>
    <row r="1847" spans="5:5">
      <c r="E1847" s="557"/>
    </row>
    <row r="1848" spans="5:5">
      <c r="E1848" s="557"/>
    </row>
    <row r="1849" spans="5:5">
      <c r="E1849" s="557"/>
    </row>
    <row r="1850" spans="5:5">
      <c r="E1850" s="557"/>
    </row>
    <row r="1851" spans="5:5">
      <c r="E1851" s="557"/>
    </row>
    <row r="1852" spans="5:5">
      <c r="E1852" s="557"/>
    </row>
    <row r="1853" spans="5:5">
      <c r="E1853" s="557"/>
    </row>
    <row r="1854" spans="5:5">
      <c r="E1854" s="557"/>
    </row>
    <row r="1855" spans="5:5">
      <c r="E1855" s="557"/>
    </row>
    <row r="1856" spans="5:5">
      <c r="E1856" s="557"/>
    </row>
    <row r="1857" spans="5:5">
      <c r="E1857" s="557"/>
    </row>
    <row r="1858" spans="5:5">
      <c r="E1858" s="557"/>
    </row>
    <row r="1859" spans="5:5">
      <c r="E1859" s="557"/>
    </row>
    <row r="1860" spans="5:5">
      <c r="E1860" s="557"/>
    </row>
    <row r="1861" spans="5:5">
      <c r="E1861" s="557"/>
    </row>
    <row r="1862" spans="5:5">
      <c r="E1862" s="557"/>
    </row>
    <row r="1863" spans="5:5">
      <c r="E1863" s="557"/>
    </row>
    <row r="1864" spans="5:5">
      <c r="E1864" s="557"/>
    </row>
    <row r="1865" spans="5:5">
      <c r="E1865" s="557"/>
    </row>
    <row r="1866" spans="5:5">
      <c r="E1866" s="557"/>
    </row>
    <row r="1867" spans="5:5">
      <c r="E1867" s="557"/>
    </row>
    <row r="1868" spans="5:5">
      <c r="E1868" s="557"/>
    </row>
    <row r="1869" spans="5:5">
      <c r="E1869" s="557"/>
    </row>
    <row r="1870" spans="5:5">
      <c r="E1870" s="557"/>
    </row>
    <row r="1871" spans="5:5">
      <c r="E1871" s="557"/>
    </row>
    <row r="1872" spans="5:5">
      <c r="E1872" s="557"/>
    </row>
    <row r="1873" spans="5:5">
      <c r="E1873" s="557"/>
    </row>
    <row r="1874" spans="5:5">
      <c r="E1874" s="557"/>
    </row>
    <row r="1875" spans="5:5">
      <c r="E1875" s="557"/>
    </row>
    <row r="1876" spans="5:5">
      <c r="E1876" s="557"/>
    </row>
    <row r="1877" spans="5:5">
      <c r="E1877" s="557"/>
    </row>
    <row r="1878" spans="5:5">
      <c r="E1878" s="557"/>
    </row>
    <row r="1879" spans="5:5">
      <c r="E1879" s="557"/>
    </row>
    <row r="1880" spans="5:5">
      <c r="E1880" s="557"/>
    </row>
    <row r="1881" spans="5:5">
      <c r="E1881" s="557"/>
    </row>
    <row r="1882" spans="5:5">
      <c r="E1882" s="557"/>
    </row>
    <row r="1883" spans="5:5">
      <c r="E1883" s="557"/>
    </row>
    <row r="1884" spans="5:5">
      <c r="E1884" s="557"/>
    </row>
    <row r="1885" spans="5:5">
      <c r="E1885" s="557"/>
    </row>
    <row r="1886" spans="5:5">
      <c r="E1886" s="557"/>
    </row>
    <row r="1887" spans="5:5">
      <c r="E1887" s="557"/>
    </row>
    <row r="1888" spans="5:5">
      <c r="E1888" s="557"/>
    </row>
    <row r="1889" spans="5:5">
      <c r="E1889" s="557"/>
    </row>
    <row r="1890" spans="5:5">
      <c r="E1890" s="557"/>
    </row>
    <row r="1891" spans="5:5">
      <c r="E1891" s="557"/>
    </row>
    <row r="1892" spans="5:5">
      <c r="E1892" s="557"/>
    </row>
    <row r="1893" spans="5:5">
      <c r="E1893" s="557"/>
    </row>
    <row r="1894" spans="5:5">
      <c r="E1894" s="557"/>
    </row>
    <row r="1895" spans="5:5">
      <c r="E1895" s="557"/>
    </row>
    <row r="1896" spans="5:5">
      <c r="E1896" s="557"/>
    </row>
    <row r="1897" spans="5:5">
      <c r="E1897" s="557"/>
    </row>
    <row r="1898" spans="5:5">
      <c r="E1898" s="557"/>
    </row>
    <row r="1899" spans="5:5">
      <c r="E1899" s="557"/>
    </row>
    <row r="1900" spans="5:5">
      <c r="E1900" s="557"/>
    </row>
    <row r="1901" spans="5:5">
      <c r="E1901" s="557"/>
    </row>
    <row r="1902" spans="5:5">
      <c r="E1902" s="557"/>
    </row>
    <row r="1903" spans="5:5">
      <c r="E1903" s="557"/>
    </row>
    <row r="1904" spans="5:5">
      <c r="E1904" s="557"/>
    </row>
    <row r="1905" spans="5:5">
      <c r="E1905" s="557"/>
    </row>
    <row r="1906" spans="5:5">
      <c r="E1906" s="557"/>
    </row>
    <row r="1907" spans="5:5">
      <c r="E1907" s="557"/>
    </row>
    <row r="1908" spans="5:5">
      <c r="E1908" s="557"/>
    </row>
    <row r="1909" spans="5:5">
      <c r="E1909" s="557"/>
    </row>
    <row r="1910" spans="5:5">
      <c r="E1910" s="557"/>
    </row>
    <row r="1911" spans="5:5">
      <c r="E1911" s="557"/>
    </row>
    <row r="1912" spans="5:5">
      <c r="E1912" s="557"/>
    </row>
    <row r="1913" spans="5:5">
      <c r="E1913" s="557"/>
    </row>
    <row r="1914" spans="5:5">
      <c r="E1914" s="557"/>
    </row>
    <row r="1915" spans="5:5">
      <c r="E1915" s="557"/>
    </row>
    <row r="1916" spans="5:5">
      <c r="E1916" s="557"/>
    </row>
    <row r="1917" spans="5:5">
      <c r="E1917" s="557"/>
    </row>
    <row r="1918" spans="5:5">
      <c r="E1918" s="557"/>
    </row>
    <row r="1919" spans="5:5">
      <c r="E1919" s="557"/>
    </row>
    <row r="1920" spans="5:5">
      <c r="E1920" s="557"/>
    </row>
    <row r="1921" spans="5:5">
      <c r="E1921" s="557"/>
    </row>
    <row r="1922" spans="5:5">
      <c r="E1922" s="557"/>
    </row>
    <row r="1923" spans="5:5">
      <c r="E1923" s="557"/>
    </row>
    <row r="1924" spans="5:5">
      <c r="E1924" s="557"/>
    </row>
    <row r="1925" spans="5:5">
      <c r="E1925" s="557"/>
    </row>
    <row r="1926" spans="5:5">
      <c r="E1926" s="557"/>
    </row>
    <row r="1927" spans="5:5">
      <c r="E1927" s="557"/>
    </row>
    <row r="1928" spans="5:5">
      <c r="E1928" s="557"/>
    </row>
    <row r="1929" spans="5:5">
      <c r="E1929" s="557"/>
    </row>
    <row r="1930" spans="5:5">
      <c r="E1930" s="557"/>
    </row>
    <row r="1931" spans="5:5">
      <c r="E1931" s="557"/>
    </row>
    <row r="1932" spans="5:5">
      <c r="E1932" s="557"/>
    </row>
    <row r="1933" spans="5:5">
      <c r="E1933" s="557"/>
    </row>
    <row r="1934" spans="5:5">
      <c r="E1934" s="557"/>
    </row>
    <row r="1935" spans="5:5">
      <c r="E1935" s="557"/>
    </row>
    <row r="1936" spans="5:5">
      <c r="E1936" s="557"/>
    </row>
    <row r="1937" spans="5:5">
      <c r="E1937" s="557"/>
    </row>
    <row r="1938" spans="5:5">
      <c r="E1938" s="557"/>
    </row>
    <row r="1939" spans="5:5">
      <c r="E1939" s="557"/>
    </row>
    <row r="1940" spans="5:5">
      <c r="E1940" s="557"/>
    </row>
    <row r="1941" spans="5:5">
      <c r="E1941" s="557"/>
    </row>
    <row r="1942" spans="5:5">
      <c r="E1942" s="557"/>
    </row>
    <row r="1943" spans="5:5">
      <c r="E1943" s="557"/>
    </row>
    <row r="1944" spans="5:5">
      <c r="E1944" s="557"/>
    </row>
    <row r="1945" spans="5:5">
      <c r="E1945" s="557"/>
    </row>
    <row r="1946" spans="5:5">
      <c r="E1946" s="557"/>
    </row>
    <row r="1947" spans="5:5">
      <c r="E1947" s="557"/>
    </row>
    <row r="1948" spans="5:5">
      <c r="E1948" s="557"/>
    </row>
    <row r="1949" spans="5:5">
      <c r="E1949" s="557"/>
    </row>
    <row r="1950" spans="5:5">
      <c r="E1950" s="557"/>
    </row>
    <row r="1951" spans="5:5">
      <c r="E1951" s="557"/>
    </row>
    <row r="1952" spans="5:5">
      <c r="E1952" s="557"/>
    </row>
    <row r="1953" spans="5:5">
      <c r="E1953" s="557"/>
    </row>
    <row r="1954" spans="5:5">
      <c r="E1954" s="557"/>
    </row>
    <row r="1955" spans="5:5">
      <c r="E1955" s="557"/>
    </row>
    <row r="1956" spans="5:5">
      <c r="E1956" s="557"/>
    </row>
    <row r="1957" spans="5:5">
      <c r="E1957" s="557"/>
    </row>
    <row r="1958" spans="5:5">
      <c r="E1958" s="557"/>
    </row>
    <row r="1959" spans="5:5">
      <c r="E1959" s="557"/>
    </row>
    <row r="1960" spans="5:5">
      <c r="E1960" s="557"/>
    </row>
    <row r="1961" spans="5:5">
      <c r="E1961" s="557"/>
    </row>
    <row r="1962" spans="5:5">
      <c r="E1962" s="557"/>
    </row>
    <row r="1963" spans="5:5">
      <c r="E1963" s="557"/>
    </row>
    <row r="1964" spans="5:5">
      <c r="E1964" s="557"/>
    </row>
    <row r="1965" spans="5:5">
      <c r="E1965" s="557"/>
    </row>
    <row r="1966" spans="5:5">
      <c r="E1966" s="557"/>
    </row>
    <row r="1967" spans="5:5">
      <c r="E1967" s="557"/>
    </row>
    <row r="1968" spans="5:5">
      <c r="E1968" s="557"/>
    </row>
    <row r="1969" spans="5:5">
      <c r="E1969" s="557"/>
    </row>
    <row r="1970" spans="5:5">
      <c r="E1970" s="557"/>
    </row>
    <row r="1971" spans="5:5">
      <c r="E1971" s="557"/>
    </row>
    <row r="1972" spans="5:5">
      <c r="E1972" s="557"/>
    </row>
    <row r="1973" spans="5:5">
      <c r="E1973" s="557"/>
    </row>
    <row r="1974" spans="5:5">
      <c r="E1974" s="557"/>
    </row>
    <row r="1975" spans="5:5">
      <c r="E1975" s="557"/>
    </row>
    <row r="1976" spans="5:5">
      <c r="E1976" s="557"/>
    </row>
    <row r="1977" spans="5:5">
      <c r="E1977" s="557"/>
    </row>
    <row r="1978" spans="5:5">
      <c r="E1978" s="557"/>
    </row>
    <row r="1979" spans="5:5">
      <c r="E1979" s="557"/>
    </row>
    <row r="1980" spans="5:5">
      <c r="E1980" s="557"/>
    </row>
    <row r="1981" spans="5:5">
      <c r="E1981" s="557"/>
    </row>
    <row r="1982" spans="5:5">
      <c r="E1982" s="557"/>
    </row>
    <row r="1983" spans="5:5">
      <c r="E1983" s="557"/>
    </row>
    <row r="1984" spans="5:5">
      <c r="E1984" s="557"/>
    </row>
    <row r="1985" spans="5:5">
      <c r="E1985" s="557"/>
    </row>
    <row r="1986" spans="5:5">
      <c r="E1986" s="557"/>
    </row>
    <row r="1987" spans="5:5">
      <c r="E1987" s="557"/>
    </row>
    <row r="1988" spans="5:5">
      <c r="E1988" s="557"/>
    </row>
    <row r="1989" spans="5:5">
      <c r="E1989" s="557"/>
    </row>
    <row r="1990" spans="5:5">
      <c r="E1990" s="557"/>
    </row>
    <row r="1991" spans="5:5">
      <c r="E1991" s="557"/>
    </row>
    <row r="1992" spans="5:5">
      <c r="E1992" s="557"/>
    </row>
    <row r="1993" spans="5:5">
      <c r="E1993" s="557"/>
    </row>
    <row r="1994" spans="5:5">
      <c r="E1994" s="557"/>
    </row>
    <row r="1995" spans="5:5">
      <c r="E1995" s="557"/>
    </row>
    <row r="1996" spans="5:5">
      <c r="E1996" s="557"/>
    </row>
    <row r="1997" spans="5:5">
      <c r="E1997" s="557"/>
    </row>
    <row r="1998" spans="5:5">
      <c r="E1998" s="557"/>
    </row>
    <row r="1999" spans="5:5">
      <c r="E1999" s="557"/>
    </row>
    <row r="2000" spans="5:5">
      <c r="E2000" s="557"/>
    </row>
    <row r="2001" spans="5:5">
      <c r="E2001" s="557"/>
    </row>
    <row r="2002" spans="5:5">
      <c r="E2002" s="557"/>
    </row>
    <row r="2003" spans="5:5">
      <c r="E2003" s="557"/>
    </row>
    <row r="2004" spans="5:5">
      <c r="E2004" s="557"/>
    </row>
    <row r="2005" spans="5:5">
      <c r="E2005" s="557"/>
    </row>
    <row r="2006" spans="5:5">
      <c r="E2006" s="557"/>
    </row>
    <row r="2007" spans="5:5">
      <c r="E2007" s="557"/>
    </row>
    <row r="2008" spans="5:5">
      <c r="E2008" s="557"/>
    </row>
    <row r="2009" spans="5:5">
      <c r="E2009" s="557"/>
    </row>
    <row r="2010" spans="5:5">
      <c r="E2010" s="557"/>
    </row>
    <row r="2011" spans="5:5">
      <c r="E2011" s="557"/>
    </row>
    <row r="2012" spans="5:5">
      <c r="E2012" s="557"/>
    </row>
    <row r="2013" spans="5:5">
      <c r="E2013" s="557"/>
    </row>
    <row r="2014" spans="5:5">
      <c r="E2014" s="557"/>
    </row>
    <row r="2015" spans="5:5">
      <c r="E2015" s="557"/>
    </row>
    <row r="2016" spans="5:5">
      <c r="E2016" s="557"/>
    </row>
    <row r="2017" spans="5:5">
      <c r="E2017" s="557"/>
    </row>
    <row r="2018" spans="5:5">
      <c r="E2018" s="557"/>
    </row>
    <row r="2019" spans="5:5">
      <c r="E2019" s="557"/>
    </row>
    <row r="2020" spans="5:5">
      <c r="E2020" s="557"/>
    </row>
    <row r="2021" spans="5:5">
      <c r="E2021" s="557"/>
    </row>
    <row r="2022" spans="5:5">
      <c r="E2022" s="557"/>
    </row>
    <row r="2023" spans="5:5">
      <c r="E2023" s="557"/>
    </row>
    <row r="2024" spans="5:5">
      <c r="E2024" s="557"/>
    </row>
    <row r="2025" spans="5:5">
      <c r="E2025" s="557"/>
    </row>
    <row r="2026" spans="5:5">
      <c r="E2026" s="557"/>
    </row>
    <row r="2027" spans="5:5">
      <c r="E2027" s="557"/>
    </row>
    <row r="2028" spans="5:5">
      <c r="E2028" s="557"/>
    </row>
    <row r="2029" spans="5:5">
      <c r="E2029" s="557"/>
    </row>
    <row r="2030" spans="5:5">
      <c r="E2030" s="557"/>
    </row>
    <row r="2031" spans="5:5">
      <c r="E2031" s="557"/>
    </row>
    <row r="2032" spans="5:5">
      <c r="E2032" s="557"/>
    </row>
    <row r="2033" spans="5:5">
      <c r="E2033" s="557"/>
    </row>
    <row r="2034" spans="5:5">
      <c r="E2034" s="557"/>
    </row>
    <row r="2035" spans="5:5">
      <c r="E2035" s="557"/>
    </row>
    <row r="2036" spans="5:5">
      <c r="E2036" s="557"/>
    </row>
    <row r="2037" spans="5:5">
      <c r="E2037" s="557"/>
    </row>
    <row r="2038" spans="5:5">
      <c r="E2038" s="557"/>
    </row>
    <row r="2039" spans="5:5">
      <c r="E2039" s="557"/>
    </row>
    <row r="2040" spans="5:5">
      <c r="E2040" s="557"/>
    </row>
    <row r="2041" spans="5:5">
      <c r="E2041" s="557"/>
    </row>
    <row r="2042" spans="5:5">
      <c r="E2042" s="557"/>
    </row>
    <row r="2043" spans="5:5">
      <c r="E2043" s="557"/>
    </row>
    <row r="2044" spans="5:5">
      <c r="E2044" s="557"/>
    </row>
    <row r="2045" spans="5:5">
      <c r="E2045" s="557"/>
    </row>
    <row r="2046" spans="5:5">
      <c r="E2046" s="557"/>
    </row>
    <row r="2047" spans="5:5">
      <c r="E2047" s="557"/>
    </row>
    <row r="2048" spans="5:5">
      <c r="E2048" s="557"/>
    </row>
    <row r="2049" spans="5:5">
      <c r="E2049" s="557"/>
    </row>
    <row r="2050" spans="5:5">
      <c r="E2050" s="557"/>
    </row>
    <row r="2051" spans="5:5">
      <c r="E2051" s="557"/>
    </row>
    <row r="2052" spans="5:5">
      <c r="E2052" s="557"/>
    </row>
    <row r="2053" spans="5:5">
      <c r="E2053" s="557"/>
    </row>
    <row r="2054" spans="5:5">
      <c r="E2054" s="557"/>
    </row>
    <row r="2055" spans="5:5">
      <c r="E2055" s="557"/>
    </row>
    <row r="2056" spans="5:5">
      <c r="E2056" s="557"/>
    </row>
    <row r="2057" spans="5:5">
      <c r="E2057" s="557"/>
    </row>
    <row r="2058" spans="5:5">
      <c r="E2058" s="557"/>
    </row>
    <row r="2059" spans="5:5">
      <c r="E2059" s="557"/>
    </row>
    <row r="2060" spans="5:5">
      <c r="E2060" s="557"/>
    </row>
    <row r="2061" spans="5:5">
      <c r="E2061" s="557"/>
    </row>
    <row r="2062" spans="5:5">
      <c r="E2062" s="557"/>
    </row>
    <row r="2063" spans="5:5">
      <c r="E2063" s="557"/>
    </row>
    <row r="2064" spans="5:5">
      <c r="E2064" s="557"/>
    </row>
    <row r="2065" spans="5:5">
      <c r="E2065" s="557"/>
    </row>
    <row r="2066" spans="5:5">
      <c r="E2066" s="557"/>
    </row>
    <row r="2067" spans="5:5">
      <c r="E2067" s="557"/>
    </row>
    <row r="2068" spans="5:5">
      <c r="E2068" s="557"/>
    </row>
    <row r="2069" spans="5:5">
      <c r="E2069" s="557"/>
    </row>
    <row r="2070" spans="5:5">
      <c r="E2070" s="557"/>
    </row>
    <row r="2071" spans="5:5">
      <c r="E2071" s="557"/>
    </row>
    <row r="2072" spans="5:5">
      <c r="E2072" s="557"/>
    </row>
    <row r="2073" spans="5:5">
      <c r="E2073" s="557"/>
    </row>
    <row r="2074" spans="5:5">
      <c r="E2074" s="557"/>
    </row>
    <row r="2075" spans="5:5">
      <c r="E2075" s="557"/>
    </row>
    <row r="2076" spans="5:5">
      <c r="E2076" s="557"/>
    </row>
    <row r="2077" spans="5:5">
      <c r="E2077" s="557"/>
    </row>
    <row r="2078" spans="5:5">
      <c r="E2078" s="557"/>
    </row>
    <row r="2079" spans="5:5">
      <c r="E2079" s="557"/>
    </row>
    <row r="2080" spans="5:5">
      <c r="E2080" s="557"/>
    </row>
    <row r="2081" spans="5:5">
      <c r="E2081" s="557"/>
    </row>
    <row r="2082" spans="5:5">
      <c r="E2082" s="557"/>
    </row>
    <row r="2083" spans="5:5">
      <c r="E2083" s="557"/>
    </row>
    <row r="2084" spans="5:5">
      <c r="E2084" s="557"/>
    </row>
    <row r="2085" spans="5:5">
      <c r="E2085" s="557"/>
    </row>
    <row r="2086" spans="5:5">
      <c r="E2086" s="557"/>
    </row>
    <row r="2087" spans="5:5">
      <c r="E2087" s="557"/>
    </row>
    <row r="2088" spans="5:5">
      <c r="E2088" s="557"/>
    </row>
    <row r="2089" spans="5:5">
      <c r="E2089" s="557"/>
    </row>
    <row r="2090" spans="5:5">
      <c r="E2090" s="557"/>
    </row>
    <row r="2091" spans="5:5">
      <c r="E2091" s="557"/>
    </row>
    <row r="2092" spans="5:5">
      <c r="E2092" s="557"/>
    </row>
    <row r="2093" spans="5:5">
      <c r="E2093" s="557"/>
    </row>
    <row r="2094" spans="5:5">
      <c r="E2094" s="557"/>
    </row>
    <row r="2095" spans="5:5">
      <c r="E2095" s="557"/>
    </row>
    <row r="2096" spans="5:5">
      <c r="E2096" s="557"/>
    </row>
    <row r="2097" spans="5:5">
      <c r="E2097" s="557"/>
    </row>
    <row r="2098" spans="5:5">
      <c r="E2098" s="557"/>
    </row>
    <row r="2099" spans="5:5">
      <c r="E2099" s="557"/>
    </row>
    <row r="2100" spans="5:5">
      <c r="E2100" s="557"/>
    </row>
    <row r="2101" spans="5:5">
      <c r="E2101" s="557"/>
    </row>
    <row r="2102" spans="5:5">
      <c r="E2102" s="557"/>
    </row>
    <row r="2103" spans="5:5">
      <c r="E2103" s="557"/>
    </row>
    <row r="2104" spans="5:5">
      <c r="E2104" s="557"/>
    </row>
    <row r="2105" spans="5:5">
      <c r="E2105" s="557"/>
    </row>
    <row r="2106" spans="5:5">
      <c r="E2106" s="557"/>
    </row>
    <row r="2107" spans="5:5">
      <c r="E2107" s="557"/>
    </row>
    <row r="2108" spans="5:5">
      <c r="E2108" s="557"/>
    </row>
    <row r="2109" spans="5:5">
      <c r="E2109" s="557"/>
    </row>
    <row r="2110" spans="5:5">
      <c r="E2110" s="557"/>
    </row>
    <row r="2111" spans="5:5">
      <c r="E2111" s="557"/>
    </row>
    <row r="2112" spans="5:5">
      <c r="E2112" s="557"/>
    </row>
    <row r="2113" spans="5:5">
      <c r="E2113" s="557"/>
    </row>
    <row r="2114" spans="5:5">
      <c r="E2114" s="557"/>
    </row>
    <row r="2115" spans="5:5">
      <c r="E2115" s="557"/>
    </row>
    <row r="2116" spans="5:5">
      <c r="E2116" s="557"/>
    </row>
    <row r="2117" spans="5:5">
      <c r="E2117" s="557"/>
    </row>
    <row r="2118" spans="5:5">
      <c r="E2118" s="557"/>
    </row>
    <row r="2119" spans="5:5">
      <c r="E2119" s="557"/>
    </row>
    <row r="2120" spans="5:5">
      <c r="E2120" s="557"/>
    </row>
    <row r="2121" spans="5:5">
      <c r="E2121" s="557"/>
    </row>
    <row r="2122" spans="5:5">
      <c r="E2122" s="557"/>
    </row>
    <row r="2123" spans="5:5">
      <c r="E2123" s="557"/>
    </row>
    <row r="2124" spans="5:5">
      <c r="E2124" s="557"/>
    </row>
    <row r="2125" spans="5:5">
      <c r="E2125" s="557"/>
    </row>
    <row r="2126" spans="5:5">
      <c r="E2126" s="557"/>
    </row>
    <row r="2127" spans="5:5">
      <c r="E2127" s="557"/>
    </row>
    <row r="2128" spans="5:5">
      <c r="E2128" s="557"/>
    </row>
    <row r="2129" spans="5:5">
      <c r="E2129" s="557"/>
    </row>
    <row r="2130" spans="5:5">
      <c r="E2130" s="557"/>
    </row>
    <row r="2131" spans="5:5">
      <c r="E2131" s="557"/>
    </row>
    <row r="2132" spans="5:5">
      <c r="E2132" s="557"/>
    </row>
    <row r="2133" spans="5:5">
      <c r="E2133" s="557"/>
    </row>
    <row r="2134" spans="5:5">
      <c r="E2134" s="557"/>
    </row>
    <row r="2135" spans="5:5">
      <c r="E2135" s="557"/>
    </row>
    <row r="2136" spans="5:5">
      <c r="E2136" s="557"/>
    </row>
    <row r="2137" spans="5:5">
      <c r="E2137" s="557"/>
    </row>
    <row r="2138" spans="5:5">
      <c r="E2138" s="557"/>
    </row>
    <row r="2139" spans="5:5">
      <c r="E2139" s="557"/>
    </row>
    <row r="2140" spans="5:5">
      <c r="E2140" s="557"/>
    </row>
    <row r="2141" spans="5:5">
      <c r="E2141" s="557"/>
    </row>
    <row r="2142" spans="5:5">
      <c r="E2142" s="557"/>
    </row>
    <row r="2143" spans="5:5">
      <c r="E2143" s="557"/>
    </row>
    <row r="2144" spans="5:5">
      <c r="E2144" s="557"/>
    </row>
    <row r="2145" spans="5:5">
      <c r="E2145" s="557"/>
    </row>
    <row r="2146" spans="5:5">
      <c r="E2146" s="557"/>
    </row>
    <row r="2147" spans="5:5">
      <c r="E2147" s="557"/>
    </row>
    <row r="2148" spans="5:5">
      <c r="E2148" s="557"/>
    </row>
    <row r="2149" spans="5:5">
      <c r="E2149" s="557"/>
    </row>
    <row r="2150" spans="5:5">
      <c r="E2150" s="557"/>
    </row>
    <row r="2151" spans="5:5">
      <c r="E2151" s="557"/>
    </row>
    <row r="2152" spans="5:5">
      <c r="E2152" s="557"/>
    </row>
    <row r="2153" spans="5:5">
      <c r="E2153" s="557"/>
    </row>
    <row r="2154" spans="5:5">
      <c r="E2154" s="557"/>
    </row>
    <row r="2155" spans="5:5">
      <c r="E2155" s="557"/>
    </row>
    <row r="2156" spans="5:5">
      <c r="E2156" s="557"/>
    </row>
    <row r="2157" spans="5:5">
      <c r="E2157" s="557"/>
    </row>
    <row r="2158" spans="5:5">
      <c r="E2158" s="557"/>
    </row>
    <row r="2159" spans="5:5">
      <c r="E2159" s="557"/>
    </row>
    <row r="2160" spans="5:5">
      <c r="E2160" s="557"/>
    </row>
    <row r="2161" spans="5:5">
      <c r="E2161" s="557"/>
    </row>
    <row r="2162" spans="5:5">
      <c r="E2162" s="557"/>
    </row>
    <row r="2163" spans="5:5">
      <c r="E2163" s="557"/>
    </row>
    <row r="2164" spans="5:5">
      <c r="E2164" s="557"/>
    </row>
    <row r="2165" spans="5:5">
      <c r="E2165" s="557"/>
    </row>
    <row r="2166" spans="5:5">
      <c r="E2166" s="557"/>
    </row>
    <row r="2167" spans="5:5">
      <c r="E2167" s="557"/>
    </row>
    <row r="2168" spans="5:5">
      <c r="E2168" s="557"/>
    </row>
    <row r="2169" spans="5:5">
      <c r="E2169" s="557"/>
    </row>
    <row r="2170" spans="5:5">
      <c r="E2170" s="557"/>
    </row>
    <row r="2171" spans="5:5">
      <c r="E2171" s="557"/>
    </row>
    <row r="2172" spans="5:5">
      <c r="E2172" s="557"/>
    </row>
    <row r="2173" spans="5:5">
      <c r="E2173" s="557"/>
    </row>
    <row r="2174" spans="5:5">
      <c r="E2174" s="557"/>
    </row>
    <row r="2175" spans="5:5">
      <c r="E2175" s="557"/>
    </row>
    <row r="2176" spans="5:5">
      <c r="E2176" s="557"/>
    </row>
    <row r="2177" spans="5:5">
      <c r="E2177" s="557"/>
    </row>
    <row r="2178" spans="5:5">
      <c r="E2178" s="557"/>
    </row>
    <row r="2179" spans="5:5">
      <c r="E2179" s="557"/>
    </row>
    <row r="2180" spans="5:5">
      <c r="E2180" s="557"/>
    </row>
    <row r="2181" spans="5:5">
      <c r="E2181" s="557"/>
    </row>
    <row r="2182" spans="5:5">
      <c r="E2182" s="557"/>
    </row>
    <row r="2183" spans="5:5">
      <c r="E2183" s="557"/>
    </row>
    <row r="2184" spans="5:5">
      <c r="E2184" s="557"/>
    </row>
    <row r="2185" spans="5:5">
      <c r="E2185" s="557"/>
    </row>
    <row r="2186" spans="5:5">
      <c r="E2186" s="557"/>
    </row>
    <row r="2187" spans="5:5">
      <c r="E2187" s="557"/>
    </row>
    <row r="2188" spans="5:5">
      <c r="E2188" s="557"/>
    </row>
    <row r="2189" spans="5:5">
      <c r="E2189" s="557"/>
    </row>
    <row r="2190" spans="5:5">
      <c r="E2190" s="557"/>
    </row>
    <row r="2191" spans="5:5">
      <c r="E2191" s="557"/>
    </row>
    <row r="2192" spans="5:5">
      <c r="E2192" s="557"/>
    </row>
    <row r="2193" spans="5:5">
      <c r="E2193" s="557"/>
    </row>
    <row r="2194" spans="5:5">
      <c r="E2194" s="557"/>
    </row>
    <row r="2195" spans="5:5">
      <c r="E2195" s="557"/>
    </row>
    <row r="2196" spans="5:5">
      <c r="E2196" s="557"/>
    </row>
    <row r="2197" spans="5:5">
      <c r="E2197" s="557"/>
    </row>
    <row r="2198" spans="5:5">
      <c r="E2198" s="557"/>
    </row>
    <row r="2199" spans="5:5">
      <c r="E2199" s="557"/>
    </row>
    <row r="2200" spans="5:5">
      <c r="E2200" s="557"/>
    </row>
    <row r="2201" spans="5:5">
      <c r="E2201" s="557"/>
    </row>
    <row r="2202" spans="5:5">
      <c r="E2202" s="557"/>
    </row>
    <row r="2203" spans="5:5">
      <c r="E2203" s="557"/>
    </row>
    <row r="2204" spans="5:5">
      <c r="E2204" s="557"/>
    </row>
    <row r="2205" spans="5:5">
      <c r="E2205" s="557"/>
    </row>
    <row r="2206" spans="5:5">
      <c r="E2206" s="557"/>
    </row>
    <row r="2207" spans="5:5">
      <c r="E2207" s="557"/>
    </row>
    <row r="2208" spans="5:5">
      <c r="E2208" s="557"/>
    </row>
    <row r="2209" spans="5:5">
      <c r="E2209" s="557"/>
    </row>
    <row r="2210" spans="5:5">
      <c r="E2210" s="557"/>
    </row>
    <row r="2211" spans="5:5">
      <c r="E2211" s="557"/>
    </row>
    <row r="2212" spans="5:5">
      <c r="E2212" s="557"/>
    </row>
    <row r="2213" spans="5:5">
      <c r="E2213" s="557"/>
    </row>
    <row r="2214" spans="5:5">
      <c r="E2214" s="557"/>
    </row>
    <row r="2215" spans="5:5">
      <c r="E2215" s="557"/>
    </row>
    <row r="2216" spans="5:5">
      <c r="E2216" s="557"/>
    </row>
    <row r="2217" spans="5:5">
      <c r="E2217" s="557"/>
    </row>
    <row r="2218" spans="5:5">
      <c r="E2218" s="557"/>
    </row>
    <row r="2219" spans="5:5">
      <c r="E2219" s="557"/>
    </row>
    <row r="2220" spans="5:5">
      <c r="E2220" s="557"/>
    </row>
    <row r="2221" spans="5:5">
      <c r="E2221" s="557"/>
    </row>
    <row r="2222" spans="5:5">
      <c r="E2222" s="557"/>
    </row>
    <row r="2223" spans="5:5">
      <c r="E2223" s="557"/>
    </row>
    <row r="2224" spans="5:5">
      <c r="E2224" s="557"/>
    </row>
    <row r="2225" spans="5:5">
      <c r="E2225" s="557"/>
    </row>
    <row r="2226" spans="5:5">
      <c r="E2226" s="557"/>
    </row>
    <row r="2227" spans="5:5">
      <c r="E2227" s="557"/>
    </row>
    <row r="2228" spans="5:5">
      <c r="E2228" s="557"/>
    </row>
    <row r="2229" spans="5:5">
      <c r="E2229" s="557"/>
    </row>
    <row r="2230" spans="5:5">
      <c r="E2230" s="557"/>
    </row>
    <row r="2231" spans="5:5">
      <c r="E2231" s="557"/>
    </row>
    <row r="2232" spans="5:5">
      <c r="E2232" s="557"/>
    </row>
    <row r="2233" spans="5:5">
      <c r="E2233" s="557"/>
    </row>
    <row r="2234" spans="5:5">
      <c r="E2234" s="557"/>
    </row>
    <row r="2235" spans="5:5">
      <c r="E2235" s="557"/>
    </row>
    <row r="2236" spans="5:5">
      <c r="E2236" s="557"/>
    </row>
    <row r="2237" spans="5:5">
      <c r="E2237" s="557"/>
    </row>
    <row r="2238" spans="5:5">
      <c r="E2238" s="557"/>
    </row>
    <row r="2239" spans="5:5">
      <c r="E2239" s="557"/>
    </row>
    <row r="2240" spans="5:5">
      <c r="E2240" s="557"/>
    </row>
    <row r="2241" spans="5:5">
      <c r="E2241" s="557"/>
    </row>
    <row r="2242" spans="5:5">
      <c r="E2242" s="557"/>
    </row>
    <row r="2243" spans="5:5">
      <c r="E2243" s="557"/>
    </row>
    <row r="2244" spans="5:5">
      <c r="E2244" s="557"/>
    </row>
    <row r="2245" spans="5:5">
      <c r="E2245" s="557"/>
    </row>
    <row r="2246" spans="5:5">
      <c r="E2246" s="557"/>
    </row>
    <row r="2247" spans="5:5">
      <c r="E2247" s="557"/>
    </row>
    <row r="2248" spans="5:5">
      <c r="E2248" s="557"/>
    </row>
    <row r="2249" spans="5:5">
      <c r="E2249" s="557"/>
    </row>
    <row r="2250" spans="5:5">
      <c r="E2250" s="557"/>
    </row>
    <row r="2251" spans="5:5">
      <c r="E2251" s="557"/>
    </row>
    <row r="2252" spans="5:5">
      <c r="E2252" s="557"/>
    </row>
    <row r="2253" spans="5:5">
      <c r="E2253" s="557"/>
    </row>
    <row r="2254" spans="5:5">
      <c r="E2254" s="557"/>
    </row>
    <row r="2255" spans="5:5">
      <c r="E2255" s="557"/>
    </row>
    <row r="2256" spans="5:5">
      <c r="E2256" s="557"/>
    </row>
    <row r="2257" spans="5:5">
      <c r="E2257" s="557"/>
    </row>
    <row r="2258" spans="5:5">
      <c r="E2258" s="557"/>
    </row>
    <row r="2259" spans="5:5">
      <c r="E2259" s="557"/>
    </row>
    <row r="2260" spans="5:5">
      <c r="E2260" s="557"/>
    </row>
    <row r="2261" spans="5:5">
      <c r="E2261" s="557"/>
    </row>
    <row r="2262" spans="5:5">
      <c r="E2262" s="557"/>
    </row>
    <row r="2263" spans="5:5">
      <c r="E2263" s="557"/>
    </row>
    <row r="2264" spans="5:5">
      <c r="E2264" s="557"/>
    </row>
    <row r="2265" spans="5:5">
      <c r="E2265" s="557"/>
    </row>
    <row r="2266" spans="5:5">
      <c r="E2266" s="557"/>
    </row>
    <row r="2267" spans="5:5">
      <c r="E2267" s="557"/>
    </row>
    <row r="2268" spans="5:5">
      <c r="E2268" s="557"/>
    </row>
    <row r="2269" spans="5:5">
      <c r="E2269" s="557"/>
    </row>
    <row r="2270" spans="5:5">
      <c r="E2270" s="557"/>
    </row>
    <row r="2271" spans="5:5">
      <c r="E2271" s="557"/>
    </row>
    <row r="2272" spans="5:5">
      <c r="E2272" s="557"/>
    </row>
    <row r="2273" spans="5:5">
      <c r="E2273" s="557"/>
    </row>
    <row r="2274" spans="5:5">
      <c r="E2274" s="557"/>
    </row>
    <row r="2275" spans="5:5">
      <c r="E2275" s="557"/>
    </row>
    <row r="2276" spans="5:5">
      <c r="E2276" s="557"/>
    </row>
    <row r="2277" spans="5:5">
      <c r="E2277" s="557"/>
    </row>
    <row r="2278" spans="5:5">
      <c r="E2278" s="557"/>
    </row>
    <row r="2279" spans="5:5">
      <c r="E2279" s="557"/>
    </row>
    <row r="2280" spans="5:5">
      <c r="E2280" s="557"/>
    </row>
    <row r="2281" spans="5:5">
      <c r="E2281" s="557"/>
    </row>
    <row r="2282" spans="5:5">
      <c r="E2282" s="557"/>
    </row>
    <row r="2283" spans="5:5">
      <c r="E2283" s="557"/>
    </row>
    <row r="2284" spans="5:5">
      <c r="E2284" s="557"/>
    </row>
    <row r="2285" spans="5:5">
      <c r="E2285" s="557"/>
    </row>
    <row r="2286" spans="5:5">
      <c r="E2286" s="557"/>
    </row>
    <row r="2287" spans="5:5">
      <c r="E2287" s="557"/>
    </row>
    <row r="2288" spans="5:5">
      <c r="E2288" s="557"/>
    </row>
    <row r="2289" spans="5:5">
      <c r="E2289" s="557"/>
    </row>
    <row r="2290" spans="5:5">
      <c r="E2290" s="557"/>
    </row>
    <row r="2291" spans="5:5">
      <c r="E2291" s="557"/>
    </row>
    <row r="2292" spans="5:5">
      <c r="E2292" s="557"/>
    </row>
    <row r="2293" spans="5:5">
      <c r="E2293" s="557"/>
    </row>
    <row r="2294" spans="5:5">
      <c r="E2294" s="557"/>
    </row>
    <row r="2295" spans="5:5">
      <c r="E2295" s="557"/>
    </row>
    <row r="2296" spans="5:5">
      <c r="E2296" s="557"/>
    </row>
    <row r="2297" spans="5:5">
      <c r="E2297" s="557"/>
    </row>
    <row r="2298" spans="5:5">
      <c r="E2298" s="557"/>
    </row>
    <row r="2299" spans="5:5">
      <c r="E2299" s="557"/>
    </row>
    <row r="2300" spans="5:5">
      <c r="E2300" s="557"/>
    </row>
    <row r="2301" spans="5:5">
      <c r="E2301" s="557"/>
    </row>
    <row r="2302" spans="5:5">
      <c r="E2302" s="557"/>
    </row>
    <row r="2303" spans="5:5">
      <c r="E2303" s="557"/>
    </row>
    <row r="2304" spans="5:5">
      <c r="E2304" s="557"/>
    </row>
    <row r="2305" spans="5:5">
      <c r="E2305" s="557"/>
    </row>
    <row r="2306" spans="5:5">
      <c r="E2306" s="557"/>
    </row>
    <row r="2307" spans="5:5">
      <c r="E2307" s="557"/>
    </row>
    <row r="2308" spans="5:5">
      <c r="E2308" s="557"/>
    </row>
    <row r="2309" spans="5:5">
      <c r="E2309" s="557"/>
    </row>
    <row r="2310" spans="5:5">
      <c r="E2310" s="557"/>
    </row>
    <row r="2311" spans="5:5">
      <c r="E2311" s="557"/>
    </row>
    <row r="2312" spans="5:5">
      <c r="E2312" s="557"/>
    </row>
    <row r="2313" spans="5:5">
      <c r="E2313" s="557"/>
    </row>
    <row r="2314" spans="5:5">
      <c r="E2314" s="557"/>
    </row>
    <row r="2315" spans="5:5">
      <c r="E2315" s="557"/>
    </row>
    <row r="2316" spans="5:5">
      <c r="E2316" s="557"/>
    </row>
    <row r="2317" spans="5:5">
      <c r="E2317" s="557"/>
    </row>
    <row r="2318" spans="5:5">
      <c r="E2318" s="557"/>
    </row>
    <row r="2319" spans="5:5">
      <c r="E2319" s="557"/>
    </row>
    <row r="2320" spans="5:5">
      <c r="E2320" s="557"/>
    </row>
    <row r="2321" spans="5:5">
      <c r="E2321" s="557"/>
    </row>
    <row r="2322" spans="5:5">
      <c r="E2322" s="557"/>
    </row>
    <row r="2323" spans="5:5">
      <c r="E2323" s="557"/>
    </row>
    <row r="2324" spans="5:5">
      <c r="E2324" s="557"/>
    </row>
    <row r="2325" spans="5:5">
      <c r="E2325" s="557"/>
    </row>
    <row r="2326" spans="5:5">
      <c r="E2326" s="557"/>
    </row>
    <row r="2327" spans="5:5">
      <c r="E2327" s="557"/>
    </row>
    <row r="2328" spans="5:5">
      <c r="E2328" s="557"/>
    </row>
    <row r="2329" spans="5:5">
      <c r="E2329" s="557"/>
    </row>
    <row r="2330" spans="5:5">
      <c r="E2330" s="557"/>
    </row>
    <row r="2331" spans="5:5">
      <c r="E2331" s="557"/>
    </row>
    <row r="2332" spans="5:5">
      <c r="E2332" s="557"/>
    </row>
    <row r="2333" spans="5:5">
      <c r="E2333" s="557"/>
    </row>
    <row r="2334" spans="5:5">
      <c r="E2334" s="557"/>
    </row>
    <row r="2335" spans="5:5">
      <c r="E2335" s="557"/>
    </row>
    <row r="2336" spans="5:5">
      <c r="E2336" s="557"/>
    </row>
    <row r="2337" spans="5:5">
      <c r="E2337" s="557"/>
    </row>
    <row r="2338" spans="5:5">
      <c r="E2338" s="557"/>
    </row>
    <row r="2339" spans="5:5">
      <c r="E2339" s="557"/>
    </row>
    <row r="2340" spans="5:5">
      <c r="E2340" s="557"/>
    </row>
    <row r="2341" spans="5:5">
      <c r="E2341" s="557"/>
    </row>
    <row r="2342" spans="5:5">
      <c r="E2342" s="557"/>
    </row>
    <row r="2343" spans="5:5">
      <c r="E2343" s="557"/>
    </row>
    <row r="2344" spans="5:5">
      <c r="E2344" s="557"/>
    </row>
    <row r="2345" spans="5:5">
      <c r="E2345" s="557"/>
    </row>
    <row r="2346" spans="5:5">
      <c r="E2346" s="557"/>
    </row>
    <row r="2347" spans="5:5">
      <c r="E2347" s="557"/>
    </row>
    <row r="2348" spans="5:5">
      <c r="E2348" s="557"/>
    </row>
    <row r="2349" spans="5:5">
      <c r="E2349" s="557"/>
    </row>
    <row r="2350" spans="5:5">
      <c r="E2350" s="557"/>
    </row>
    <row r="2351" spans="5:5">
      <c r="E2351" s="557"/>
    </row>
    <row r="2352" spans="5:5">
      <c r="E2352" s="557"/>
    </row>
    <row r="2353" spans="5:5">
      <c r="E2353" s="557"/>
    </row>
    <row r="2354" spans="5:5">
      <c r="E2354" s="557"/>
    </row>
    <row r="2355" spans="5:5">
      <c r="E2355" s="557"/>
    </row>
    <row r="2356" spans="5:5">
      <c r="E2356" s="557"/>
    </row>
    <row r="2357" spans="5:5">
      <c r="E2357" s="557"/>
    </row>
    <row r="2358" spans="5:5">
      <c r="E2358" s="557"/>
    </row>
    <row r="2359" spans="5:5">
      <c r="E2359" s="557"/>
    </row>
    <row r="2360" spans="5:5">
      <c r="E2360" s="557"/>
    </row>
    <row r="2361" spans="5:5">
      <c r="E2361" s="557"/>
    </row>
    <row r="2362" spans="5:5">
      <c r="E2362" s="557"/>
    </row>
    <row r="2363" spans="5:5">
      <c r="E2363" s="557"/>
    </row>
    <row r="2364" spans="5:5">
      <c r="E2364" s="557"/>
    </row>
    <row r="2365" spans="5:5">
      <c r="E2365" s="557"/>
    </row>
    <row r="2366" spans="5:5">
      <c r="E2366" s="557"/>
    </row>
    <row r="2367" spans="5:5">
      <c r="E2367" s="557"/>
    </row>
    <row r="2368" spans="5:5">
      <c r="E2368" s="557"/>
    </row>
    <row r="2369" spans="5:5">
      <c r="E2369" s="557"/>
    </row>
    <row r="2370" spans="5:5">
      <c r="E2370" s="557"/>
    </row>
    <row r="2371" spans="5:5">
      <c r="E2371" s="557"/>
    </row>
    <row r="2372" spans="5:5">
      <c r="E2372" s="557"/>
    </row>
    <row r="2373" spans="5:5">
      <c r="E2373" s="557"/>
    </row>
    <row r="2374" spans="5:5">
      <c r="E2374" s="557"/>
    </row>
    <row r="2375" spans="5:5">
      <c r="E2375" s="557"/>
    </row>
    <row r="2376" spans="5:5">
      <c r="E2376" s="557"/>
    </row>
    <row r="2377" spans="5:5">
      <c r="E2377" s="557"/>
    </row>
    <row r="2378" spans="5:5">
      <c r="E2378" s="557"/>
    </row>
    <row r="2379" spans="5:5">
      <c r="E2379" s="557"/>
    </row>
    <row r="2380" spans="5:5">
      <c r="E2380" s="557"/>
    </row>
    <row r="2381" spans="5:5">
      <c r="E2381" s="557"/>
    </row>
    <row r="2382" spans="5:5">
      <c r="E2382" s="557"/>
    </row>
    <row r="2383" spans="5:5">
      <c r="E2383" s="557"/>
    </row>
    <row r="2384" spans="5:5">
      <c r="E2384" s="557"/>
    </row>
    <row r="2385" spans="5:5">
      <c r="E2385" s="557"/>
    </row>
    <row r="2386" spans="5:5">
      <c r="E2386" s="557"/>
    </row>
    <row r="2387" spans="5:5">
      <c r="E2387" s="557"/>
    </row>
    <row r="2388" spans="5:5">
      <c r="E2388" s="557"/>
    </row>
    <row r="2389" spans="5:5">
      <c r="E2389" s="557"/>
    </row>
    <row r="2390" spans="5:5">
      <c r="E2390" s="557"/>
    </row>
    <row r="2391" spans="5:5">
      <c r="E2391" s="557"/>
    </row>
    <row r="2392" spans="5:5">
      <c r="E2392" s="557"/>
    </row>
    <row r="2393" spans="5:5">
      <c r="E2393" s="557"/>
    </row>
    <row r="2394" spans="5:5">
      <c r="E2394" s="557"/>
    </row>
    <row r="2395" spans="5:5">
      <c r="E2395" s="557"/>
    </row>
    <row r="2396" spans="5:5">
      <c r="E2396" s="557"/>
    </row>
    <row r="2397" spans="5:5">
      <c r="E2397" s="557"/>
    </row>
    <row r="2398" spans="5:5">
      <c r="E2398" s="557"/>
    </row>
    <row r="2399" spans="5:5">
      <c r="E2399" s="557"/>
    </row>
    <row r="2400" spans="5:5">
      <c r="E2400" s="557"/>
    </row>
    <row r="2401" spans="5:5">
      <c r="E2401" s="557"/>
    </row>
    <row r="2402" spans="5:5">
      <c r="E2402" s="557"/>
    </row>
    <row r="2403" spans="5:5">
      <c r="E2403" s="557"/>
    </row>
    <row r="2404" spans="5:5">
      <c r="E2404" s="557"/>
    </row>
    <row r="2405" spans="5:5">
      <c r="E2405" s="557"/>
    </row>
    <row r="2406" spans="5:5">
      <c r="E2406" s="557"/>
    </row>
    <row r="2407" spans="5:5">
      <c r="E2407" s="557"/>
    </row>
    <row r="2408" spans="5:5">
      <c r="E2408" s="557"/>
    </row>
    <row r="2409" spans="5:5">
      <c r="E2409" s="557"/>
    </row>
    <row r="2410" spans="5:5">
      <c r="E2410" s="557"/>
    </row>
    <row r="2411" spans="5:5">
      <c r="E2411" s="557"/>
    </row>
    <row r="2412" spans="5:5">
      <c r="E2412" s="557"/>
    </row>
    <row r="2413" spans="5:5">
      <c r="E2413" s="557"/>
    </row>
    <row r="2414" spans="5:5">
      <c r="E2414" s="557"/>
    </row>
    <row r="2415" spans="5:5">
      <c r="E2415" s="557"/>
    </row>
    <row r="2416" spans="5:5">
      <c r="E2416" s="557"/>
    </row>
    <row r="2417" spans="5:5">
      <c r="E2417" s="557"/>
    </row>
    <row r="2418" spans="5:5">
      <c r="E2418" s="557"/>
    </row>
    <row r="2419" spans="5:5">
      <c r="E2419" s="557"/>
    </row>
    <row r="2420" spans="5:5">
      <c r="E2420" s="557"/>
    </row>
    <row r="2421" spans="5:5">
      <c r="E2421" s="557"/>
    </row>
    <row r="2422" spans="5:5">
      <c r="E2422" s="557"/>
    </row>
    <row r="2423" spans="5:5">
      <c r="E2423" s="557"/>
    </row>
    <row r="2424" spans="5:5">
      <c r="E2424" s="557"/>
    </row>
    <row r="2425" spans="5:5">
      <c r="E2425" s="557"/>
    </row>
    <row r="2426" spans="5:5">
      <c r="E2426" s="557"/>
    </row>
    <row r="2427" spans="5:5">
      <c r="E2427" s="557"/>
    </row>
    <row r="2428" spans="5:5">
      <c r="E2428" s="557"/>
    </row>
    <row r="2429" spans="5:5">
      <c r="E2429" s="557"/>
    </row>
    <row r="2430" spans="5:5">
      <c r="E2430" s="557"/>
    </row>
    <row r="2431" spans="5:5">
      <c r="E2431" s="557"/>
    </row>
    <row r="2432" spans="5:5">
      <c r="E2432" s="557"/>
    </row>
    <row r="2433" spans="5:5">
      <c r="E2433" s="557"/>
    </row>
    <row r="2434" spans="5:5">
      <c r="E2434" s="557"/>
    </row>
    <row r="2435" spans="5:5">
      <c r="E2435" s="557"/>
    </row>
    <row r="2436" spans="5:5">
      <c r="E2436" s="557"/>
    </row>
    <row r="2437" spans="5:5">
      <c r="E2437" s="557"/>
    </row>
    <row r="2438" spans="5:5">
      <c r="E2438" s="557"/>
    </row>
    <row r="2439" spans="5:5">
      <c r="E2439" s="557"/>
    </row>
    <row r="2440" spans="5:5">
      <c r="E2440" s="557"/>
    </row>
    <row r="2441" spans="5:5">
      <c r="E2441" s="557"/>
    </row>
    <row r="2442" spans="5:5">
      <c r="E2442" s="557"/>
    </row>
    <row r="2443" spans="5:5">
      <c r="E2443" s="557"/>
    </row>
    <row r="2444" spans="5:5">
      <c r="E2444" s="557"/>
    </row>
    <row r="2445" spans="5:5">
      <c r="E2445" s="557"/>
    </row>
    <row r="2446" spans="5:5">
      <c r="E2446" s="557"/>
    </row>
    <row r="2447" spans="5:5">
      <c r="E2447" s="557"/>
    </row>
    <row r="2448" spans="5:5">
      <c r="E2448" s="557"/>
    </row>
    <row r="2449" spans="5:5">
      <c r="E2449" s="557"/>
    </row>
    <row r="2450" spans="5:5">
      <c r="E2450" s="557"/>
    </row>
    <row r="2451" spans="5:5">
      <c r="E2451" s="557"/>
    </row>
    <row r="2452" spans="5:5">
      <c r="E2452" s="557"/>
    </row>
    <row r="2453" spans="5:5">
      <c r="E2453" s="557"/>
    </row>
    <row r="2454" spans="5:5">
      <c r="E2454" s="557"/>
    </row>
    <row r="2455" spans="5:5">
      <c r="E2455" s="557"/>
    </row>
    <row r="2456" spans="5:5">
      <c r="E2456" s="557"/>
    </row>
    <row r="2457" spans="5:5">
      <c r="E2457" s="557"/>
    </row>
    <row r="2458" spans="5:5">
      <c r="E2458" s="557"/>
    </row>
    <row r="2459" spans="5:5">
      <c r="E2459" s="557"/>
    </row>
    <row r="2460" spans="5:5">
      <c r="E2460" s="557"/>
    </row>
    <row r="2461" spans="5:5">
      <c r="E2461" s="557"/>
    </row>
    <row r="2462" spans="5:5">
      <c r="E2462" s="557"/>
    </row>
    <row r="2463" spans="5:5">
      <c r="E2463" s="557"/>
    </row>
    <row r="2464" spans="5:5">
      <c r="E2464" s="557"/>
    </row>
    <row r="2465" spans="5:5">
      <c r="E2465" s="557"/>
    </row>
    <row r="2466" spans="5:5">
      <c r="E2466" s="557"/>
    </row>
    <row r="2467" spans="5:5">
      <c r="E2467" s="557"/>
    </row>
    <row r="2468" spans="5:5">
      <c r="E2468" s="557"/>
    </row>
    <row r="2469" spans="5:5">
      <c r="E2469" s="557"/>
    </row>
    <row r="2470" spans="5:5">
      <c r="E2470" s="557"/>
    </row>
    <row r="2471" spans="5:5">
      <c r="E2471" s="557"/>
    </row>
    <row r="2472" spans="5:5">
      <c r="E2472" s="557"/>
    </row>
    <row r="2473" spans="5:5">
      <c r="E2473" s="557"/>
    </row>
    <row r="2474" spans="5:5">
      <c r="E2474" s="557"/>
    </row>
    <row r="2475" spans="5:5">
      <c r="E2475" s="557"/>
    </row>
    <row r="2476" spans="5:5">
      <c r="E2476" s="557"/>
    </row>
    <row r="2477" spans="5:5">
      <c r="E2477" s="557"/>
    </row>
    <row r="2478" spans="5:5">
      <c r="E2478" s="557"/>
    </row>
    <row r="2479" spans="5:5">
      <c r="E2479" s="557"/>
    </row>
    <row r="2480" spans="5:5">
      <c r="E2480" s="557"/>
    </row>
    <row r="2481" spans="5:5">
      <c r="E2481" s="557"/>
    </row>
    <row r="2482" spans="5:5">
      <c r="E2482" s="557"/>
    </row>
    <row r="2483" spans="5:5">
      <c r="E2483" s="557"/>
    </row>
    <row r="2484" spans="5:5">
      <c r="E2484" s="557"/>
    </row>
    <row r="2485" spans="5:5">
      <c r="E2485" s="557"/>
    </row>
    <row r="2486" spans="5:5">
      <c r="E2486" s="557"/>
    </row>
    <row r="2487" spans="5:5">
      <c r="E2487" s="557"/>
    </row>
    <row r="2488" spans="5:5">
      <c r="E2488" s="557"/>
    </row>
    <row r="2489" spans="5:5">
      <c r="E2489" s="557"/>
    </row>
    <row r="2490" spans="5:5">
      <c r="E2490" s="557"/>
    </row>
    <row r="2491" spans="5:5">
      <c r="E2491" s="557"/>
    </row>
    <row r="2492" spans="5:5">
      <c r="E2492" s="557"/>
    </row>
    <row r="2493" spans="5:5">
      <c r="E2493" s="557"/>
    </row>
    <row r="2494" spans="5:5">
      <c r="E2494" s="557"/>
    </row>
    <row r="2495" spans="5:5">
      <c r="E2495" s="557"/>
    </row>
    <row r="2496" spans="5:5">
      <c r="E2496" s="557"/>
    </row>
    <row r="2497" spans="5:5">
      <c r="E2497" s="557"/>
    </row>
    <row r="2498" spans="5:5">
      <c r="E2498" s="557"/>
    </row>
    <row r="2499" spans="5:5">
      <c r="E2499" s="557"/>
    </row>
    <row r="2500" spans="5:5">
      <c r="E2500" s="557"/>
    </row>
    <row r="2501" spans="5:5">
      <c r="E2501" s="557"/>
    </row>
    <row r="2502" spans="5:5">
      <c r="E2502" s="557"/>
    </row>
    <row r="2503" spans="5:5">
      <c r="E2503" s="557"/>
    </row>
    <row r="2504" spans="5:5">
      <c r="E2504" s="557"/>
    </row>
    <row r="2505" spans="5:5">
      <c r="E2505" s="557"/>
    </row>
    <row r="2506" spans="5:5">
      <c r="E2506" s="557"/>
    </row>
    <row r="2507" spans="5:5">
      <c r="E2507" s="557"/>
    </row>
    <row r="2508" spans="5:5">
      <c r="E2508" s="557"/>
    </row>
    <row r="2509" spans="5:5">
      <c r="E2509" s="557"/>
    </row>
    <row r="2510" spans="5:5">
      <c r="E2510" s="557"/>
    </row>
    <row r="2511" spans="5:5">
      <c r="E2511" s="557"/>
    </row>
    <row r="2512" spans="5:5">
      <c r="E2512" s="557"/>
    </row>
    <row r="2513" spans="5:5">
      <c r="E2513" s="557"/>
    </row>
    <row r="2514" spans="5:5">
      <c r="E2514" s="557"/>
    </row>
    <row r="2515" spans="5:5">
      <c r="E2515" s="557"/>
    </row>
    <row r="2516" spans="5:5">
      <c r="E2516" s="557"/>
    </row>
    <row r="2517" spans="5:5">
      <c r="E2517" s="557"/>
    </row>
    <row r="2518" spans="5:5">
      <c r="E2518" s="557"/>
    </row>
    <row r="2519" spans="5:5">
      <c r="E2519" s="557"/>
    </row>
    <row r="2520" spans="5:5">
      <c r="E2520" s="557"/>
    </row>
    <row r="2521" spans="5:5">
      <c r="E2521" s="557"/>
    </row>
    <row r="2522" spans="5:5">
      <c r="E2522" s="557"/>
    </row>
    <row r="2523" spans="5:5">
      <c r="E2523" s="557"/>
    </row>
    <row r="2524" spans="5:5">
      <c r="E2524" s="557"/>
    </row>
    <row r="2525" spans="5:5">
      <c r="E2525" s="557"/>
    </row>
    <row r="2526" spans="5:5">
      <c r="E2526" s="557"/>
    </row>
    <row r="2527" spans="5:5">
      <c r="E2527" s="557"/>
    </row>
    <row r="2528" spans="5:5">
      <c r="E2528" s="557"/>
    </row>
    <row r="2529" spans="5:5">
      <c r="E2529" s="557"/>
    </row>
    <row r="2530" spans="5:5">
      <c r="E2530" s="557"/>
    </row>
    <row r="2531" spans="5:5">
      <c r="E2531" s="557"/>
    </row>
    <row r="2532" spans="5:5">
      <c r="E2532" s="557"/>
    </row>
    <row r="2533" spans="5:5">
      <c r="E2533" s="557"/>
    </row>
    <row r="2534" spans="5:5">
      <c r="E2534" s="557"/>
    </row>
    <row r="2535" spans="5:5">
      <c r="E2535" s="557"/>
    </row>
    <row r="2536" spans="5:5">
      <c r="E2536" s="557"/>
    </row>
    <row r="2537" spans="5:5">
      <c r="E2537" s="557"/>
    </row>
    <row r="2538" spans="5:5">
      <c r="E2538" s="557"/>
    </row>
    <row r="2539" spans="5:5">
      <c r="E2539" s="557"/>
    </row>
    <row r="2540" spans="5:5">
      <c r="E2540" s="557"/>
    </row>
    <row r="2541" spans="5:5">
      <c r="E2541" s="557"/>
    </row>
    <row r="2542" spans="5:5">
      <c r="E2542" s="557"/>
    </row>
    <row r="2543" spans="5:5">
      <c r="E2543" s="557"/>
    </row>
    <row r="2544" spans="5:5">
      <c r="E2544" s="557"/>
    </row>
    <row r="2545" spans="5:5">
      <c r="E2545" s="557"/>
    </row>
    <row r="2546" spans="5:5">
      <c r="E2546" s="557"/>
    </row>
    <row r="2547" spans="5:5">
      <c r="E2547" s="557"/>
    </row>
    <row r="2548" spans="5:5">
      <c r="E2548" s="557"/>
    </row>
    <row r="2549" spans="5:5">
      <c r="E2549" s="557"/>
    </row>
    <row r="2550" spans="5:5">
      <c r="E2550" s="557"/>
    </row>
    <row r="2551" spans="5:5">
      <c r="E2551" s="557"/>
    </row>
    <row r="2552" spans="5:5">
      <c r="E2552" s="557"/>
    </row>
    <row r="2553" spans="5:5">
      <c r="E2553" s="557"/>
    </row>
    <row r="2554" spans="5:5">
      <c r="E2554" s="557"/>
    </row>
    <row r="2555" spans="5:5">
      <c r="E2555" s="557"/>
    </row>
    <row r="2556" spans="5:5">
      <c r="E2556" s="557"/>
    </row>
    <row r="2557" spans="5:5">
      <c r="E2557" s="557"/>
    </row>
    <row r="2558" spans="5:5">
      <c r="E2558" s="557"/>
    </row>
    <row r="2559" spans="5:5">
      <c r="E2559" s="557"/>
    </row>
    <row r="2560" spans="5:5">
      <c r="E2560" s="557"/>
    </row>
    <row r="2561" spans="5:5">
      <c r="E2561" s="557"/>
    </row>
    <row r="2562" spans="5:5">
      <c r="E2562" s="557"/>
    </row>
    <row r="2563" spans="5:5">
      <c r="E2563" s="557"/>
    </row>
    <row r="2564" spans="5:5">
      <c r="E2564" s="557"/>
    </row>
    <row r="2565" spans="5:5">
      <c r="E2565" s="557"/>
    </row>
    <row r="2566" spans="5:5">
      <c r="E2566" s="557"/>
    </row>
    <row r="2567" spans="5:5">
      <c r="E2567" s="557"/>
    </row>
    <row r="2568" spans="5:5">
      <c r="E2568" s="557"/>
    </row>
    <row r="2569" spans="5:5">
      <c r="E2569" s="557"/>
    </row>
    <row r="2570" spans="5:5">
      <c r="E2570" s="557"/>
    </row>
    <row r="2571" spans="5:5">
      <c r="E2571" s="557"/>
    </row>
    <row r="2572" spans="5:5">
      <c r="E2572" s="557"/>
    </row>
    <row r="2573" spans="5:5">
      <c r="E2573" s="557"/>
    </row>
    <row r="2574" spans="5:5">
      <c r="E2574" s="557"/>
    </row>
    <row r="2575" spans="5:5">
      <c r="E2575" s="557"/>
    </row>
    <row r="2576" spans="5:5">
      <c r="E2576" s="557"/>
    </row>
    <row r="2577" spans="5:5">
      <c r="E2577" s="557"/>
    </row>
    <row r="2578" spans="5:5">
      <c r="E2578" s="557"/>
    </row>
    <row r="2579" spans="5:5">
      <c r="E2579" s="557"/>
    </row>
    <row r="2580" spans="5:5">
      <c r="E2580" s="557"/>
    </row>
    <row r="2581" spans="5:5">
      <c r="E2581" s="557"/>
    </row>
    <row r="2582" spans="5:5">
      <c r="E2582" s="557"/>
    </row>
    <row r="2583" spans="5:5">
      <c r="E2583" s="557"/>
    </row>
    <row r="2584" spans="5:5">
      <c r="E2584" s="557"/>
    </row>
    <row r="2585" spans="5:5">
      <c r="E2585" s="557"/>
    </row>
    <row r="2586" spans="5:5">
      <c r="E2586" s="557"/>
    </row>
    <row r="2587" spans="5:5">
      <c r="E2587" s="557"/>
    </row>
    <row r="2588" spans="5:5">
      <c r="E2588" s="557"/>
    </row>
    <row r="2589" spans="5:5">
      <c r="E2589" s="557"/>
    </row>
    <row r="2590" spans="5:5">
      <c r="E2590" s="557"/>
    </row>
    <row r="2591" spans="5:5">
      <c r="E2591" s="557"/>
    </row>
    <row r="2592" spans="5:5">
      <c r="E2592" s="557"/>
    </row>
    <row r="2593" spans="5:5">
      <c r="E2593" s="557"/>
    </row>
    <row r="2594" spans="5:5">
      <c r="E2594" s="557"/>
    </row>
    <row r="2595" spans="5:5">
      <c r="E2595" s="557"/>
    </row>
    <row r="2596" spans="5:5">
      <c r="E2596" s="557"/>
    </row>
    <row r="2597" spans="5:5">
      <c r="E2597" s="557"/>
    </row>
    <row r="2598" spans="5:5">
      <c r="E2598" s="557"/>
    </row>
    <row r="2599" spans="5:5">
      <c r="E2599" s="557"/>
    </row>
    <row r="2600" spans="5:5">
      <c r="E2600" s="557"/>
    </row>
    <row r="2601" spans="5:5">
      <c r="E2601" s="557"/>
    </row>
    <row r="2602" spans="5:5">
      <c r="E2602" s="557"/>
    </row>
    <row r="2603" spans="5:5">
      <c r="E2603" s="557"/>
    </row>
    <row r="2604" spans="5:5">
      <c r="E2604" s="557"/>
    </row>
    <row r="2605" spans="5:5">
      <c r="E2605" s="557"/>
    </row>
    <row r="2606" spans="5:5">
      <c r="E2606" s="557"/>
    </row>
    <row r="2607" spans="5:5">
      <c r="E2607" s="557"/>
    </row>
    <row r="2608" spans="5:5">
      <c r="E2608" s="557"/>
    </row>
    <row r="2609" spans="5:5">
      <c r="E2609" s="557"/>
    </row>
    <row r="2610" spans="5:5">
      <c r="E2610" s="557"/>
    </row>
    <row r="2611" spans="5:5">
      <c r="E2611" s="557"/>
    </row>
    <row r="2612" spans="5:5">
      <c r="E2612" s="557"/>
    </row>
    <row r="2613" spans="5:5">
      <c r="E2613" s="557"/>
    </row>
    <row r="2614" spans="5:5">
      <c r="E2614" s="557"/>
    </row>
    <row r="2615" spans="5:5">
      <c r="E2615" s="557"/>
    </row>
    <row r="2616" spans="5:5">
      <c r="E2616" s="557"/>
    </row>
    <row r="2617" spans="5:5">
      <c r="E2617" s="557"/>
    </row>
    <row r="2618" spans="5:5">
      <c r="E2618" s="557"/>
    </row>
    <row r="2619" spans="5:5">
      <c r="E2619" s="557"/>
    </row>
    <row r="2620" spans="5:5">
      <c r="E2620" s="557"/>
    </row>
    <row r="2621" spans="5:5">
      <c r="E2621" s="557"/>
    </row>
    <row r="2622" spans="5:5">
      <c r="E2622" s="557"/>
    </row>
    <row r="2623" spans="5:5">
      <c r="E2623" s="557"/>
    </row>
    <row r="2624" spans="5:5">
      <c r="E2624" s="557"/>
    </row>
    <row r="2625" spans="5:5">
      <c r="E2625" s="557"/>
    </row>
    <row r="2626" spans="5:5">
      <c r="E2626" s="557"/>
    </row>
    <row r="2627" spans="5:5">
      <c r="E2627" s="557"/>
    </row>
    <row r="2628" spans="5:5">
      <c r="E2628" s="557"/>
    </row>
    <row r="2629" spans="5:5">
      <c r="E2629" s="557"/>
    </row>
    <row r="2630" spans="5:5">
      <c r="E2630" s="557"/>
    </row>
    <row r="2631" spans="5:5">
      <c r="E2631" s="557"/>
    </row>
    <row r="2632" spans="5:5">
      <c r="E2632" s="557"/>
    </row>
    <row r="2633" spans="5:5">
      <c r="E2633" s="557"/>
    </row>
    <row r="2634" spans="5:5">
      <c r="E2634" s="557"/>
    </row>
    <row r="2635" spans="5:5">
      <c r="E2635" s="557"/>
    </row>
    <row r="2636" spans="5:5">
      <c r="E2636" s="557"/>
    </row>
    <row r="2637" spans="5:5">
      <c r="E2637" s="557"/>
    </row>
    <row r="2638" spans="5:5">
      <c r="E2638" s="557"/>
    </row>
    <row r="2639" spans="5:5">
      <c r="E2639" s="557"/>
    </row>
    <row r="2640" spans="5:5">
      <c r="E2640" s="557"/>
    </row>
    <row r="2641" spans="5:5">
      <c r="E2641" s="557"/>
    </row>
    <row r="2642" spans="5:5">
      <c r="E2642" s="557"/>
    </row>
    <row r="2643" spans="5:5">
      <c r="E2643" s="557"/>
    </row>
  </sheetData>
  <sheetProtection formatCells="0" formatColumns="0" formatRows="0" insertColumns="0" insertRows="0" insertHyperlinks="0" deleteColumns="0" deleteRows="0" sort="0" autoFilter="0" pivotTables="0"/>
  <mergeCells count="5">
    <mergeCell ref="A1:E1"/>
    <mergeCell ref="A2:E2"/>
    <mergeCell ref="A3:E3"/>
    <mergeCell ref="A4:E4"/>
    <mergeCell ref="D6:E6"/>
  </mergeCells>
  <dataValidations count="5">
    <dataValidation allowBlank="1" showInputMessage="1" showErrorMessage="1" prompt="Importe final del periodo que corresponde la cuenta pública presentada (mensual:  enero, febrero, marzo, etc.; trimestral: 1er, 2do, 3ro. o 4to.)." sqref="D8" xr:uid="{00000000-0002-0000-1500-000000000000}"/>
    <dataValidation allowBlank="1" showInputMessage="1" showErrorMessage="1" prompt="Saldo al 31 de diciembre del año anterior a la cuenta pública que se presenta." sqref="C8" xr:uid="{00000000-0002-0000-1500-000001000000}"/>
    <dataValidation allowBlank="1" showInputMessage="1" showErrorMessage="1" prompt="Corresponde al número de la cuenta de acuerdo al Plan de Cuentas emitido por el CONAC (DOF 22/11/2010)." sqref="A8" xr:uid="{00000000-0002-0000-1500-000002000000}"/>
    <dataValidation allowBlank="1" showInputMessage="1" showErrorMessage="1" prompt="Corresponde al nombre o descripción de la cuenta de acuerdo al Plan de Cuentas emitido por el CONAC." sqref="B8" xr:uid="{00000000-0002-0000-1500-000003000000}"/>
    <dataValidation allowBlank="1" showInputMessage="1" showErrorMessage="1" prompt="Diferencia entre el saldo final y el inicial presentados." sqref="E8" xr:uid="{00000000-0002-0000-1500-000004000000}"/>
  </dataValidations>
  <pageMargins left="0.70866141732283472" right="0.70866141732283472" top="0.74803149606299213" bottom="0.74803149606299213" header="0.31496062992125984" footer="0.31496062992125984"/>
  <pageSetup paperSize="5" scale="9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551"/>
  <sheetViews>
    <sheetView zoomScaleNormal="100" workbookViewId="0">
      <pane ySplit="11" topLeftCell="A24" activePane="bottomLeft" state="frozen"/>
      <selection pane="bottomLeft" activeCell="A39" sqref="A39:B39"/>
      <selection activeCell="A39" sqref="A39:B39"/>
    </sheetView>
  </sheetViews>
  <sheetFormatPr defaultColWidth="11.42578125" defaultRowHeight="15"/>
  <cols>
    <col min="1" max="1" width="20.7109375" customWidth="1"/>
    <col min="2" max="2" width="50.7109375" customWidth="1"/>
    <col min="3" max="3" width="17.7109375" style="92" customWidth="1"/>
    <col min="4" max="4" width="29.7109375" customWidth="1"/>
    <col min="5" max="5" width="30.7109375" customWidth="1"/>
    <col min="6" max="6" width="12" bestFit="1" customWidth="1"/>
  </cols>
  <sheetData>
    <row r="1" spans="1:6" s="163" customFormat="1" ht="12.75">
      <c r="A1" s="498" t="s">
        <v>51</v>
      </c>
      <c r="B1" s="499"/>
      <c r="C1" s="499"/>
      <c r="D1" s="499"/>
      <c r="E1" s="500"/>
    </row>
    <row r="2" spans="1:6" s="163" customFormat="1" ht="12.75">
      <c r="A2" s="501" t="s">
        <v>5</v>
      </c>
      <c r="B2" s="502"/>
      <c r="C2" s="502"/>
      <c r="D2" s="502"/>
      <c r="E2" s="503"/>
    </row>
    <row r="3" spans="1:6" s="163" customFormat="1" ht="12.75">
      <c r="A3" s="501" t="s">
        <v>1552</v>
      </c>
      <c r="B3" s="502"/>
      <c r="C3" s="502"/>
      <c r="D3" s="502"/>
      <c r="E3" s="503"/>
    </row>
    <row r="4" spans="1:6" s="163" customFormat="1" ht="12.75">
      <c r="A4" s="504" t="s">
        <v>53</v>
      </c>
      <c r="B4" s="505"/>
      <c r="C4" s="505"/>
      <c r="D4" s="505"/>
      <c r="E4" s="506"/>
    </row>
    <row r="5" spans="1:6" s="163" customFormat="1" ht="12.75">
      <c r="A5" s="188"/>
      <c r="B5" s="188"/>
      <c r="C5" s="189"/>
      <c r="D5" s="190"/>
      <c r="E5" s="191"/>
    </row>
    <row r="6" spans="1:6" s="163" customFormat="1" ht="12.75">
      <c r="A6" s="547"/>
      <c r="B6" s="547"/>
      <c r="C6" s="192"/>
      <c r="D6" s="193"/>
      <c r="E6" s="194"/>
    </row>
    <row r="7" spans="1:6" s="163" customFormat="1" ht="12.75">
      <c r="A7" s="118"/>
      <c r="B7" s="118"/>
      <c r="C7" s="195"/>
      <c r="D7" s="196"/>
      <c r="E7" s="197"/>
    </row>
    <row r="8" spans="1:6" s="163" customFormat="1" ht="12.75">
      <c r="A8" s="198" t="s">
        <v>58</v>
      </c>
      <c r="B8" s="199" t="s">
        <v>59</v>
      </c>
      <c r="C8" s="548" t="s">
        <v>1553</v>
      </c>
      <c r="D8" s="549"/>
      <c r="E8" s="200" t="s">
        <v>1554</v>
      </c>
    </row>
    <row r="9" spans="1:6" s="163" customFormat="1" ht="12.75">
      <c r="A9" s="121" t="s">
        <v>1555</v>
      </c>
      <c r="C9" s="164"/>
      <c r="F9" s="121" t="s">
        <v>1556</v>
      </c>
    </row>
    <row r="10" spans="1:6" s="163" customFormat="1" ht="12.75">
      <c r="A10" s="415" t="s">
        <v>1557</v>
      </c>
      <c r="B10" s="202" t="s">
        <v>725</v>
      </c>
      <c r="C10" s="203">
        <f>SUM(D11:D29)</f>
        <v>575098492.61999989</v>
      </c>
      <c r="D10" s="204"/>
    </row>
    <row r="11" spans="1:6" s="98" customFormat="1" ht="12.75">
      <c r="A11" s="201" t="s">
        <v>731</v>
      </c>
      <c r="B11" s="403" t="s">
        <v>732</v>
      </c>
      <c r="C11" s="164"/>
      <c r="D11" s="204">
        <v>3988896.34</v>
      </c>
      <c r="E11" s="420">
        <f>+D11/$C$54</f>
        <v>5.1279022489993152E-3</v>
      </c>
    </row>
    <row r="12" spans="1:6" s="98" customFormat="1" ht="12.75">
      <c r="A12" s="163" t="s">
        <v>733</v>
      </c>
      <c r="B12" s="403" t="s">
        <v>734</v>
      </c>
      <c r="C12" s="164"/>
      <c r="D12" s="204">
        <v>-2000</v>
      </c>
      <c r="E12" s="420">
        <f t="shared" ref="E12:E50" si="0">+D12/$C$54</f>
        <v>-2.5710882469306361E-6</v>
      </c>
    </row>
    <row r="13" spans="1:6" s="98" customFormat="1" ht="12.75">
      <c r="A13" s="163" t="s">
        <v>735</v>
      </c>
      <c r="B13" s="403" t="s">
        <v>736</v>
      </c>
      <c r="C13" s="164"/>
      <c r="D13" s="204">
        <v>14108824.65</v>
      </c>
      <c r="E13" s="420">
        <f t="shared" si="0"/>
        <v>1.8137516617810122E-2</v>
      </c>
    </row>
    <row r="14" spans="1:6" s="98" customFormat="1" ht="25.5">
      <c r="A14" s="163" t="s">
        <v>737</v>
      </c>
      <c r="B14" s="403" t="s">
        <v>738</v>
      </c>
      <c r="C14" s="164"/>
      <c r="D14" s="204">
        <v>21886997.149999999</v>
      </c>
      <c r="E14" s="420">
        <f t="shared" si="0"/>
        <v>2.8136700566484662E-2</v>
      </c>
    </row>
    <row r="15" spans="1:6" s="98" customFormat="1" ht="25.5">
      <c r="A15" s="163" t="s">
        <v>739</v>
      </c>
      <c r="B15" s="403" t="s">
        <v>740</v>
      </c>
      <c r="C15" s="164"/>
      <c r="D15" s="204">
        <v>2091329.21</v>
      </c>
      <c r="E15" s="420">
        <f t="shared" si="0"/>
        <v>2.688495976146866E-3</v>
      </c>
    </row>
    <row r="16" spans="1:6" s="98" customFormat="1" ht="12.75">
      <c r="A16" s="163" t="s">
        <v>741</v>
      </c>
      <c r="B16" s="403" t="s">
        <v>742</v>
      </c>
      <c r="C16" s="164"/>
      <c r="D16" s="204">
        <v>15387114.34</v>
      </c>
      <c r="E16" s="420">
        <f t="shared" si="0"/>
        <v>1.9780814416875923E-2</v>
      </c>
    </row>
    <row r="17" spans="1:5" s="98" customFormat="1" ht="12.75">
      <c r="A17" s="163" t="s">
        <v>1558</v>
      </c>
      <c r="B17" s="403" t="s">
        <v>1559</v>
      </c>
      <c r="C17" s="164"/>
      <c r="D17" s="204">
        <v>170888.08</v>
      </c>
      <c r="E17" s="420">
        <f t="shared" si="0"/>
        <v>2.1968416701427111E-4</v>
      </c>
    </row>
    <row r="18" spans="1:5" s="98" customFormat="1" ht="25.5">
      <c r="A18" s="163" t="s">
        <v>743</v>
      </c>
      <c r="B18" s="403" t="s">
        <v>744</v>
      </c>
      <c r="C18" s="164"/>
      <c r="D18" s="204">
        <v>45520623.539999999</v>
      </c>
      <c r="E18" s="420">
        <f t="shared" si="0"/>
        <v>5.8518770088324019E-2</v>
      </c>
    </row>
    <row r="19" spans="1:5" s="98" customFormat="1" ht="25.5">
      <c r="A19" s="163" t="s">
        <v>745</v>
      </c>
      <c r="B19" s="403" t="s">
        <v>746</v>
      </c>
      <c r="C19" s="164"/>
      <c r="D19" s="204">
        <v>5514634.4199999999</v>
      </c>
      <c r="E19" s="420">
        <f t="shared" si="0"/>
        <v>7.0893058716905719E-3</v>
      </c>
    </row>
    <row r="20" spans="1:5" s="98" customFormat="1" ht="12.75">
      <c r="A20" s="163" t="s">
        <v>747</v>
      </c>
      <c r="B20" s="403" t="s">
        <v>748</v>
      </c>
      <c r="C20" s="164"/>
      <c r="D20" s="204">
        <v>32819446.399999999</v>
      </c>
      <c r="E20" s="420">
        <f>+D20/$C$54</f>
        <v>4.2190846454904986E-2</v>
      </c>
    </row>
    <row r="21" spans="1:5" s="98" customFormat="1" ht="12.75">
      <c r="A21" s="163" t="s">
        <v>749</v>
      </c>
      <c r="B21" s="403" t="s">
        <v>750</v>
      </c>
      <c r="C21" s="164"/>
      <c r="D21" s="204">
        <v>3209862.04</v>
      </c>
      <c r="E21" s="420">
        <f t="shared" si="0"/>
        <v>4.1264192826563975E-3</v>
      </c>
    </row>
    <row r="22" spans="1:5" s="98" customFormat="1" ht="25.5">
      <c r="A22" s="163" t="s">
        <v>751</v>
      </c>
      <c r="B22" s="403" t="s">
        <v>752</v>
      </c>
      <c r="C22" s="164"/>
      <c r="D22" s="204">
        <v>149271.69</v>
      </c>
      <c r="E22" s="420">
        <f>+D22/$C$54</f>
        <v>1.9189534387923667E-4</v>
      </c>
    </row>
    <row r="23" spans="1:5" s="98" customFormat="1" ht="25.5">
      <c r="A23" s="163" t="s">
        <v>753</v>
      </c>
      <c r="B23" s="403" t="s">
        <v>754</v>
      </c>
      <c r="C23" s="164"/>
      <c r="D23" s="204">
        <v>3896376.49</v>
      </c>
      <c r="E23" s="420">
        <f t="shared" si="0"/>
        <v>5.0089638995279226E-3</v>
      </c>
    </row>
    <row r="24" spans="1:5" s="98" customFormat="1" ht="12.75">
      <c r="A24" s="163" t="s">
        <v>755</v>
      </c>
      <c r="B24" s="403" t="s">
        <v>756</v>
      </c>
      <c r="C24" s="164"/>
      <c r="D24" s="204">
        <v>124145657.67</v>
      </c>
      <c r="E24" s="420">
        <f t="shared" si="0"/>
        <v>0.15959472067140559</v>
      </c>
    </row>
    <row r="25" spans="1:5" s="98" customFormat="1" ht="12.75">
      <c r="A25" s="163" t="s">
        <v>757</v>
      </c>
      <c r="B25" s="403" t="s">
        <v>758</v>
      </c>
      <c r="C25" s="164"/>
      <c r="D25" s="204">
        <v>6487621.1799999997</v>
      </c>
      <c r="E25" s="420">
        <f t="shared" si="0"/>
        <v>8.3401232832181309E-3</v>
      </c>
    </row>
    <row r="26" spans="1:5" s="98" customFormat="1" ht="12.75">
      <c r="A26" s="163" t="s">
        <v>759</v>
      </c>
      <c r="B26" s="403" t="s">
        <v>760</v>
      </c>
      <c r="C26" s="164"/>
      <c r="D26" s="204">
        <v>1260193.46</v>
      </c>
      <c r="E26" s="420">
        <f t="shared" si="0"/>
        <v>1.6200342969324261E-3</v>
      </c>
    </row>
    <row r="27" spans="1:5" s="98" customFormat="1" ht="25.5">
      <c r="A27" s="163" t="s">
        <v>761</v>
      </c>
      <c r="B27" s="403" t="s">
        <v>762</v>
      </c>
      <c r="C27" s="164"/>
      <c r="D27" s="204">
        <v>3958592.15</v>
      </c>
      <c r="E27" s="420">
        <f t="shared" si="0"/>
        <v>5.0889448756284384E-3</v>
      </c>
    </row>
    <row r="28" spans="1:5" s="98" customFormat="1" ht="12.75">
      <c r="A28" s="163" t="s">
        <v>763</v>
      </c>
      <c r="B28" s="403" t="s">
        <v>756</v>
      </c>
      <c r="C28" s="164"/>
      <c r="D28" s="204">
        <v>1381096.01</v>
      </c>
      <c r="E28" s="420">
        <f t="shared" si="0"/>
        <v>1.7754598595968981E-3</v>
      </c>
    </row>
    <row r="29" spans="1:5" s="98" customFormat="1" ht="12.75">
      <c r="A29" s="163" t="s">
        <v>764</v>
      </c>
      <c r="B29" s="403" t="s">
        <v>765</v>
      </c>
      <c r="C29" s="164"/>
      <c r="D29" s="204">
        <v>289123067.80000001</v>
      </c>
      <c r="E29" s="420">
        <f t="shared" si="0"/>
        <v>0.37168046076855471</v>
      </c>
    </row>
    <row r="30" spans="1:5" s="98" customFormat="1" ht="12.75">
      <c r="A30" s="415" t="s">
        <v>1560</v>
      </c>
      <c r="B30" s="202" t="s">
        <v>725</v>
      </c>
      <c r="C30" s="203">
        <f>SUM(D31:D50)</f>
        <v>202744616.44999999</v>
      </c>
      <c r="D30" s="204"/>
      <c r="E30" s="420"/>
    </row>
    <row r="31" spans="1:5" s="98" customFormat="1" ht="12.75">
      <c r="A31" s="163" t="s">
        <v>767</v>
      </c>
      <c r="B31" s="163" t="s">
        <v>768</v>
      </c>
      <c r="C31" s="164"/>
      <c r="D31" s="204">
        <v>10535141.050000001</v>
      </c>
      <c r="E31" s="420">
        <f t="shared" si="0"/>
        <v>1.3543388666705741E-2</v>
      </c>
    </row>
    <row r="32" spans="1:5" s="98" customFormat="1" ht="12.75">
      <c r="A32" s="163" t="s">
        <v>769</v>
      </c>
      <c r="B32" s="163" t="s">
        <v>770</v>
      </c>
      <c r="C32" s="164"/>
      <c r="D32" s="204">
        <v>136311.51</v>
      </c>
      <c r="E32" s="420">
        <f t="shared" si="0"/>
        <v>1.7523446064118394E-4</v>
      </c>
    </row>
    <row r="33" spans="1:5" s="98" customFormat="1" ht="12.75">
      <c r="A33" s="163" t="s">
        <v>771</v>
      </c>
      <c r="B33" s="163" t="s">
        <v>772</v>
      </c>
      <c r="C33" s="164"/>
      <c r="D33" s="204">
        <v>61594659.119999997</v>
      </c>
      <c r="E33" s="420">
        <f t="shared" si="0"/>
        <v>7.9182652068565451E-2</v>
      </c>
    </row>
    <row r="34" spans="1:5" s="98" customFormat="1" ht="12.75">
      <c r="A34" s="163" t="s">
        <v>773</v>
      </c>
      <c r="B34" s="163" t="s">
        <v>774</v>
      </c>
      <c r="C34" s="164"/>
      <c r="D34" s="204">
        <v>103201686.73</v>
      </c>
      <c r="E34" s="420">
        <f t="shared" si="0"/>
        <v>0.1326703219074602</v>
      </c>
    </row>
    <row r="35" spans="1:5" s="98" customFormat="1" ht="12.75">
      <c r="A35" s="163" t="s">
        <v>775</v>
      </c>
      <c r="B35" s="163" t="s">
        <v>776</v>
      </c>
      <c r="C35" s="164"/>
      <c r="D35" s="204">
        <v>3576326.34</v>
      </c>
      <c r="E35" s="420">
        <f t="shared" si="0"/>
        <v>4.5975253099812289E-3</v>
      </c>
    </row>
    <row r="36" spans="1:5" s="98" customFormat="1" ht="12.75">
      <c r="A36" s="163" t="s">
        <v>777</v>
      </c>
      <c r="B36" s="163" t="s">
        <v>778</v>
      </c>
      <c r="C36" s="164"/>
      <c r="D36" s="204">
        <v>468206.82</v>
      </c>
      <c r="E36" s="420">
        <f t="shared" si="0"/>
        <v>6.0190052601738389E-4</v>
      </c>
    </row>
    <row r="37" spans="1:5" s="98" customFormat="1" ht="12.75">
      <c r="A37" s="163" t="s">
        <v>779</v>
      </c>
      <c r="B37" s="163" t="s">
        <v>780</v>
      </c>
      <c r="C37" s="164"/>
      <c r="D37" s="204">
        <v>1184080.03</v>
      </c>
      <c r="E37" s="420">
        <f t="shared" si="0"/>
        <v>1.5221871242791375E-3</v>
      </c>
    </row>
    <row r="38" spans="1:5" s="98" customFormat="1" ht="12.75">
      <c r="A38" s="163" t="s">
        <v>781</v>
      </c>
      <c r="B38" s="163" t="s">
        <v>782</v>
      </c>
      <c r="C38" s="164"/>
      <c r="D38" s="204">
        <v>748218.64</v>
      </c>
      <c r="E38" s="420">
        <f t="shared" si="0"/>
        <v>9.6186807571921231E-4</v>
      </c>
    </row>
    <row r="39" spans="1:5" s="98" customFormat="1" ht="12.75">
      <c r="A39" s="163" t="s">
        <v>783</v>
      </c>
      <c r="B39" s="163" t="s">
        <v>784</v>
      </c>
      <c r="C39" s="164"/>
      <c r="D39" s="204">
        <v>42160.98</v>
      </c>
      <c r="E39" s="420">
        <f t="shared" si="0"/>
        <v>5.4199800078538808E-5</v>
      </c>
    </row>
    <row r="40" spans="1:5" s="98" customFormat="1" ht="12.75">
      <c r="A40" s="163" t="s">
        <v>785</v>
      </c>
      <c r="B40" s="163" t="s">
        <v>786</v>
      </c>
      <c r="C40" s="164"/>
      <c r="D40" s="204">
        <v>2977822.87</v>
      </c>
      <c r="E40" s="420">
        <f t="shared" si="0"/>
        <v>3.8281226912491276E-3</v>
      </c>
    </row>
    <row r="41" spans="1:5" s="98" customFormat="1" ht="12.75">
      <c r="A41" s="163" t="s">
        <v>787</v>
      </c>
      <c r="B41" s="163" t="s">
        <v>788</v>
      </c>
      <c r="C41" s="164"/>
      <c r="D41" s="204">
        <v>21855</v>
      </c>
      <c r="E41" s="420">
        <f t="shared" si="0"/>
        <v>2.8095566818334525E-5</v>
      </c>
    </row>
    <row r="42" spans="1:5" s="98" customFormat="1" ht="12.75">
      <c r="A42" s="163" t="s">
        <v>789</v>
      </c>
      <c r="B42" s="163" t="s">
        <v>790</v>
      </c>
      <c r="C42" s="164"/>
      <c r="D42" s="204">
        <v>4016350.86</v>
      </c>
      <c r="E42" s="420">
        <f t="shared" si="0"/>
        <v>5.163196245847876E-3</v>
      </c>
    </row>
    <row r="43" spans="1:5" s="98" customFormat="1" ht="12.75">
      <c r="A43" s="163" t="s">
        <v>791</v>
      </c>
      <c r="B43" s="163" t="s">
        <v>792</v>
      </c>
      <c r="C43" s="164"/>
      <c r="D43" s="204">
        <v>6090</v>
      </c>
      <c r="E43" s="420">
        <f t="shared" si="0"/>
        <v>7.8289637119037868E-6</v>
      </c>
    </row>
    <row r="44" spans="1:5" s="98" customFormat="1" ht="12.75">
      <c r="A44" s="163" t="s">
        <v>793</v>
      </c>
      <c r="B44" s="163" t="s">
        <v>794</v>
      </c>
      <c r="C44" s="164"/>
      <c r="D44" s="204">
        <v>77460.009999999995</v>
      </c>
      <c r="E44" s="420">
        <f t="shared" si="0"/>
        <v>9.9578260659064755E-5</v>
      </c>
    </row>
    <row r="45" spans="1:5" s="98" customFormat="1" ht="12.75">
      <c r="A45" s="163" t="s">
        <v>795</v>
      </c>
      <c r="B45" s="163" t="s">
        <v>1561</v>
      </c>
      <c r="C45" s="164"/>
      <c r="D45" s="204">
        <v>23200.01</v>
      </c>
      <c r="E45" s="420">
        <f t="shared" si="0"/>
        <v>2.9824636519836609E-5</v>
      </c>
    </row>
    <row r="46" spans="1:5" s="98" customFormat="1" ht="12.75">
      <c r="A46" s="163" t="s">
        <v>797</v>
      </c>
      <c r="B46" s="163" t="s">
        <v>798</v>
      </c>
      <c r="C46" s="164"/>
      <c r="D46" s="204">
        <v>2856326.06</v>
      </c>
      <c r="E46" s="420">
        <f t="shared" si="0"/>
        <v>3.6719331811338454E-3</v>
      </c>
    </row>
    <row r="47" spans="1:5" s="98" customFormat="1" ht="12.75">
      <c r="A47" s="163" t="s">
        <v>799</v>
      </c>
      <c r="B47" s="163" t="s">
        <v>800</v>
      </c>
      <c r="C47" s="164"/>
      <c r="D47" s="204">
        <v>9406168.9299999997</v>
      </c>
      <c r="E47" s="420">
        <f t="shared" si="0"/>
        <v>1.2092045192283558E-2</v>
      </c>
    </row>
    <row r="48" spans="1:5" s="98" customFormat="1" ht="12.75">
      <c r="A48" s="163" t="s">
        <v>801</v>
      </c>
      <c r="B48" s="163" t="s">
        <v>802</v>
      </c>
      <c r="C48" s="164"/>
      <c r="D48" s="204">
        <v>1402354.5</v>
      </c>
      <c r="E48" s="420">
        <f t="shared" si="0"/>
        <v>1.8027885864901443E-3</v>
      </c>
    </row>
    <row r="49" spans="1:5" s="98" customFormat="1" ht="12.75">
      <c r="A49" s="163" t="s">
        <v>803</v>
      </c>
      <c r="B49" s="163" t="s">
        <v>804</v>
      </c>
      <c r="C49" s="164"/>
      <c r="D49" s="204">
        <v>47104.99</v>
      </c>
      <c r="E49" s="420">
        <f t="shared" si="0"/>
        <v>6.0555543080392565E-5</v>
      </c>
    </row>
    <row r="50" spans="1:5" s="98" customFormat="1" ht="12.75">
      <c r="A50" s="163" t="s">
        <v>805</v>
      </c>
      <c r="B50" s="163" t="s">
        <v>806</v>
      </c>
      <c r="C50" s="164"/>
      <c r="D50" s="204">
        <v>423092</v>
      </c>
      <c r="E50" s="420">
        <f t="shared" si="0"/>
        <v>5.4390343428518831E-4</v>
      </c>
    </row>
    <row r="51" spans="1:5" s="98" customFormat="1" ht="12.75">
      <c r="A51" s="163"/>
      <c r="B51" s="163"/>
      <c r="C51" s="164"/>
      <c r="D51" s="204"/>
      <c r="E51" s="420"/>
    </row>
    <row r="52" spans="1:5" s="98" customFormat="1" ht="12.75">
      <c r="A52" s="201" t="s">
        <v>1562</v>
      </c>
      <c r="B52" s="202" t="s">
        <v>725</v>
      </c>
      <c r="C52" s="203">
        <v>37619.99</v>
      </c>
      <c r="D52" s="204"/>
      <c r="E52" s="163"/>
    </row>
    <row r="53" spans="1:5" s="98" customFormat="1" ht="12.75">
      <c r="A53" s="163" t="s">
        <v>811</v>
      </c>
      <c r="B53" s="163" t="s">
        <v>812</v>
      </c>
      <c r="C53" s="164"/>
      <c r="D53" s="204">
        <v>37619.99</v>
      </c>
      <c r="E53" s="420">
        <f>+D53/$C$54</f>
        <v>4.8362157069324027E-5</v>
      </c>
    </row>
    <row r="54" spans="1:5">
      <c r="A54" s="416"/>
      <c r="B54" s="417" t="s">
        <v>67</v>
      </c>
      <c r="C54" s="421">
        <f>SUM(D11:D53)</f>
        <v>777880729.05999982</v>
      </c>
      <c r="D54" s="422"/>
      <c r="E54" s="416"/>
    </row>
    <row r="55" spans="1:5">
      <c r="A55" s="416"/>
      <c r="B55" s="416"/>
      <c r="C55" s="424"/>
      <c r="D55" s="422"/>
      <c r="E55" s="416"/>
    </row>
    <row r="56" spans="1:5">
      <c r="A56" s="418"/>
      <c r="B56" s="418"/>
      <c r="C56" s="425"/>
      <c r="D56" s="423"/>
      <c r="E56" s="418"/>
    </row>
    <row r="57" spans="1:5">
      <c r="A57" s="418"/>
      <c r="B57" s="418"/>
      <c r="C57" s="425"/>
      <c r="D57" s="423"/>
      <c r="E57" s="426"/>
    </row>
    <row r="58" spans="1:5">
      <c r="A58" s="418"/>
      <c r="B58" s="418"/>
      <c r="C58" s="425"/>
      <c r="D58" s="423"/>
      <c r="E58" s="418"/>
    </row>
    <row r="59" spans="1:5">
      <c r="A59" s="418"/>
      <c r="B59" s="418"/>
      <c r="C59" s="425"/>
      <c r="D59" s="423"/>
      <c r="E59" s="418"/>
    </row>
    <row r="60" spans="1:5">
      <c r="A60" s="418"/>
      <c r="B60" s="418"/>
      <c r="C60" s="425"/>
      <c r="D60" s="423"/>
      <c r="E60" s="418"/>
    </row>
    <row r="61" spans="1:5">
      <c r="A61" s="418"/>
      <c r="B61" s="418"/>
      <c r="C61" s="425"/>
      <c r="D61" s="423"/>
      <c r="E61" s="418"/>
    </row>
    <row r="62" spans="1:5">
      <c r="A62" s="418"/>
      <c r="B62" s="418"/>
      <c r="C62" s="425"/>
      <c r="D62" s="423"/>
      <c r="E62" s="418"/>
    </row>
    <row r="63" spans="1:5">
      <c r="A63" s="418"/>
      <c r="B63" s="418"/>
      <c r="C63" s="425"/>
      <c r="D63" s="427"/>
      <c r="E63" s="418"/>
    </row>
    <row r="64" spans="1:5" ht="36.75" customHeight="1">
      <c r="A64" s="490" t="s">
        <v>72</v>
      </c>
      <c r="B64" s="419" t="s">
        <v>73</v>
      </c>
      <c r="C64" s="545" t="s">
        <v>74</v>
      </c>
      <c r="D64" s="545"/>
      <c r="E64" s="490" t="s">
        <v>75</v>
      </c>
    </row>
    <row r="65" spans="1:5">
      <c r="A65" s="491" t="s">
        <v>76</v>
      </c>
      <c r="B65" s="491" t="s">
        <v>77</v>
      </c>
      <c r="C65" s="546" t="s">
        <v>78</v>
      </c>
      <c r="D65" s="546"/>
      <c r="E65" s="46" t="s">
        <v>79</v>
      </c>
    </row>
    <row r="66" spans="1:5">
      <c r="A66" s="418"/>
      <c r="B66" s="418"/>
      <c r="C66" s="425"/>
      <c r="D66" s="418"/>
      <c r="E66" s="418"/>
    </row>
    <row r="67" spans="1:5">
      <c r="A67" s="418"/>
      <c r="B67" s="418"/>
      <c r="C67" s="425"/>
      <c r="D67" s="418"/>
      <c r="E67" s="418"/>
    </row>
    <row r="68" spans="1:5">
      <c r="A68" s="418"/>
      <c r="B68" s="418"/>
      <c r="C68" s="425"/>
      <c r="D68" s="418"/>
      <c r="E68" s="418"/>
    </row>
    <row r="69" spans="1:5">
      <c r="A69" s="418"/>
      <c r="B69" s="418"/>
      <c r="C69" s="425"/>
      <c r="D69" s="418"/>
      <c r="E69" s="418"/>
    </row>
    <row r="70" spans="1:5">
      <c r="A70" s="418"/>
      <c r="B70" s="418"/>
      <c r="C70" s="425"/>
      <c r="D70" s="418"/>
      <c r="E70" s="418"/>
    </row>
    <row r="71" spans="1:5">
      <c r="A71" s="418"/>
      <c r="B71" s="418"/>
      <c r="C71" s="425"/>
      <c r="D71" s="418"/>
      <c r="E71" s="418"/>
    </row>
    <row r="72" spans="1:5">
      <c r="A72" s="418"/>
      <c r="B72" s="418"/>
      <c r="C72" s="425"/>
      <c r="D72" s="418"/>
      <c r="E72" s="418"/>
    </row>
    <row r="73" spans="1:5">
      <c r="A73" s="418"/>
      <c r="B73" s="418"/>
      <c r="C73" s="425"/>
      <c r="D73" s="418"/>
      <c r="E73" s="418"/>
    </row>
    <row r="74" spans="1:5">
      <c r="A74" s="418"/>
      <c r="B74" s="418"/>
      <c r="C74" s="425"/>
      <c r="D74" s="418"/>
      <c r="E74" s="418"/>
    </row>
    <row r="75" spans="1:5">
      <c r="A75" s="418"/>
      <c r="B75" s="418"/>
      <c r="C75" s="425"/>
      <c r="D75" s="418"/>
      <c r="E75" s="418"/>
    </row>
    <row r="76" spans="1:5">
      <c r="A76" s="418"/>
      <c r="B76" s="418"/>
      <c r="C76" s="425"/>
      <c r="D76" s="418"/>
      <c r="E76" s="418"/>
    </row>
    <row r="77" spans="1:5">
      <c r="A77" s="418"/>
      <c r="B77" s="418"/>
      <c r="C77" s="425"/>
      <c r="D77" s="418"/>
      <c r="E77" s="418"/>
    </row>
    <row r="78" spans="1:5">
      <c r="A78" s="418"/>
      <c r="B78" s="418"/>
      <c r="C78" s="425"/>
      <c r="D78" s="418"/>
      <c r="E78" s="418"/>
    </row>
    <row r="79" spans="1:5">
      <c r="A79" s="418"/>
      <c r="B79" s="418"/>
      <c r="C79" s="425"/>
      <c r="D79" s="418"/>
      <c r="E79" s="418"/>
    </row>
    <row r="80" spans="1:5">
      <c r="A80" s="418"/>
      <c r="B80" s="418"/>
      <c r="C80" s="425"/>
      <c r="D80" s="418"/>
      <c r="E80" s="418"/>
    </row>
    <row r="81" spans="1:5">
      <c r="A81" s="418"/>
      <c r="B81" s="418"/>
      <c r="C81" s="425"/>
      <c r="D81" s="418"/>
      <c r="E81" s="418"/>
    </row>
    <row r="82" spans="1:5">
      <c r="A82" s="418"/>
      <c r="B82" s="418"/>
      <c r="C82" s="425"/>
      <c r="D82" s="418"/>
      <c r="E82" s="418"/>
    </row>
    <row r="83" spans="1:5">
      <c r="A83" s="418"/>
      <c r="B83" s="418"/>
      <c r="C83" s="425"/>
      <c r="D83" s="418"/>
      <c r="E83" s="418"/>
    </row>
    <row r="84" spans="1:5">
      <c r="A84" s="418"/>
      <c r="B84" s="418"/>
      <c r="C84" s="425"/>
      <c r="D84" s="418"/>
      <c r="E84" s="418"/>
    </row>
    <row r="85" spans="1:5">
      <c r="A85" s="418"/>
      <c r="B85" s="418"/>
      <c r="C85" s="425"/>
      <c r="D85" s="418"/>
      <c r="E85" s="418"/>
    </row>
    <row r="86" spans="1:5">
      <c r="A86" s="418"/>
      <c r="B86" s="418"/>
      <c r="C86" s="425"/>
      <c r="D86" s="418"/>
      <c r="E86" s="418"/>
    </row>
    <row r="87" spans="1:5">
      <c r="A87" s="418"/>
      <c r="B87" s="418"/>
      <c r="C87" s="425"/>
      <c r="D87" s="418"/>
      <c r="E87" s="418"/>
    </row>
    <row r="88" spans="1:5">
      <c r="A88" s="418"/>
      <c r="B88" s="418"/>
      <c r="C88" s="425"/>
      <c r="D88" s="418"/>
      <c r="E88" s="418"/>
    </row>
    <row r="89" spans="1:5">
      <c r="A89" s="418"/>
      <c r="B89" s="418"/>
      <c r="C89" s="425"/>
      <c r="D89" s="418"/>
      <c r="E89" s="418"/>
    </row>
    <row r="90" spans="1:5">
      <c r="A90" s="418"/>
      <c r="B90" s="418"/>
      <c r="C90" s="425"/>
      <c r="D90" s="418"/>
      <c r="E90" s="418"/>
    </row>
    <row r="91" spans="1:5">
      <c r="A91" s="418"/>
      <c r="B91" s="418"/>
      <c r="C91" s="425"/>
      <c r="D91" s="418"/>
      <c r="E91" s="418"/>
    </row>
    <row r="92" spans="1:5">
      <c r="A92" s="418"/>
      <c r="B92" s="418"/>
      <c r="C92" s="425"/>
      <c r="D92" s="418"/>
      <c r="E92" s="418"/>
    </row>
    <row r="93" spans="1:5">
      <c r="A93" s="418"/>
      <c r="B93" s="418"/>
      <c r="C93" s="425"/>
      <c r="D93" s="418"/>
      <c r="E93" s="418"/>
    </row>
    <row r="94" spans="1:5">
      <c r="A94" s="418"/>
      <c r="B94" s="418"/>
      <c r="C94" s="425"/>
      <c r="D94" s="418"/>
      <c r="E94" s="418"/>
    </row>
    <row r="95" spans="1:5">
      <c r="A95" s="418"/>
      <c r="B95" s="418"/>
      <c r="C95" s="425"/>
      <c r="D95" s="418"/>
      <c r="E95" s="418"/>
    </row>
    <row r="96" spans="1:5">
      <c r="A96" s="418"/>
      <c r="B96" s="418"/>
      <c r="C96" s="425"/>
      <c r="D96" s="418"/>
      <c r="E96" s="418"/>
    </row>
    <row r="97" spans="1:5">
      <c r="A97" s="418"/>
      <c r="B97" s="418"/>
      <c r="C97" s="425"/>
      <c r="D97" s="418"/>
      <c r="E97" s="418"/>
    </row>
    <row r="98" spans="1:5">
      <c r="A98" s="418"/>
      <c r="B98" s="418"/>
      <c r="C98" s="425"/>
      <c r="D98" s="418"/>
      <c r="E98" s="418"/>
    </row>
    <row r="99" spans="1:5">
      <c r="A99" s="418"/>
      <c r="B99" s="418"/>
      <c r="C99" s="425"/>
      <c r="D99" s="418"/>
      <c r="E99" s="418"/>
    </row>
    <row r="100" spans="1:5">
      <c r="A100" s="418"/>
      <c r="B100" s="418"/>
      <c r="C100" s="425"/>
      <c r="D100" s="418"/>
      <c r="E100" s="418"/>
    </row>
    <row r="101" spans="1:5">
      <c r="A101" s="418"/>
      <c r="B101" s="418"/>
      <c r="C101" s="425"/>
      <c r="D101" s="418"/>
      <c r="E101" s="418"/>
    </row>
    <row r="102" spans="1:5">
      <c r="A102" s="418"/>
      <c r="B102" s="418"/>
      <c r="C102" s="425"/>
      <c r="D102" s="418"/>
      <c r="E102" s="418"/>
    </row>
    <row r="103" spans="1:5">
      <c r="A103" s="418"/>
      <c r="B103" s="418"/>
      <c r="C103" s="425"/>
      <c r="D103" s="418"/>
      <c r="E103" s="418"/>
    </row>
    <row r="104" spans="1:5" s="163" customFormat="1" ht="12.75">
      <c r="C104" s="164"/>
    </row>
    <row r="105" spans="1:5">
      <c r="A105" s="418"/>
      <c r="B105" s="418"/>
      <c r="C105" s="425"/>
      <c r="D105" s="418"/>
      <c r="E105" s="418"/>
    </row>
    <row r="106" spans="1:5">
      <c r="A106" s="418"/>
      <c r="B106" s="418"/>
      <c r="C106" s="425"/>
      <c r="D106" s="418"/>
      <c r="E106" s="418"/>
    </row>
    <row r="107" spans="1:5">
      <c r="A107" s="418"/>
      <c r="B107" s="418"/>
      <c r="C107" s="425"/>
      <c r="D107" s="418"/>
      <c r="E107" s="418"/>
    </row>
    <row r="108" spans="1:5">
      <c r="A108" s="418"/>
      <c r="B108" s="418"/>
      <c r="C108" s="425"/>
      <c r="D108" s="418"/>
      <c r="E108" s="418"/>
    </row>
    <row r="109" spans="1:5">
      <c r="A109" s="418"/>
      <c r="B109" s="418"/>
      <c r="C109" s="425"/>
      <c r="D109" s="418"/>
      <c r="E109" s="418"/>
    </row>
    <row r="110" spans="1:5">
      <c r="A110" s="418"/>
      <c r="B110" s="418"/>
      <c r="C110" s="425"/>
      <c r="D110" s="418"/>
      <c r="E110" s="418"/>
    </row>
    <row r="111" spans="1:5">
      <c r="A111" s="418"/>
      <c r="B111" s="418"/>
      <c r="C111" s="425"/>
      <c r="D111" s="418"/>
      <c r="E111" s="418"/>
    </row>
    <row r="112" spans="1:5">
      <c r="A112" s="418"/>
      <c r="B112" s="418"/>
      <c r="C112" s="425"/>
      <c r="D112" s="418"/>
      <c r="E112" s="418"/>
    </row>
    <row r="113" spans="1:5">
      <c r="A113" s="418"/>
      <c r="B113" s="418"/>
      <c r="C113" s="425"/>
      <c r="D113" s="418"/>
      <c r="E113" s="418"/>
    </row>
    <row r="114" spans="1:5">
      <c r="A114" s="418"/>
      <c r="B114" s="418"/>
      <c r="C114" s="425"/>
      <c r="D114" s="418"/>
      <c r="E114" s="418"/>
    </row>
    <row r="115" spans="1:5">
      <c r="A115" s="418"/>
      <c r="B115" s="418"/>
      <c r="C115" s="425"/>
      <c r="D115" s="418"/>
      <c r="E115" s="418"/>
    </row>
    <row r="116" spans="1:5">
      <c r="A116" s="418"/>
      <c r="B116" s="418"/>
      <c r="C116" s="425"/>
      <c r="D116" s="418"/>
      <c r="E116" s="418"/>
    </row>
    <row r="117" spans="1:5">
      <c r="A117" s="418"/>
      <c r="B117" s="418"/>
      <c r="C117" s="425"/>
      <c r="D117" s="418"/>
      <c r="E117" s="418"/>
    </row>
    <row r="118" spans="1:5">
      <c r="A118" s="418"/>
      <c r="B118" s="418"/>
      <c r="C118" s="425"/>
      <c r="D118" s="418"/>
      <c r="E118" s="418"/>
    </row>
    <row r="119" spans="1:5">
      <c r="A119" s="418"/>
      <c r="B119" s="418"/>
      <c r="C119" s="425"/>
      <c r="D119" s="418"/>
      <c r="E119" s="418"/>
    </row>
    <row r="120" spans="1:5">
      <c r="A120" s="418"/>
      <c r="B120" s="418"/>
      <c r="C120" s="425"/>
      <c r="D120" s="418"/>
      <c r="E120" s="418"/>
    </row>
    <row r="121" spans="1:5">
      <c r="A121" s="418"/>
      <c r="B121" s="418"/>
      <c r="C121" s="425"/>
      <c r="D121" s="418"/>
      <c r="E121" s="418"/>
    </row>
    <row r="122" spans="1:5">
      <c r="A122" s="418"/>
      <c r="B122" s="418"/>
      <c r="C122" s="425"/>
      <c r="D122" s="418"/>
      <c r="E122" s="418"/>
    </row>
    <row r="123" spans="1:5">
      <c r="A123" s="418"/>
      <c r="B123" s="418"/>
      <c r="C123" s="425"/>
      <c r="D123" s="418"/>
      <c r="E123" s="418"/>
    </row>
    <row r="124" spans="1:5">
      <c r="A124" s="418"/>
      <c r="B124" s="418"/>
      <c r="C124" s="425"/>
      <c r="D124" s="418"/>
      <c r="E124" s="418"/>
    </row>
    <row r="125" spans="1:5">
      <c r="A125" s="418"/>
      <c r="B125" s="418"/>
      <c r="C125" s="425"/>
      <c r="D125" s="418"/>
      <c r="E125" s="418"/>
    </row>
    <row r="126" spans="1:5">
      <c r="A126" s="418"/>
      <c r="B126" s="418"/>
      <c r="C126" s="425"/>
      <c r="D126" s="418"/>
      <c r="E126" s="418"/>
    </row>
    <row r="127" spans="1:5">
      <c r="A127" s="418"/>
      <c r="B127" s="418"/>
      <c r="C127" s="425"/>
      <c r="D127" s="418"/>
      <c r="E127" s="418"/>
    </row>
    <row r="128" spans="1:5">
      <c r="A128" s="418"/>
      <c r="B128" s="418"/>
      <c r="C128" s="425"/>
      <c r="D128" s="418"/>
      <c r="E128" s="418"/>
    </row>
    <row r="129" spans="1:5">
      <c r="A129" s="418"/>
      <c r="B129" s="418"/>
      <c r="C129" s="425"/>
      <c r="D129" s="418"/>
      <c r="E129" s="418"/>
    </row>
    <row r="130" spans="1:5">
      <c r="A130" s="418"/>
      <c r="B130" s="418"/>
      <c r="C130" s="425"/>
      <c r="D130" s="418"/>
      <c r="E130" s="418"/>
    </row>
    <row r="131" spans="1:5">
      <c r="A131" s="418"/>
      <c r="B131" s="418"/>
      <c r="C131" s="425"/>
      <c r="D131" s="418"/>
      <c r="E131" s="418"/>
    </row>
    <row r="132" spans="1:5">
      <c r="A132" s="418"/>
      <c r="B132" s="418"/>
      <c r="C132" s="425"/>
      <c r="D132" s="418"/>
      <c r="E132" s="418"/>
    </row>
    <row r="133" spans="1:5">
      <c r="C133" s="425"/>
      <c r="D133" s="418"/>
      <c r="E133" s="418"/>
    </row>
    <row r="134" spans="1:5">
      <c r="C134" s="425"/>
      <c r="D134" s="418"/>
      <c r="E134" s="418"/>
    </row>
    <row r="135" spans="1:5">
      <c r="C135" s="425"/>
      <c r="D135" s="418"/>
      <c r="E135" s="418"/>
    </row>
    <row r="136" spans="1:5">
      <c r="C136" s="425"/>
      <c r="D136" s="418"/>
      <c r="E136" s="418"/>
    </row>
    <row r="137" spans="1:5">
      <c r="C137" s="425"/>
      <c r="D137" s="418"/>
      <c r="E137" s="418"/>
    </row>
    <row r="138" spans="1:5">
      <c r="C138" s="425"/>
      <c r="D138" s="418"/>
      <c r="E138" s="418"/>
    </row>
    <row r="139" spans="1:5">
      <c r="C139" s="425"/>
      <c r="D139" s="418"/>
      <c r="E139" s="418"/>
    </row>
    <row r="140" spans="1:5">
      <c r="C140" s="425"/>
      <c r="D140" s="418"/>
      <c r="E140" s="418"/>
    </row>
    <row r="141" spans="1:5">
      <c r="C141" s="425"/>
      <c r="D141" s="418"/>
      <c r="E141" s="418"/>
    </row>
    <row r="142" spans="1:5">
      <c r="C142" s="425"/>
      <c r="D142" s="418"/>
      <c r="E142" s="418"/>
    </row>
    <row r="313" spans="3:3" s="163" customFormat="1" ht="12.75">
      <c r="C313" s="164"/>
    </row>
    <row r="314" spans="3:3" s="163" customFormat="1" ht="12.75">
      <c r="C314" s="164"/>
    </row>
    <row r="315" spans="3:3" s="163" customFormat="1" ht="12.75">
      <c r="C315" s="164"/>
    </row>
    <row r="316" spans="3:3" s="163" customFormat="1" ht="12.75">
      <c r="C316" s="164"/>
    </row>
    <row r="317" spans="3:3" s="163" customFormat="1" ht="12.75">
      <c r="C317" s="164"/>
    </row>
    <row r="318" spans="3:3" s="163" customFormat="1" ht="12.75">
      <c r="C318" s="164"/>
    </row>
    <row r="319" spans="3:3" s="163" customFormat="1" ht="12.75">
      <c r="C319" s="164"/>
    </row>
    <row r="320" spans="3:3" s="163" customFormat="1" ht="12.75">
      <c r="C320" s="164"/>
    </row>
    <row r="321" spans="3:3" s="163" customFormat="1" ht="12.75">
      <c r="C321" s="164"/>
    </row>
    <row r="322" spans="3:3" s="163" customFormat="1" ht="12.75">
      <c r="C322" s="164"/>
    </row>
    <row r="323" spans="3:3" s="163" customFormat="1" ht="12.75">
      <c r="C323" s="164"/>
    </row>
    <row r="324" spans="3:3" s="163" customFormat="1" ht="12.75">
      <c r="C324" s="164"/>
    </row>
    <row r="325" spans="3:3" s="163" customFormat="1" ht="12.75">
      <c r="C325" s="164"/>
    </row>
    <row r="326" spans="3:3" s="163" customFormat="1" ht="12.75">
      <c r="C326" s="164"/>
    </row>
    <row r="327" spans="3:3" s="163" customFormat="1" ht="12.75">
      <c r="C327" s="164"/>
    </row>
    <row r="328" spans="3:3" s="163" customFormat="1" ht="12.75">
      <c r="C328" s="164"/>
    </row>
    <row r="329" spans="3:3" s="163" customFormat="1" ht="12.75">
      <c r="C329" s="164"/>
    </row>
    <row r="330" spans="3:3" s="163" customFormat="1" ht="12.75">
      <c r="C330" s="164"/>
    </row>
    <row r="331" spans="3:3" s="163" customFormat="1" ht="12.75">
      <c r="C331" s="164"/>
    </row>
    <row r="332" spans="3:3" s="163" customFormat="1" ht="12.75">
      <c r="C332" s="164"/>
    </row>
    <row r="333" spans="3:3" s="163" customFormat="1" ht="12.75">
      <c r="C333" s="164"/>
    </row>
    <row r="334" spans="3:3" s="163" customFormat="1" ht="12.75">
      <c r="C334" s="164"/>
    </row>
    <row r="335" spans="3:3" s="163" customFormat="1" ht="12.75">
      <c r="C335" s="164"/>
    </row>
    <row r="336" spans="3:3" s="163" customFormat="1" ht="12.75">
      <c r="C336" s="164"/>
    </row>
    <row r="337" spans="3:3" s="163" customFormat="1" ht="12.75">
      <c r="C337" s="164"/>
    </row>
    <row r="338" spans="3:3" s="163" customFormat="1" ht="12.75">
      <c r="C338" s="164"/>
    </row>
    <row r="339" spans="3:3" s="163" customFormat="1" ht="12.75">
      <c r="C339" s="164"/>
    </row>
    <row r="340" spans="3:3" s="163" customFormat="1" ht="12.75">
      <c r="C340" s="164"/>
    </row>
    <row r="341" spans="3:3" s="163" customFormat="1" ht="12.75">
      <c r="C341" s="164"/>
    </row>
    <row r="342" spans="3:3" s="163" customFormat="1" ht="12.75">
      <c r="C342" s="164"/>
    </row>
    <row r="343" spans="3:3" s="163" customFormat="1" ht="12.75">
      <c r="C343" s="164"/>
    </row>
    <row r="344" spans="3:3" s="163" customFormat="1" ht="12.75">
      <c r="C344" s="164"/>
    </row>
    <row r="345" spans="3:3" s="163" customFormat="1" ht="12.75">
      <c r="C345" s="164"/>
    </row>
    <row r="346" spans="3:3" s="163" customFormat="1" ht="12.75">
      <c r="C346" s="164"/>
    </row>
    <row r="347" spans="3:3" s="163" customFormat="1" ht="12.75">
      <c r="C347" s="164"/>
    </row>
    <row r="349" spans="3:3" s="163" customFormat="1" ht="12.75">
      <c r="C349" s="164"/>
    </row>
    <row r="350" spans="3:3" s="163" customFormat="1" ht="12.75">
      <c r="C350" s="164"/>
    </row>
    <row r="351" spans="3:3" s="163" customFormat="1" ht="12.75">
      <c r="C351" s="164"/>
    </row>
    <row r="352" spans="3:3" s="163" customFormat="1" ht="12.75">
      <c r="C352" s="164"/>
    </row>
    <row r="353" spans="3:3" s="163" customFormat="1" ht="12.75">
      <c r="C353" s="164"/>
    </row>
    <row r="354" spans="3:3" s="163" customFormat="1" ht="12.75">
      <c r="C354" s="164"/>
    </row>
    <row r="355" spans="3:3" s="163" customFormat="1" ht="12.75">
      <c r="C355" s="164"/>
    </row>
    <row r="356" spans="3:3" s="163" customFormat="1" ht="12.75">
      <c r="C356" s="164"/>
    </row>
    <row r="357" spans="3:3" s="163" customFormat="1" ht="12.75">
      <c r="C357" s="164"/>
    </row>
    <row r="358" spans="3:3" s="163" customFormat="1" ht="12.75">
      <c r="C358" s="164"/>
    </row>
    <row r="359" spans="3:3" s="163" customFormat="1" ht="12.75">
      <c r="C359" s="164"/>
    </row>
    <row r="360" spans="3:3" s="163" customFormat="1" ht="12.75">
      <c r="C360" s="164"/>
    </row>
    <row r="361" spans="3:3" s="163" customFormat="1" ht="12.75">
      <c r="C361" s="164"/>
    </row>
    <row r="362" spans="3:3" s="163" customFormat="1" ht="12.75">
      <c r="C362" s="164"/>
    </row>
    <row r="363" spans="3:3" s="163" customFormat="1" ht="12.75">
      <c r="C363" s="164"/>
    </row>
    <row r="364" spans="3:3" s="163" customFormat="1" ht="12.75">
      <c r="C364" s="164"/>
    </row>
    <row r="365" spans="3:3" s="163" customFormat="1" ht="12.75">
      <c r="C365" s="164"/>
    </row>
    <row r="366" spans="3:3" s="163" customFormat="1" ht="12.75">
      <c r="C366" s="164"/>
    </row>
    <row r="367" spans="3:3" s="163" customFormat="1" ht="12.75">
      <c r="C367" s="164"/>
    </row>
    <row r="368" spans="3:3" s="163" customFormat="1" ht="12.75">
      <c r="C368" s="164"/>
    </row>
    <row r="369" spans="3:3" s="163" customFormat="1" ht="12.75">
      <c r="C369" s="164"/>
    </row>
    <row r="370" spans="3:3" s="163" customFormat="1" ht="12.75">
      <c r="C370" s="164"/>
    </row>
    <row r="371" spans="3:3" s="163" customFormat="1" ht="12.75">
      <c r="C371" s="164"/>
    </row>
    <row r="372" spans="3:3" s="163" customFormat="1" ht="12.75">
      <c r="C372" s="164"/>
    </row>
    <row r="373" spans="3:3" s="163" customFormat="1" ht="12.75">
      <c r="C373" s="164"/>
    </row>
    <row r="374" spans="3:3" s="163" customFormat="1" ht="12.75">
      <c r="C374" s="164"/>
    </row>
    <row r="375" spans="3:3" s="163" customFormat="1" ht="12.75">
      <c r="C375" s="164"/>
    </row>
    <row r="376" spans="3:3" s="163" customFormat="1" ht="12.75">
      <c r="C376" s="164"/>
    </row>
    <row r="377" spans="3:3" s="163" customFormat="1" ht="12.75">
      <c r="C377" s="164"/>
    </row>
    <row r="378" spans="3:3" s="163" customFormat="1" ht="12.75">
      <c r="C378" s="164"/>
    </row>
    <row r="379" spans="3:3" s="163" customFormat="1" ht="12.75">
      <c r="C379" s="164"/>
    </row>
    <row r="380" spans="3:3" s="163" customFormat="1" ht="12.75">
      <c r="C380" s="164"/>
    </row>
    <row r="381" spans="3:3" s="163" customFormat="1" ht="12.75">
      <c r="C381" s="164"/>
    </row>
    <row r="382" spans="3:3" s="163" customFormat="1" ht="12.75">
      <c r="C382" s="164"/>
    </row>
    <row r="383" spans="3:3" s="163" customFormat="1" ht="12.75">
      <c r="C383" s="164"/>
    </row>
    <row r="384" spans="3:3" s="163" customFormat="1" ht="12.75">
      <c r="C384" s="164"/>
    </row>
    <row r="385" spans="3:3" s="163" customFormat="1" ht="12.75">
      <c r="C385" s="164"/>
    </row>
    <row r="386" spans="3:3" s="163" customFormat="1" ht="12.75">
      <c r="C386" s="164"/>
    </row>
    <row r="387" spans="3:3" s="163" customFormat="1" ht="12.75">
      <c r="C387" s="164"/>
    </row>
    <row r="388" spans="3:3" s="163" customFormat="1" ht="12.75">
      <c r="C388" s="164"/>
    </row>
    <row r="389" spans="3:3" s="163" customFormat="1" ht="12.75">
      <c r="C389" s="164"/>
    </row>
    <row r="390" spans="3:3" s="163" customFormat="1" ht="12.75">
      <c r="C390" s="164"/>
    </row>
    <row r="391" spans="3:3" s="163" customFormat="1" ht="12.75">
      <c r="C391" s="164"/>
    </row>
    <row r="392" spans="3:3" s="163" customFormat="1" ht="12.75">
      <c r="C392" s="164"/>
    </row>
    <row r="393" spans="3:3" s="163" customFormat="1" ht="12.75">
      <c r="C393" s="164"/>
    </row>
    <row r="394" spans="3:3" s="163" customFormat="1" ht="12.75">
      <c r="C394" s="164"/>
    </row>
    <row r="395" spans="3:3" s="163" customFormat="1" ht="12.75">
      <c r="C395" s="164"/>
    </row>
    <row r="396" spans="3:3" s="163" customFormat="1" ht="12.75">
      <c r="C396" s="164"/>
    </row>
    <row r="397" spans="3:3" s="163" customFormat="1" ht="12.75">
      <c r="C397" s="164"/>
    </row>
    <row r="398" spans="3:3" s="163" customFormat="1" ht="12.75">
      <c r="C398" s="164"/>
    </row>
    <row r="399" spans="3:3" s="163" customFormat="1" ht="12.75">
      <c r="C399" s="164"/>
    </row>
    <row r="400" spans="3:3" s="163" customFormat="1" ht="12.75">
      <c r="C400" s="164"/>
    </row>
    <row r="401" spans="3:3" s="163" customFormat="1" ht="12.75">
      <c r="C401" s="164"/>
    </row>
    <row r="402" spans="3:3" s="163" customFormat="1" ht="12.75">
      <c r="C402" s="164"/>
    </row>
    <row r="403" spans="3:3" s="163" customFormat="1" ht="12.75">
      <c r="C403" s="164"/>
    </row>
    <row r="404" spans="3:3" s="163" customFormat="1" ht="12.75">
      <c r="C404" s="164"/>
    </row>
    <row r="405" spans="3:3" s="163" customFormat="1" ht="12.75">
      <c r="C405" s="164"/>
    </row>
    <row r="406" spans="3:3" s="163" customFormat="1" ht="12.75">
      <c r="C406" s="164"/>
    </row>
    <row r="407" spans="3:3" s="163" customFormat="1" ht="12.75">
      <c r="C407" s="164"/>
    </row>
    <row r="408" spans="3:3" s="163" customFormat="1" ht="12.75">
      <c r="C408" s="164"/>
    </row>
    <row r="409" spans="3:3" s="163" customFormat="1" ht="12.75">
      <c r="C409" s="164"/>
    </row>
    <row r="410" spans="3:3" s="163" customFormat="1" ht="12.75">
      <c r="C410" s="164"/>
    </row>
    <row r="411" spans="3:3" s="163" customFormat="1" ht="12.75">
      <c r="C411" s="164"/>
    </row>
    <row r="412" spans="3:3" s="163" customFormat="1" ht="12.75">
      <c r="C412" s="164"/>
    </row>
    <row r="413" spans="3:3" s="163" customFormat="1" ht="12.75">
      <c r="C413" s="164"/>
    </row>
    <row r="414" spans="3:3" s="163" customFormat="1" ht="12.75">
      <c r="C414" s="164"/>
    </row>
    <row r="415" spans="3:3" s="163" customFormat="1" ht="12.75">
      <c r="C415" s="164"/>
    </row>
    <row r="416" spans="3:3" s="163" customFormat="1" ht="12.75">
      <c r="C416" s="164"/>
    </row>
    <row r="417" spans="3:3" s="163" customFormat="1" ht="12.75">
      <c r="C417" s="164"/>
    </row>
    <row r="418" spans="3:3" s="163" customFormat="1" ht="12.75">
      <c r="C418" s="164"/>
    </row>
    <row r="419" spans="3:3" s="163" customFormat="1" ht="12.75">
      <c r="C419" s="164"/>
    </row>
    <row r="420" spans="3:3" s="163" customFormat="1" ht="12.75">
      <c r="C420" s="164"/>
    </row>
    <row r="421" spans="3:3" s="163" customFormat="1" ht="12.75">
      <c r="C421" s="164"/>
    </row>
    <row r="422" spans="3:3" s="163" customFormat="1" ht="12.75">
      <c r="C422" s="164"/>
    </row>
    <row r="423" spans="3:3" s="163" customFormat="1" ht="12.75">
      <c r="C423" s="164"/>
    </row>
    <row r="424" spans="3:3" s="163" customFormat="1" ht="12.75">
      <c r="C424" s="164"/>
    </row>
    <row r="425" spans="3:3" s="163" customFormat="1" ht="12.75">
      <c r="C425" s="164"/>
    </row>
    <row r="426" spans="3:3" s="163" customFormat="1" ht="12.75">
      <c r="C426" s="164"/>
    </row>
    <row r="427" spans="3:3" s="163" customFormat="1" ht="12.75">
      <c r="C427" s="164"/>
    </row>
    <row r="428" spans="3:3" s="163" customFormat="1" ht="12.75">
      <c r="C428" s="164"/>
    </row>
    <row r="429" spans="3:3" s="163" customFormat="1" ht="12.75">
      <c r="C429" s="164"/>
    </row>
    <row r="430" spans="3:3" s="163" customFormat="1" ht="12.75">
      <c r="C430" s="164"/>
    </row>
    <row r="431" spans="3:3" s="163" customFormat="1" ht="12.75">
      <c r="C431" s="164"/>
    </row>
    <row r="432" spans="3:3" s="163" customFormat="1" ht="12.75">
      <c r="C432" s="164"/>
    </row>
    <row r="433" spans="3:3" s="163" customFormat="1" ht="12.75">
      <c r="C433" s="164"/>
    </row>
    <row r="434" spans="3:3" s="163" customFormat="1" ht="12.75">
      <c r="C434" s="164"/>
    </row>
    <row r="435" spans="3:3" s="163" customFormat="1" ht="12.75">
      <c r="C435" s="164"/>
    </row>
    <row r="436" spans="3:3" s="163" customFormat="1" ht="12.75">
      <c r="C436" s="164"/>
    </row>
    <row r="437" spans="3:3" s="163" customFormat="1" ht="12.75">
      <c r="C437" s="164"/>
    </row>
    <row r="438" spans="3:3" s="163" customFormat="1" ht="12.75">
      <c r="C438" s="164"/>
    </row>
    <row r="439" spans="3:3" s="163" customFormat="1" ht="12.75">
      <c r="C439" s="164"/>
    </row>
    <row r="440" spans="3:3" s="163" customFormat="1" ht="12.75">
      <c r="C440" s="164"/>
    </row>
    <row r="441" spans="3:3" s="163" customFormat="1" ht="12.75">
      <c r="C441" s="164"/>
    </row>
    <row r="442" spans="3:3" s="163" customFormat="1" ht="12.75">
      <c r="C442" s="164"/>
    </row>
    <row r="443" spans="3:3" s="163" customFormat="1" ht="12.75">
      <c r="C443" s="164"/>
    </row>
    <row r="444" spans="3:3" s="163" customFormat="1" ht="12.75">
      <c r="C444" s="164"/>
    </row>
    <row r="445" spans="3:3" s="163" customFormat="1" ht="12.75">
      <c r="C445" s="164"/>
    </row>
    <row r="446" spans="3:3" s="163" customFormat="1" ht="12.75">
      <c r="C446" s="164"/>
    </row>
    <row r="447" spans="3:3" s="163" customFormat="1" ht="12.75">
      <c r="C447" s="164"/>
    </row>
    <row r="448" spans="3:3" s="163" customFormat="1" ht="12.75">
      <c r="C448" s="164"/>
    </row>
    <row r="449" spans="3:3" s="163" customFormat="1" ht="12.75">
      <c r="C449" s="164"/>
    </row>
    <row r="450" spans="3:3" s="163" customFormat="1" ht="12.75">
      <c r="C450" s="164"/>
    </row>
    <row r="451" spans="3:3" s="163" customFormat="1" ht="12.75">
      <c r="C451" s="164"/>
    </row>
    <row r="452" spans="3:3" s="163" customFormat="1" ht="12.75">
      <c r="C452" s="164"/>
    </row>
    <row r="453" spans="3:3" s="163" customFormat="1" ht="12.75">
      <c r="C453" s="164"/>
    </row>
    <row r="454" spans="3:3" s="163" customFormat="1" ht="12.75">
      <c r="C454" s="164"/>
    </row>
    <row r="455" spans="3:3" s="163" customFormat="1" ht="12.75">
      <c r="C455" s="164"/>
    </row>
    <row r="456" spans="3:3" s="163" customFormat="1" ht="12.75">
      <c r="C456" s="164"/>
    </row>
    <row r="457" spans="3:3" s="163" customFormat="1" ht="12.75">
      <c r="C457" s="164"/>
    </row>
    <row r="458" spans="3:3" s="163" customFormat="1" ht="12.75">
      <c r="C458" s="164"/>
    </row>
    <row r="459" spans="3:3" s="163" customFormat="1" ht="12.75">
      <c r="C459" s="164"/>
    </row>
    <row r="460" spans="3:3" s="163" customFormat="1" ht="12.75">
      <c r="C460" s="164"/>
    </row>
    <row r="461" spans="3:3" s="163" customFormat="1" ht="12.75">
      <c r="C461" s="164"/>
    </row>
    <row r="462" spans="3:3" s="163" customFormat="1" ht="12.75">
      <c r="C462" s="164"/>
    </row>
    <row r="463" spans="3:3" s="163" customFormat="1" ht="12.75">
      <c r="C463" s="164"/>
    </row>
    <row r="464" spans="3:3" s="163" customFormat="1" ht="12.75">
      <c r="C464" s="164"/>
    </row>
    <row r="465" spans="3:3" s="163" customFormat="1" ht="12.75">
      <c r="C465" s="164"/>
    </row>
    <row r="466" spans="3:3" s="163" customFormat="1" ht="12.75">
      <c r="C466" s="164"/>
    </row>
    <row r="467" spans="3:3" s="163" customFormat="1" ht="12.75">
      <c r="C467" s="164"/>
    </row>
    <row r="468" spans="3:3" s="163" customFormat="1" ht="12.75">
      <c r="C468" s="164"/>
    </row>
    <row r="469" spans="3:3" s="163" customFormat="1" ht="12.75">
      <c r="C469" s="164"/>
    </row>
    <row r="470" spans="3:3" s="163" customFormat="1" ht="12.75">
      <c r="C470" s="164"/>
    </row>
    <row r="471" spans="3:3" s="163" customFormat="1" ht="12.75">
      <c r="C471" s="164"/>
    </row>
    <row r="472" spans="3:3" s="163" customFormat="1" ht="12.75">
      <c r="C472" s="164"/>
    </row>
    <row r="473" spans="3:3" s="163" customFormat="1" ht="12.75">
      <c r="C473" s="164"/>
    </row>
    <row r="474" spans="3:3" s="163" customFormat="1" ht="12.75">
      <c r="C474" s="164"/>
    </row>
    <row r="475" spans="3:3" s="163" customFormat="1" ht="12.75">
      <c r="C475" s="164"/>
    </row>
    <row r="476" spans="3:3" s="163" customFormat="1" ht="12.75">
      <c r="C476" s="164"/>
    </row>
    <row r="477" spans="3:3" s="163" customFormat="1" ht="12.75">
      <c r="C477" s="164"/>
    </row>
    <row r="478" spans="3:3" s="163" customFormat="1" ht="12.75">
      <c r="C478" s="164"/>
    </row>
    <row r="479" spans="3:3" s="163" customFormat="1" ht="12.75">
      <c r="C479" s="164"/>
    </row>
    <row r="480" spans="3:3" s="163" customFormat="1" ht="12.75">
      <c r="C480" s="164"/>
    </row>
    <row r="481" spans="3:3" s="163" customFormat="1" ht="12.75">
      <c r="C481" s="164"/>
    </row>
    <row r="482" spans="3:3" s="163" customFormat="1" ht="12.75">
      <c r="C482" s="164"/>
    </row>
    <row r="483" spans="3:3" s="163" customFormat="1" ht="12.75">
      <c r="C483" s="164"/>
    </row>
    <row r="484" spans="3:3" s="163" customFormat="1" ht="12.75">
      <c r="C484" s="164"/>
    </row>
    <row r="485" spans="3:3" s="163" customFormat="1" ht="12.75">
      <c r="C485" s="164"/>
    </row>
    <row r="486" spans="3:3" s="163" customFormat="1" ht="12.75">
      <c r="C486" s="164"/>
    </row>
    <row r="487" spans="3:3" s="163" customFormat="1" ht="12.75">
      <c r="C487" s="164"/>
    </row>
    <row r="488" spans="3:3" s="163" customFormat="1" ht="12.75">
      <c r="C488" s="164"/>
    </row>
    <row r="489" spans="3:3" s="163" customFormat="1" ht="12.75">
      <c r="C489" s="164"/>
    </row>
    <row r="490" spans="3:3" s="163" customFormat="1" ht="12.75">
      <c r="C490" s="164"/>
    </row>
    <row r="491" spans="3:3" s="163" customFormat="1" ht="12.75">
      <c r="C491" s="164"/>
    </row>
    <row r="492" spans="3:3" s="163" customFormat="1" ht="12.75">
      <c r="C492" s="164"/>
    </row>
    <row r="493" spans="3:3" s="163" customFormat="1" ht="12.75">
      <c r="C493" s="164"/>
    </row>
    <row r="494" spans="3:3" s="163" customFormat="1" ht="12.75">
      <c r="C494" s="164"/>
    </row>
    <row r="495" spans="3:3" s="163" customFormat="1" ht="12.75">
      <c r="C495" s="164"/>
    </row>
    <row r="496" spans="3:3" s="163" customFormat="1" ht="12.75">
      <c r="C496" s="164"/>
    </row>
    <row r="497" spans="3:3" s="163" customFormat="1" ht="12.75">
      <c r="C497" s="164"/>
    </row>
    <row r="498" spans="3:3" s="163" customFormat="1" ht="12.75">
      <c r="C498" s="164"/>
    </row>
    <row r="499" spans="3:3" s="163" customFormat="1" ht="12.75">
      <c r="C499" s="164"/>
    </row>
    <row r="500" spans="3:3" s="163" customFormat="1" ht="12.75">
      <c r="C500" s="164"/>
    </row>
    <row r="501" spans="3:3" s="163" customFormat="1" ht="12.75">
      <c r="C501" s="164"/>
    </row>
    <row r="502" spans="3:3" s="163" customFormat="1" ht="12.75">
      <c r="C502" s="164"/>
    </row>
    <row r="503" spans="3:3" s="163" customFormat="1" ht="12.75">
      <c r="C503" s="164"/>
    </row>
    <row r="504" spans="3:3" s="163" customFormat="1" ht="12.75">
      <c r="C504" s="164"/>
    </row>
    <row r="505" spans="3:3" s="163" customFormat="1" ht="12.75">
      <c r="C505" s="164"/>
    </row>
    <row r="506" spans="3:3" s="163" customFormat="1" ht="12.75">
      <c r="C506" s="164"/>
    </row>
    <row r="507" spans="3:3" s="163" customFormat="1" ht="12.75">
      <c r="C507" s="164"/>
    </row>
    <row r="508" spans="3:3" s="163" customFormat="1" ht="12.75">
      <c r="C508" s="164"/>
    </row>
    <row r="509" spans="3:3" s="163" customFormat="1" ht="12.75">
      <c r="C509" s="164"/>
    </row>
    <row r="510" spans="3:3" s="163" customFormat="1" ht="12.75">
      <c r="C510" s="164"/>
    </row>
    <row r="511" spans="3:3" s="163" customFormat="1" ht="12.75">
      <c r="C511" s="164"/>
    </row>
    <row r="512" spans="3:3" s="163" customFormat="1" ht="12.75">
      <c r="C512" s="164"/>
    </row>
    <row r="513" spans="3:3" s="163" customFormat="1" ht="12.75">
      <c r="C513" s="164"/>
    </row>
    <row r="514" spans="3:3" s="163" customFormat="1" ht="12.75">
      <c r="C514" s="164"/>
    </row>
    <row r="515" spans="3:3" s="163" customFormat="1" ht="12.75">
      <c r="C515" s="164"/>
    </row>
    <row r="516" spans="3:3" s="163" customFormat="1" ht="12.75">
      <c r="C516" s="164"/>
    </row>
    <row r="517" spans="3:3" s="163" customFormat="1" ht="12.75">
      <c r="C517" s="164"/>
    </row>
    <row r="518" spans="3:3" s="163" customFormat="1" ht="12.75">
      <c r="C518" s="164"/>
    </row>
    <row r="519" spans="3:3" s="163" customFormat="1" ht="12.75">
      <c r="C519" s="164"/>
    </row>
    <row r="520" spans="3:3" s="163" customFormat="1" ht="12.75">
      <c r="C520" s="164"/>
    </row>
    <row r="521" spans="3:3" s="163" customFormat="1" ht="12.75">
      <c r="C521" s="164"/>
    </row>
    <row r="522" spans="3:3" s="163" customFormat="1" ht="12.75">
      <c r="C522" s="164"/>
    </row>
    <row r="523" spans="3:3" s="163" customFormat="1" ht="12.75">
      <c r="C523" s="164"/>
    </row>
    <row r="524" spans="3:3" s="163" customFormat="1" ht="12.75">
      <c r="C524" s="164"/>
    </row>
    <row r="525" spans="3:3" s="163" customFormat="1" ht="12.75">
      <c r="C525" s="164"/>
    </row>
    <row r="526" spans="3:3" s="163" customFormat="1" ht="12.75">
      <c r="C526" s="164"/>
    </row>
    <row r="527" spans="3:3" s="163" customFormat="1" ht="12.75">
      <c r="C527" s="164"/>
    </row>
    <row r="528" spans="3:3" s="163" customFormat="1" ht="12.75">
      <c r="C528" s="164"/>
    </row>
    <row r="529" spans="3:3" s="163" customFormat="1" ht="12.75">
      <c r="C529" s="164"/>
    </row>
    <row r="530" spans="3:3" s="163" customFormat="1" ht="12.75">
      <c r="C530" s="164"/>
    </row>
    <row r="531" spans="3:3" s="163" customFormat="1" ht="12.75">
      <c r="C531" s="164"/>
    </row>
    <row r="532" spans="3:3" s="163" customFormat="1" ht="12.75">
      <c r="C532" s="164"/>
    </row>
    <row r="533" spans="3:3" s="163" customFormat="1" ht="12.75">
      <c r="C533" s="164"/>
    </row>
    <row r="534" spans="3:3" s="163" customFormat="1" ht="12.75">
      <c r="C534" s="164"/>
    </row>
    <row r="535" spans="3:3" s="163" customFormat="1" ht="12.75">
      <c r="C535" s="164"/>
    </row>
    <row r="536" spans="3:3" s="163" customFormat="1" ht="12.75">
      <c r="C536" s="164"/>
    </row>
    <row r="537" spans="3:3" s="163" customFormat="1" ht="12.75">
      <c r="C537" s="164"/>
    </row>
    <row r="538" spans="3:3" s="163" customFormat="1" ht="12.75">
      <c r="C538" s="164"/>
    </row>
    <row r="539" spans="3:3" s="163" customFormat="1" ht="12.75">
      <c r="C539" s="164"/>
    </row>
    <row r="540" spans="3:3" s="163" customFormat="1" ht="12.75">
      <c r="C540" s="164"/>
    </row>
    <row r="541" spans="3:3" s="163" customFormat="1" ht="12.75">
      <c r="C541" s="164"/>
    </row>
    <row r="542" spans="3:3" s="163" customFormat="1" ht="12.75">
      <c r="C542" s="164"/>
    </row>
    <row r="543" spans="3:3" s="163" customFormat="1" ht="12.75">
      <c r="C543" s="164"/>
    </row>
    <row r="544" spans="3:3" s="163" customFormat="1" ht="12.75">
      <c r="C544" s="164"/>
    </row>
    <row r="545" spans="3:3" s="163" customFormat="1" ht="12.75">
      <c r="C545" s="164"/>
    </row>
    <row r="546" spans="3:3" s="163" customFormat="1" ht="12.75">
      <c r="C546" s="164"/>
    </row>
    <row r="547" spans="3:3" s="163" customFormat="1" ht="12.75">
      <c r="C547" s="164"/>
    </row>
    <row r="548" spans="3:3" s="163" customFormat="1" ht="12.75">
      <c r="C548" s="164"/>
    </row>
    <row r="549" spans="3:3" s="163" customFormat="1" ht="12.75">
      <c r="C549" s="164"/>
    </row>
    <row r="550" spans="3:3" s="163" customFormat="1" ht="12.75">
      <c r="C550" s="164"/>
    </row>
    <row r="551" spans="3:3" s="163" customFormat="1" ht="12.75">
      <c r="C551" s="164"/>
    </row>
    <row r="552" spans="3:3" s="163" customFormat="1" ht="12.75">
      <c r="C552" s="164"/>
    </row>
    <row r="553" spans="3:3" s="163" customFormat="1" ht="12.75">
      <c r="C553" s="164"/>
    </row>
    <row r="554" spans="3:3" s="163" customFormat="1" ht="12.75">
      <c r="C554" s="164"/>
    </row>
    <row r="555" spans="3:3" s="163" customFormat="1" ht="12.75">
      <c r="C555" s="164"/>
    </row>
    <row r="556" spans="3:3" s="163" customFormat="1" ht="12.75">
      <c r="C556" s="164"/>
    </row>
    <row r="557" spans="3:3" s="163" customFormat="1" ht="12.75">
      <c r="C557" s="164"/>
    </row>
    <row r="558" spans="3:3" s="163" customFormat="1" ht="12.75">
      <c r="C558" s="164"/>
    </row>
    <row r="559" spans="3:3" s="163" customFormat="1" ht="12.75">
      <c r="C559" s="164"/>
    </row>
    <row r="560" spans="3:3" s="163" customFormat="1" ht="12.75">
      <c r="C560" s="164"/>
    </row>
    <row r="561" spans="3:3" s="163" customFormat="1" ht="12.75">
      <c r="C561" s="164"/>
    </row>
    <row r="562" spans="3:3" s="163" customFormat="1" ht="12.75">
      <c r="C562" s="164"/>
    </row>
    <row r="563" spans="3:3" s="163" customFormat="1" ht="12.75">
      <c r="C563" s="164"/>
    </row>
    <row r="564" spans="3:3" s="163" customFormat="1" ht="12.75">
      <c r="C564" s="164"/>
    </row>
    <row r="565" spans="3:3" s="163" customFormat="1" ht="12.75">
      <c r="C565" s="164"/>
    </row>
    <row r="566" spans="3:3" s="163" customFormat="1" ht="12.75">
      <c r="C566" s="164"/>
    </row>
    <row r="567" spans="3:3" s="163" customFormat="1" ht="12.75">
      <c r="C567" s="164"/>
    </row>
    <row r="568" spans="3:3" s="163" customFormat="1" ht="12.75">
      <c r="C568" s="164"/>
    </row>
    <row r="569" spans="3:3" s="163" customFormat="1" ht="12.75">
      <c r="C569" s="164"/>
    </row>
    <row r="570" spans="3:3" s="163" customFormat="1" ht="12.75">
      <c r="C570" s="164"/>
    </row>
    <row r="571" spans="3:3" s="163" customFormat="1" ht="12.75">
      <c r="C571" s="164"/>
    </row>
    <row r="572" spans="3:3" s="163" customFormat="1" ht="12.75">
      <c r="C572" s="164"/>
    </row>
    <row r="573" spans="3:3" s="163" customFormat="1" ht="12.75">
      <c r="C573" s="164"/>
    </row>
    <row r="574" spans="3:3" s="163" customFormat="1" ht="12.75">
      <c r="C574" s="164"/>
    </row>
    <row r="575" spans="3:3" s="163" customFormat="1" ht="12.75">
      <c r="C575" s="164"/>
    </row>
    <row r="576" spans="3:3" s="163" customFormat="1" ht="12.75">
      <c r="C576" s="164"/>
    </row>
    <row r="577" spans="3:3" s="163" customFormat="1" ht="12.75">
      <c r="C577" s="164"/>
    </row>
    <row r="578" spans="3:3" s="163" customFormat="1" ht="12.75">
      <c r="C578" s="164"/>
    </row>
    <row r="579" spans="3:3" s="163" customFormat="1" ht="12.75">
      <c r="C579" s="164"/>
    </row>
    <row r="580" spans="3:3" s="163" customFormat="1" ht="12.75">
      <c r="C580" s="164"/>
    </row>
    <row r="581" spans="3:3" s="163" customFormat="1" ht="12.75">
      <c r="C581" s="164"/>
    </row>
    <row r="582" spans="3:3" s="163" customFormat="1" ht="12.75">
      <c r="C582" s="164"/>
    </row>
    <row r="583" spans="3:3" s="163" customFormat="1" ht="12.75">
      <c r="C583" s="164"/>
    </row>
    <row r="584" spans="3:3" s="163" customFormat="1" ht="12.75">
      <c r="C584" s="164"/>
    </row>
    <row r="585" spans="3:3" s="163" customFormat="1" ht="12.75">
      <c r="C585" s="164"/>
    </row>
    <row r="586" spans="3:3" s="163" customFormat="1" ht="12.75">
      <c r="C586" s="164"/>
    </row>
    <row r="587" spans="3:3" s="163" customFormat="1" ht="12.75">
      <c r="C587" s="164"/>
    </row>
    <row r="588" spans="3:3" s="163" customFormat="1" ht="12.75">
      <c r="C588" s="164"/>
    </row>
    <row r="589" spans="3:3" s="163" customFormat="1" ht="12.75">
      <c r="C589" s="164"/>
    </row>
    <row r="590" spans="3:3" s="163" customFormat="1" ht="12.75">
      <c r="C590" s="164"/>
    </row>
    <row r="591" spans="3:3" s="163" customFormat="1" ht="12.75">
      <c r="C591" s="164"/>
    </row>
    <row r="592" spans="3:3" s="163" customFormat="1" ht="12.75">
      <c r="C592" s="164"/>
    </row>
    <row r="593" spans="3:3" s="163" customFormat="1" ht="12.75">
      <c r="C593" s="164"/>
    </row>
    <row r="594" spans="3:3" s="163" customFormat="1" ht="12.75">
      <c r="C594" s="164"/>
    </row>
    <row r="595" spans="3:3" s="163" customFormat="1" ht="12.75">
      <c r="C595" s="164"/>
    </row>
    <row r="596" spans="3:3" s="163" customFormat="1" ht="12.75">
      <c r="C596" s="164"/>
    </row>
    <row r="597" spans="3:3" s="163" customFormat="1" ht="12.75">
      <c r="C597" s="164"/>
    </row>
    <row r="598" spans="3:3" s="163" customFormat="1" ht="12.75">
      <c r="C598" s="164"/>
    </row>
    <row r="599" spans="3:3" s="163" customFormat="1" ht="12.75">
      <c r="C599" s="164"/>
    </row>
    <row r="600" spans="3:3" s="163" customFormat="1" ht="12.75">
      <c r="C600" s="164"/>
    </row>
    <row r="601" spans="3:3" s="163" customFormat="1" ht="12.75">
      <c r="C601" s="164"/>
    </row>
    <row r="602" spans="3:3" s="163" customFormat="1" ht="12.75">
      <c r="C602" s="164"/>
    </row>
    <row r="603" spans="3:3" s="163" customFormat="1" ht="12.75">
      <c r="C603" s="164"/>
    </row>
    <row r="604" spans="3:3" s="163" customFormat="1" ht="12.75">
      <c r="C604" s="164"/>
    </row>
    <row r="605" spans="3:3" s="163" customFormat="1" ht="12.75">
      <c r="C605" s="164"/>
    </row>
    <row r="606" spans="3:3" s="163" customFormat="1" ht="12.75">
      <c r="C606" s="164"/>
    </row>
    <row r="607" spans="3:3" s="163" customFormat="1" ht="12.75">
      <c r="C607" s="164"/>
    </row>
    <row r="608" spans="3:3" s="163" customFormat="1" ht="12.75">
      <c r="C608" s="164"/>
    </row>
    <row r="609" spans="3:3" s="163" customFormat="1" ht="12.75">
      <c r="C609" s="164"/>
    </row>
    <row r="610" spans="3:3" s="163" customFormat="1" ht="12.75">
      <c r="C610" s="164"/>
    </row>
    <row r="611" spans="3:3" s="163" customFormat="1" ht="12.75">
      <c r="C611" s="164"/>
    </row>
    <row r="612" spans="3:3" s="163" customFormat="1" ht="12.75">
      <c r="C612" s="164"/>
    </row>
    <row r="613" spans="3:3" s="163" customFormat="1" ht="12.75">
      <c r="C613" s="164"/>
    </row>
    <row r="614" spans="3:3" s="163" customFormat="1" ht="12.75">
      <c r="C614" s="164"/>
    </row>
    <row r="615" spans="3:3" s="163" customFormat="1" ht="12.75">
      <c r="C615" s="164"/>
    </row>
    <row r="616" spans="3:3" s="163" customFormat="1" ht="12.75">
      <c r="C616" s="164"/>
    </row>
    <row r="617" spans="3:3" s="163" customFormat="1" ht="12.75">
      <c r="C617" s="164"/>
    </row>
    <row r="618" spans="3:3" s="163" customFormat="1" ht="12.75">
      <c r="C618" s="164"/>
    </row>
    <row r="619" spans="3:3" s="163" customFormat="1" ht="12.75">
      <c r="C619" s="164"/>
    </row>
    <row r="620" spans="3:3" s="163" customFormat="1" ht="12.75">
      <c r="C620" s="164"/>
    </row>
    <row r="621" spans="3:3" s="163" customFormat="1" ht="12.75">
      <c r="C621" s="164"/>
    </row>
    <row r="622" spans="3:3" s="163" customFormat="1" ht="12.75">
      <c r="C622" s="164"/>
    </row>
    <row r="623" spans="3:3" s="163" customFormat="1" ht="12.75">
      <c r="C623" s="164"/>
    </row>
    <row r="624" spans="3:3" s="163" customFormat="1" ht="12.75">
      <c r="C624" s="164"/>
    </row>
    <row r="625" spans="3:3" s="163" customFormat="1" ht="12.75">
      <c r="C625" s="164"/>
    </row>
    <row r="626" spans="3:3" s="163" customFormat="1" ht="12.75">
      <c r="C626" s="164"/>
    </row>
    <row r="627" spans="3:3" s="163" customFormat="1" ht="12.75">
      <c r="C627" s="164"/>
    </row>
    <row r="628" spans="3:3" s="163" customFormat="1" ht="12.75">
      <c r="C628" s="164"/>
    </row>
    <row r="629" spans="3:3" s="163" customFormat="1" ht="12.75">
      <c r="C629" s="164"/>
    </row>
    <row r="630" spans="3:3" s="163" customFormat="1" ht="12.75">
      <c r="C630" s="164"/>
    </row>
    <row r="631" spans="3:3" s="163" customFormat="1" ht="12.75">
      <c r="C631" s="164"/>
    </row>
    <row r="632" spans="3:3" s="163" customFormat="1" ht="12.75">
      <c r="C632" s="164"/>
    </row>
    <row r="633" spans="3:3" s="163" customFormat="1" ht="12.75">
      <c r="C633" s="164"/>
    </row>
    <row r="634" spans="3:3" s="163" customFormat="1" ht="12.75">
      <c r="C634" s="164"/>
    </row>
    <row r="635" spans="3:3" s="163" customFormat="1" ht="12.75">
      <c r="C635" s="164"/>
    </row>
    <row r="636" spans="3:3" s="163" customFormat="1" ht="12.75">
      <c r="C636" s="164"/>
    </row>
    <row r="637" spans="3:3" s="163" customFormat="1" ht="12.75">
      <c r="C637" s="164"/>
    </row>
    <row r="638" spans="3:3" s="163" customFormat="1" ht="12.75">
      <c r="C638" s="164"/>
    </row>
    <row r="639" spans="3:3" s="163" customFormat="1" ht="12.75">
      <c r="C639" s="164"/>
    </row>
    <row r="640" spans="3:3" s="163" customFormat="1" ht="12.75">
      <c r="C640" s="164"/>
    </row>
    <row r="641" spans="3:3" s="163" customFormat="1" ht="12.75">
      <c r="C641" s="164"/>
    </row>
    <row r="642" spans="3:3" s="163" customFormat="1" ht="12.75">
      <c r="C642" s="164"/>
    </row>
    <row r="643" spans="3:3" s="163" customFormat="1" ht="12.75">
      <c r="C643" s="164"/>
    </row>
    <row r="644" spans="3:3" s="163" customFormat="1" ht="12.75">
      <c r="C644" s="164"/>
    </row>
    <row r="645" spans="3:3" s="163" customFormat="1" ht="12.75">
      <c r="C645" s="164"/>
    </row>
    <row r="646" spans="3:3" s="163" customFormat="1" ht="12.75">
      <c r="C646" s="164"/>
    </row>
    <row r="647" spans="3:3" s="163" customFormat="1" ht="12.75">
      <c r="C647" s="164"/>
    </row>
    <row r="648" spans="3:3" s="163" customFormat="1" ht="12.75">
      <c r="C648" s="164"/>
    </row>
    <row r="649" spans="3:3" s="163" customFormat="1" ht="12.75">
      <c r="C649" s="164"/>
    </row>
    <row r="650" spans="3:3" s="163" customFormat="1" ht="12.75">
      <c r="C650" s="164"/>
    </row>
    <row r="651" spans="3:3" s="163" customFormat="1" ht="12.75">
      <c r="C651" s="164"/>
    </row>
    <row r="652" spans="3:3" s="163" customFormat="1" ht="12.75">
      <c r="C652" s="164"/>
    </row>
    <row r="653" spans="3:3" s="163" customFormat="1" ht="12.75">
      <c r="C653" s="164"/>
    </row>
    <row r="654" spans="3:3" s="163" customFormat="1" ht="12.75">
      <c r="C654" s="164"/>
    </row>
    <row r="655" spans="3:3" s="163" customFormat="1" ht="12.75">
      <c r="C655" s="164"/>
    </row>
    <row r="656" spans="3:3" s="163" customFormat="1" ht="12.75">
      <c r="C656" s="164"/>
    </row>
    <row r="657" spans="3:3" s="163" customFormat="1" ht="12.75">
      <c r="C657" s="164"/>
    </row>
    <row r="658" spans="3:3" s="163" customFormat="1" ht="12.75">
      <c r="C658" s="164"/>
    </row>
    <row r="659" spans="3:3" s="163" customFormat="1" ht="12.75">
      <c r="C659" s="164"/>
    </row>
    <row r="660" spans="3:3" s="163" customFormat="1" ht="12.75">
      <c r="C660" s="164"/>
    </row>
    <row r="661" spans="3:3" s="163" customFormat="1" ht="12.75">
      <c r="C661" s="164"/>
    </row>
    <row r="662" spans="3:3" s="163" customFormat="1" ht="12.75">
      <c r="C662" s="164"/>
    </row>
    <row r="663" spans="3:3" s="163" customFormat="1" ht="12.75">
      <c r="C663" s="164"/>
    </row>
    <row r="664" spans="3:3" s="163" customFormat="1" ht="12.75">
      <c r="C664" s="164"/>
    </row>
    <row r="665" spans="3:3" s="163" customFormat="1" ht="12.75">
      <c r="C665" s="164"/>
    </row>
    <row r="666" spans="3:3" s="163" customFormat="1" ht="12.75">
      <c r="C666" s="164"/>
    </row>
    <row r="667" spans="3:3" s="163" customFormat="1" ht="12.75">
      <c r="C667" s="164"/>
    </row>
    <row r="668" spans="3:3" s="163" customFormat="1" ht="12.75">
      <c r="C668" s="164"/>
    </row>
    <row r="669" spans="3:3" s="163" customFormat="1" ht="12.75">
      <c r="C669" s="164"/>
    </row>
    <row r="670" spans="3:3" s="163" customFormat="1" ht="12.75">
      <c r="C670" s="164"/>
    </row>
    <row r="671" spans="3:3" s="163" customFormat="1" ht="12.75">
      <c r="C671" s="164"/>
    </row>
    <row r="672" spans="3:3" s="163" customFormat="1" ht="12.75">
      <c r="C672" s="164"/>
    </row>
    <row r="673" spans="3:3" s="163" customFormat="1" ht="12.75">
      <c r="C673" s="164"/>
    </row>
    <row r="674" spans="3:3" s="163" customFormat="1" ht="12.75">
      <c r="C674" s="164"/>
    </row>
    <row r="675" spans="3:3" s="163" customFormat="1" ht="12.75">
      <c r="C675" s="164"/>
    </row>
    <row r="676" spans="3:3" s="163" customFormat="1" ht="12.75">
      <c r="C676" s="164"/>
    </row>
    <row r="677" spans="3:3" s="163" customFormat="1" ht="12.75">
      <c r="C677" s="164"/>
    </row>
    <row r="678" spans="3:3" s="163" customFormat="1" ht="12.75">
      <c r="C678" s="164"/>
    </row>
    <row r="679" spans="3:3" s="163" customFormat="1" ht="12.75">
      <c r="C679" s="164"/>
    </row>
    <row r="680" spans="3:3" s="163" customFormat="1" ht="12.75">
      <c r="C680" s="164"/>
    </row>
    <row r="681" spans="3:3" s="163" customFormat="1" ht="12.75">
      <c r="C681" s="164"/>
    </row>
    <row r="682" spans="3:3" s="163" customFormat="1" ht="12.75">
      <c r="C682" s="164"/>
    </row>
    <row r="683" spans="3:3" s="163" customFormat="1" ht="12.75">
      <c r="C683" s="164"/>
    </row>
    <row r="684" spans="3:3" s="163" customFormat="1" ht="12.75">
      <c r="C684" s="164"/>
    </row>
    <row r="685" spans="3:3" s="163" customFormat="1" ht="12.75">
      <c r="C685" s="164"/>
    </row>
    <row r="686" spans="3:3" s="163" customFormat="1" ht="12.75">
      <c r="C686" s="164"/>
    </row>
    <row r="687" spans="3:3" s="163" customFormat="1" ht="12.75">
      <c r="C687" s="164"/>
    </row>
    <row r="688" spans="3:3" s="163" customFormat="1" ht="12.75">
      <c r="C688" s="164"/>
    </row>
    <row r="689" spans="3:3" s="163" customFormat="1" ht="12.75">
      <c r="C689" s="164"/>
    </row>
    <row r="690" spans="3:3" s="163" customFormat="1" ht="12.75">
      <c r="C690" s="164"/>
    </row>
    <row r="691" spans="3:3" s="163" customFormat="1" ht="12.75">
      <c r="C691" s="164"/>
    </row>
    <row r="692" spans="3:3" s="163" customFormat="1" ht="12.75">
      <c r="C692" s="164"/>
    </row>
    <row r="693" spans="3:3" s="163" customFormat="1" ht="12.75">
      <c r="C693" s="164"/>
    </row>
    <row r="694" spans="3:3" s="163" customFormat="1" ht="12.75">
      <c r="C694" s="164"/>
    </row>
    <row r="695" spans="3:3" s="163" customFormat="1" ht="12.75">
      <c r="C695" s="164"/>
    </row>
    <row r="696" spans="3:3" s="163" customFormat="1" ht="12.75">
      <c r="C696" s="164"/>
    </row>
    <row r="697" spans="3:3" s="163" customFormat="1" ht="12.75">
      <c r="C697" s="164"/>
    </row>
    <row r="698" spans="3:3" s="163" customFormat="1" ht="12.75">
      <c r="C698" s="164"/>
    </row>
    <row r="699" spans="3:3" s="163" customFormat="1" ht="12.75">
      <c r="C699" s="164"/>
    </row>
    <row r="700" spans="3:3" s="163" customFormat="1" ht="12.75">
      <c r="C700" s="164"/>
    </row>
    <row r="701" spans="3:3" s="163" customFormat="1" ht="12.75">
      <c r="C701" s="164"/>
    </row>
    <row r="702" spans="3:3" s="163" customFormat="1" ht="12.75">
      <c r="C702" s="164"/>
    </row>
    <row r="703" spans="3:3" s="163" customFormat="1" ht="12.75">
      <c r="C703" s="164"/>
    </row>
    <row r="704" spans="3:3" s="163" customFormat="1" ht="12.75">
      <c r="C704" s="164"/>
    </row>
    <row r="705" spans="3:3" s="163" customFormat="1" ht="12.75">
      <c r="C705" s="164"/>
    </row>
    <row r="706" spans="3:3" s="163" customFormat="1" ht="12.75">
      <c r="C706" s="164"/>
    </row>
    <row r="707" spans="3:3" s="163" customFormat="1" ht="12.75">
      <c r="C707" s="164"/>
    </row>
    <row r="708" spans="3:3" s="163" customFormat="1" ht="12.75">
      <c r="C708" s="164"/>
    </row>
    <row r="709" spans="3:3" s="163" customFormat="1" ht="12.75">
      <c r="C709" s="164"/>
    </row>
    <row r="710" spans="3:3" s="163" customFormat="1" ht="12.75">
      <c r="C710" s="164"/>
    </row>
    <row r="711" spans="3:3" s="163" customFormat="1" ht="12.75">
      <c r="C711" s="164"/>
    </row>
    <row r="712" spans="3:3" s="163" customFormat="1" ht="12.75">
      <c r="C712" s="164"/>
    </row>
    <row r="713" spans="3:3" s="163" customFormat="1" ht="12.75">
      <c r="C713" s="164"/>
    </row>
    <row r="714" spans="3:3" s="163" customFormat="1" ht="12.75">
      <c r="C714" s="164"/>
    </row>
    <row r="715" spans="3:3" s="163" customFormat="1" ht="12.75">
      <c r="C715" s="164"/>
    </row>
    <row r="716" spans="3:3" s="163" customFormat="1" ht="12.75">
      <c r="C716" s="164"/>
    </row>
    <row r="717" spans="3:3" s="163" customFormat="1" ht="12.75">
      <c r="C717" s="164"/>
    </row>
    <row r="718" spans="3:3" s="163" customFormat="1" ht="12.75">
      <c r="C718" s="164"/>
    </row>
    <row r="719" spans="3:3" s="163" customFormat="1" ht="12.75">
      <c r="C719" s="164"/>
    </row>
    <row r="720" spans="3:3" s="163" customFormat="1" ht="12.75">
      <c r="C720" s="164"/>
    </row>
    <row r="721" spans="3:3" s="163" customFormat="1" ht="12.75">
      <c r="C721" s="164"/>
    </row>
    <row r="722" spans="3:3" s="163" customFormat="1" ht="12.75">
      <c r="C722" s="164"/>
    </row>
    <row r="723" spans="3:3" s="163" customFormat="1" ht="12.75">
      <c r="C723" s="164"/>
    </row>
    <row r="724" spans="3:3" s="163" customFormat="1" ht="12.75">
      <c r="C724" s="164"/>
    </row>
    <row r="725" spans="3:3" s="163" customFormat="1" ht="12.75">
      <c r="C725" s="164"/>
    </row>
    <row r="726" spans="3:3" s="163" customFormat="1" ht="12.75">
      <c r="C726" s="164"/>
    </row>
    <row r="727" spans="3:3" s="163" customFormat="1" ht="12.75">
      <c r="C727" s="164"/>
    </row>
    <row r="728" spans="3:3" s="163" customFormat="1" ht="12.75">
      <c r="C728" s="164"/>
    </row>
    <row r="729" spans="3:3" s="163" customFormat="1" ht="12.75">
      <c r="C729" s="164"/>
    </row>
    <row r="730" spans="3:3" s="163" customFormat="1" ht="12.75">
      <c r="C730" s="164"/>
    </row>
    <row r="731" spans="3:3" s="163" customFormat="1" ht="12.75">
      <c r="C731" s="164"/>
    </row>
    <row r="732" spans="3:3" s="163" customFormat="1" ht="12.75">
      <c r="C732" s="164"/>
    </row>
    <row r="733" spans="3:3" s="163" customFormat="1" ht="12.75">
      <c r="C733" s="164"/>
    </row>
    <row r="734" spans="3:3" s="163" customFormat="1" ht="12.75">
      <c r="C734" s="164"/>
    </row>
    <row r="735" spans="3:3" s="163" customFormat="1" ht="12.75">
      <c r="C735" s="164"/>
    </row>
    <row r="736" spans="3:3" s="163" customFormat="1" ht="12.75">
      <c r="C736" s="164"/>
    </row>
    <row r="737" spans="3:3" s="163" customFormat="1" ht="12.75">
      <c r="C737" s="164"/>
    </row>
    <row r="738" spans="3:3" s="163" customFormat="1" ht="12.75">
      <c r="C738" s="164"/>
    </row>
    <row r="739" spans="3:3" s="163" customFormat="1" ht="12.75">
      <c r="C739" s="164"/>
    </row>
    <row r="740" spans="3:3" s="163" customFormat="1" ht="12.75">
      <c r="C740" s="164"/>
    </row>
    <row r="741" spans="3:3" s="163" customFormat="1" ht="12.75">
      <c r="C741" s="164"/>
    </row>
    <row r="742" spans="3:3" s="163" customFormat="1" ht="12.75">
      <c r="C742" s="164"/>
    </row>
    <row r="743" spans="3:3" s="163" customFormat="1" ht="12.75">
      <c r="C743" s="164"/>
    </row>
    <row r="744" spans="3:3" s="163" customFormat="1" ht="12.75">
      <c r="C744" s="164"/>
    </row>
    <row r="745" spans="3:3" s="163" customFormat="1" ht="12.75">
      <c r="C745" s="164"/>
    </row>
    <row r="746" spans="3:3" s="163" customFormat="1" ht="12.75">
      <c r="C746" s="164"/>
    </row>
    <row r="747" spans="3:3" s="163" customFormat="1" ht="12.75">
      <c r="C747" s="164"/>
    </row>
    <row r="748" spans="3:3" s="163" customFormat="1" ht="12.75">
      <c r="C748" s="164"/>
    </row>
    <row r="749" spans="3:3" s="163" customFormat="1" ht="12.75">
      <c r="C749" s="164"/>
    </row>
    <row r="750" spans="3:3" s="163" customFormat="1" ht="12.75">
      <c r="C750" s="164"/>
    </row>
    <row r="751" spans="3:3" s="163" customFormat="1" ht="12.75">
      <c r="C751" s="164"/>
    </row>
    <row r="752" spans="3:3" s="163" customFormat="1" ht="12.75">
      <c r="C752" s="164"/>
    </row>
    <row r="753" spans="3:3" s="163" customFormat="1" ht="12.75">
      <c r="C753" s="164"/>
    </row>
    <row r="754" spans="3:3" s="163" customFormat="1" ht="12.75">
      <c r="C754" s="164"/>
    </row>
    <row r="755" spans="3:3" s="163" customFormat="1" ht="12.75">
      <c r="C755" s="164"/>
    </row>
    <row r="756" spans="3:3" s="163" customFormat="1" ht="12.75">
      <c r="C756" s="164"/>
    </row>
    <row r="757" spans="3:3" s="163" customFormat="1" ht="12.75">
      <c r="C757" s="164"/>
    </row>
    <row r="758" spans="3:3" s="163" customFormat="1" ht="12.75">
      <c r="C758" s="164"/>
    </row>
    <row r="759" spans="3:3" s="163" customFormat="1" ht="12.75">
      <c r="C759" s="164"/>
    </row>
    <row r="760" spans="3:3" s="163" customFormat="1" ht="12.75">
      <c r="C760" s="164"/>
    </row>
    <row r="761" spans="3:3" s="163" customFormat="1" ht="12.75">
      <c r="C761" s="164"/>
    </row>
    <row r="762" spans="3:3" s="163" customFormat="1" ht="12.75">
      <c r="C762" s="164"/>
    </row>
    <row r="763" spans="3:3" s="163" customFormat="1" ht="12.75">
      <c r="C763" s="164"/>
    </row>
    <row r="764" spans="3:3" s="163" customFormat="1" ht="12.75">
      <c r="C764" s="164"/>
    </row>
    <row r="765" spans="3:3" s="163" customFormat="1" ht="12.75">
      <c r="C765" s="164"/>
    </row>
    <row r="766" spans="3:3" s="163" customFormat="1" ht="12.75">
      <c r="C766" s="164"/>
    </row>
    <row r="767" spans="3:3" s="163" customFormat="1" ht="12.75">
      <c r="C767" s="164"/>
    </row>
    <row r="768" spans="3:3" s="163" customFormat="1" ht="12.75">
      <c r="C768" s="164"/>
    </row>
    <row r="769" spans="3:3" s="163" customFormat="1" ht="12.75">
      <c r="C769" s="164"/>
    </row>
    <row r="770" spans="3:3" s="163" customFormat="1" ht="12.75">
      <c r="C770" s="164"/>
    </row>
    <row r="771" spans="3:3" s="163" customFormat="1" ht="12.75">
      <c r="C771" s="164"/>
    </row>
    <row r="772" spans="3:3" s="163" customFormat="1" ht="12.75">
      <c r="C772" s="164"/>
    </row>
    <row r="773" spans="3:3" s="163" customFormat="1" ht="12.75">
      <c r="C773" s="164"/>
    </row>
    <row r="774" spans="3:3" s="163" customFormat="1" ht="12.75">
      <c r="C774" s="164"/>
    </row>
    <row r="775" spans="3:3" s="163" customFormat="1" ht="12.75">
      <c r="C775" s="164"/>
    </row>
    <row r="776" spans="3:3" s="163" customFormat="1" ht="12.75">
      <c r="C776" s="164"/>
    </row>
    <row r="777" spans="3:3" s="163" customFormat="1" ht="12.75">
      <c r="C777" s="164"/>
    </row>
    <row r="778" spans="3:3" s="163" customFormat="1" ht="12.75">
      <c r="C778" s="164"/>
    </row>
    <row r="779" spans="3:3" s="163" customFormat="1" ht="12.75">
      <c r="C779" s="164"/>
    </row>
    <row r="780" spans="3:3" s="163" customFormat="1" ht="12.75">
      <c r="C780" s="164"/>
    </row>
    <row r="781" spans="3:3" s="163" customFormat="1" ht="12.75">
      <c r="C781" s="164"/>
    </row>
    <row r="782" spans="3:3" s="163" customFormat="1" ht="12.75">
      <c r="C782" s="164"/>
    </row>
    <row r="783" spans="3:3" s="163" customFormat="1" ht="12.75">
      <c r="C783" s="164"/>
    </row>
    <row r="784" spans="3:3" s="163" customFormat="1" ht="12.75">
      <c r="C784" s="164"/>
    </row>
    <row r="785" spans="3:3" s="163" customFormat="1" ht="12.75">
      <c r="C785" s="164"/>
    </row>
    <row r="786" spans="3:3" s="163" customFormat="1" ht="12.75">
      <c r="C786" s="164"/>
    </row>
    <row r="787" spans="3:3" s="163" customFormat="1" ht="12.75">
      <c r="C787" s="164"/>
    </row>
    <row r="788" spans="3:3" s="163" customFormat="1" ht="12.75">
      <c r="C788" s="164"/>
    </row>
    <row r="789" spans="3:3" s="163" customFormat="1" ht="12.75">
      <c r="C789" s="164"/>
    </row>
    <row r="790" spans="3:3" s="163" customFormat="1" ht="12.75">
      <c r="C790" s="164"/>
    </row>
    <row r="791" spans="3:3" s="163" customFormat="1" ht="12.75">
      <c r="C791" s="164"/>
    </row>
    <row r="792" spans="3:3" s="163" customFormat="1" ht="12.75">
      <c r="C792" s="164"/>
    </row>
    <row r="793" spans="3:3" s="163" customFormat="1" ht="12.75">
      <c r="C793" s="164"/>
    </row>
    <row r="794" spans="3:3" s="163" customFormat="1" ht="12.75">
      <c r="C794" s="164"/>
    </row>
    <row r="795" spans="3:3" s="163" customFormat="1" ht="12.75">
      <c r="C795" s="164"/>
    </row>
    <row r="796" spans="3:3" s="163" customFormat="1" ht="12.75">
      <c r="C796" s="164"/>
    </row>
    <row r="797" spans="3:3" s="163" customFormat="1" ht="12.75">
      <c r="C797" s="164"/>
    </row>
    <row r="798" spans="3:3" s="163" customFormat="1" ht="12.75">
      <c r="C798" s="164"/>
    </row>
    <row r="799" spans="3:3" s="163" customFormat="1" ht="12.75">
      <c r="C799" s="164"/>
    </row>
    <row r="800" spans="3:3" s="163" customFormat="1" ht="12.75">
      <c r="C800" s="164"/>
    </row>
    <row r="801" spans="3:3" s="163" customFormat="1" ht="12.75">
      <c r="C801" s="164"/>
    </row>
    <row r="802" spans="3:3" s="163" customFormat="1" ht="12.75">
      <c r="C802" s="164"/>
    </row>
    <row r="803" spans="3:3" s="163" customFormat="1" ht="12.75">
      <c r="C803" s="164"/>
    </row>
    <row r="804" spans="3:3" s="163" customFormat="1" ht="12.75">
      <c r="C804" s="164"/>
    </row>
    <row r="805" spans="3:3" s="163" customFormat="1" ht="12.75">
      <c r="C805" s="164"/>
    </row>
    <row r="806" spans="3:3" s="163" customFormat="1" ht="12.75">
      <c r="C806" s="164"/>
    </row>
    <row r="807" spans="3:3" s="163" customFormat="1" ht="12.75">
      <c r="C807" s="164"/>
    </row>
    <row r="808" spans="3:3" s="163" customFormat="1" ht="12.75">
      <c r="C808" s="164"/>
    </row>
    <row r="809" spans="3:3" s="163" customFormat="1" ht="12.75">
      <c r="C809" s="164"/>
    </row>
    <row r="810" spans="3:3" s="163" customFormat="1" ht="12.75">
      <c r="C810" s="164"/>
    </row>
    <row r="811" spans="3:3" s="163" customFormat="1" ht="12.75">
      <c r="C811" s="164"/>
    </row>
    <row r="812" spans="3:3" s="163" customFormat="1" ht="12.75">
      <c r="C812" s="164"/>
    </row>
    <row r="813" spans="3:3" s="163" customFormat="1" ht="12.75">
      <c r="C813" s="164"/>
    </row>
    <row r="814" spans="3:3" s="163" customFormat="1" ht="12.75">
      <c r="C814" s="164"/>
    </row>
    <row r="815" spans="3:3" s="163" customFormat="1" ht="12.75">
      <c r="C815" s="164"/>
    </row>
    <row r="816" spans="3:3" s="163" customFormat="1" ht="12.75">
      <c r="C816" s="164"/>
    </row>
    <row r="817" spans="3:3" s="163" customFormat="1" ht="12.75">
      <c r="C817" s="164"/>
    </row>
    <row r="818" spans="3:3" s="163" customFormat="1" ht="12.75">
      <c r="C818" s="164"/>
    </row>
    <row r="819" spans="3:3" s="163" customFormat="1" ht="12.75">
      <c r="C819" s="164"/>
    </row>
    <row r="820" spans="3:3" s="163" customFormat="1" ht="12.75">
      <c r="C820" s="164"/>
    </row>
    <row r="821" spans="3:3" s="163" customFormat="1" ht="12.75">
      <c r="C821" s="164"/>
    </row>
    <row r="822" spans="3:3" s="163" customFormat="1" ht="12.75">
      <c r="C822" s="164"/>
    </row>
    <row r="823" spans="3:3" s="163" customFormat="1" ht="12.75">
      <c r="C823" s="164"/>
    </row>
    <row r="824" spans="3:3" s="163" customFormat="1" ht="12.75">
      <c r="C824" s="164"/>
    </row>
    <row r="825" spans="3:3" s="163" customFormat="1" ht="12.75">
      <c r="C825" s="164"/>
    </row>
    <row r="826" spans="3:3" s="163" customFormat="1" ht="12.75">
      <c r="C826" s="164"/>
    </row>
    <row r="827" spans="3:3" s="163" customFormat="1" ht="12.75">
      <c r="C827" s="164"/>
    </row>
    <row r="828" spans="3:3" s="163" customFormat="1" ht="12.75">
      <c r="C828" s="164"/>
    </row>
    <row r="829" spans="3:3" s="163" customFormat="1" ht="12.75">
      <c r="C829" s="164"/>
    </row>
    <row r="830" spans="3:3" s="163" customFormat="1" ht="12.75">
      <c r="C830" s="164"/>
    </row>
    <row r="831" spans="3:3" s="163" customFormat="1" ht="12.75">
      <c r="C831" s="164"/>
    </row>
    <row r="832" spans="3:3" s="163" customFormat="1" ht="12.75">
      <c r="C832" s="164"/>
    </row>
    <row r="833" spans="3:3" s="163" customFormat="1" ht="12.75">
      <c r="C833" s="164"/>
    </row>
    <row r="834" spans="3:3" s="163" customFormat="1" ht="12.75">
      <c r="C834" s="164"/>
    </row>
    <row r="835" spans="3:3" s="163" customFormat="1" ht="12.75">
      <c r="C835" s="164"/>
    </row>
    <row r="836" spans="3:3" s="163" customFormat="1" ht="12.75">
      <c r="C836" s="164"/>
    </row>
    <row r="837" spans="3:3" s="163" customFormat="1" ht="12.75">
      <c r="C837" s="164"/>
    </row>
    <row r="838" spans="3:3" s="163" customFormat="1" ht="12.75">
      <c r="C838" s="164"/>
    </row>
    <row r="839" spans="3:3" s="163" customFormat="1" ht="12.75">
      <c r="C839" s="164"/>
    </row>
    <row r="840" spans="3:3" s="163" customFormat="1" ht="12.75">
      <c r="C840" s="164"/>
    </row>
    <row r="841" spans="3:3" s="163" customFormat="1" ht="12.75">
      <c r="C841" s="164"/>
    </row>
    <row r="842" spans="3:3" s="163" customFormat="1" ht="12.75">
      <c r="C842" s="164"/>
    </row>
    <row r="843" spans="3:3" s="163" customFormat="1" ht="12.75">
      <c r="C843" s="164"/>
    </row>
    <row r="844" spans="3:3" s="163" customFormat="1" ht="12.75">
      <c r="C844" s="164"/>
    </row>
    <row r="845" spans="3:3" s="163" customFormat="1" ht="12.75">
      <c r="C845" s="164"/>
    </row>
    <row r="846" spans="3:3" s="163" customFormat="1" ht="12.75">
      <c r="C846" s="164"/>
    </row>
    <row r="847" spans="3:3" s="163" customFormat="1" ht="12.75">
      <c r="C847" s="164"/>
    </row>
    <row r="848" spans="3:3" s="163" customFormat="1" ht="12.75">
      <c r="C848" s="164"/>
    </row>
    <row r="849" spans="3:3" s="163" customFormat="1" ht="12.75">
      <c r="C849" s="164"/>
    </row>
    <row r="850" spans="3:3" s="163" customFormat="1" ht="12.75">
      <c r="C850" s="164"/>
    </row>
    <row r="851" spans="3:3" s="163" customFormat="1" ht="12.75">
      <c r="C851" s="164"/>
    </row>
    <row r="852" spans="3:3" s="163" customFormat="1" ht="12.75">
      <c r="C852" s="164"/>
    </row>
    <row r="853" spans="3:3" s="163" customFormat="1" ht="12.75">
      <c r="C853" s="164"/>
    </row>
    <row r="854" spans="3:3" s="163" customFormat="1" ht="12.75">
      <c r="C854" s="164"/>
    </row>
    <row r="855" spans="3:3" s="163" customFormat="1" ht="12.75">
      <c r="C855" s="164"/>
    </row>
    <row r="856" spans="3:3" s="163" customFormat="1" ht="12.75">
      <c r="C856" s="164"/>
    </row>
    <row r="857" spans="3:3" s="163" customFormat="1" ht="12.75">
      <c r="C857" s="164"/>
    </row>
    <row r="858" spans="3:3" s="163" customFormat="1" ht="12.75">
      <c r="C858" s="164"/>
    </row>
    <row r="859" spans="3:3" s="163" customFormat="1" ht="12.75">
      <c r="C859" s="164"/>
    </row>
    <row r="860" spans="3:3" s="163" customFormat="1" ht="12.75">
      <c r="C860" s="164"/>
    </row>
    <row r="861" spans="3:3" s="163" customFormat="1" ht="12.75">
      <c r="C861" s="164"/>
    </row>
    <row r="862" spans="3:3" s="163" customFormat="1" ht="12.75">
      <c r="C862" s="164"/>
    </row>
    <row r="863" spans="3:3" s="163" customFormat="1" ht="12.75">
      <c r="C863" s="164"/>
    </row>
    <row r="864" spans="3:3" s="163" customFormat="1" ht="12.75">
      <c r="C864" s="164"/>
    </row>
    <row r="865" spans="3:3" s="163" customFormat="1" ht="12.75">
      <c r="C865" s="164"/>
    </row>
    <row r="866" spans="3:3" s="163" customFormat="1" ht="12.75">
      <c r="C866" s="164"/>
    </row>
    <row r="867" spans="3:3" s="163" customFormat="1" ht="12.75">
      <c r="C867" s="164"/>
    </row>
    <row r="868" spans="3:3" s="163" customFormat="1" ht="12.75">
      <c r="C868" s="164"/>
    </row>
    <row r="869" spans="3:3" s="163" customFormat="1" ht="12.75">
      <c r="C869" s="164"/>
    </row>
    <row r="870" spans="3:3" s="163" customFormat="1" ht="12.75">
      <c r="C870" s="164"/>
    </row>
    <row r="871" spans="3:3" s="163" customFormat="1" ht="12.75">
      <c r="C871" s="164"/>
    </row>
    <row r="872" spans="3:3" s="163" customFormat="1" ht="12.75">
      <c r="C872" s="164"/>
    </row>
    <row r="873" spans="3:3" s="163" customFormat="1" ht="12.75">
      <c r="C873" s="164"/>
    </row>
    <row r="874" spans="3:3" s="163" customFormat="1" ht="12.75">
      <c r="C874" s="164"/>
    </row>
    <row r="875" spans="3:3" s="163" customFormat="1" ht="12.75">
      <c r="C875" s="164"/>
    </row>
    <row r="876" spans="3:3" s="163" customFormat="1" ht="12.75">
      <c r="C876" s="164"/>
    </row>
    <row r="877" spans="3:3" s="163" customFormat="1" ht="12.75">
      <c r="C877" s="164"/>
    </row>
    <row r="878" spans="3:3" s="163" customFormat="1" ht="12.75">
      <c r="C878" s="164"/>
    </row>
    <row r="879" spans="3:3" s="163" customFormat="1" ht="12.75">
      <c r="C879" s="164"/>
    </row>
    <row r="880" spans="3:3" s="163" customFormat="1" ht="12.75">
      <c r="C880" s="164"/>
    </row>
    <row r="881" spans="3:3" s="163" customFormat="1" ht="12.75">
      <c r="C881" s="164"/>
    </row>
    <row r="882" spans="3:3" s="163" customFormat="1" ht="12.75">
      <c r="C882" s="164"/>
    </row>
    <row r="883" spans="3:3" s="163" customFormat="1" ht="12.75">
      <c r="C883" s="164"/>
    </row>
    <row r="884" spans="3:3" s="163" customFormat="1" ht="12.75">
      <c r="C884" s="164"/>
    </row>
    <row r="885" spans="3:3" s="163" customFormat="1" ht="12.75">
      <c r="C885" s="164"/>
    </row>
    <row r="886" spans="3:3" s="163" customFormat="1" ht="12.75">
      <c r="C886" s="164"/>
    </row>
    <row r="887" spans="3:3" s="163" customFormat="1" ht="12.75">
      <c r="C887" s="164"/>
    </row>
    <row r="888" spans="3:3" s="163" customFormat="1" ht="12.75">
      <c r="C888" s="164"/>
    </row>
    <row r="889" spans="3:3" s="163" customFormat="1" ht="12.75">
      <c r="C889" s="164"/>
    </row>
    <row r="890" spans="3:3" s="163" customFormat="1" ht="12.75">
      <c r="C890" s="164"/>
    </row>
    <row r="891" spans="3:3" s="163" customFormat="1" ht="12.75">
      <c r="C891" s="164"/>
    </row>
    <row r="892" spans="3:3" s="163" customFormat="1" ht="12.75">
      <c r="C892" s="164"/>
    </row>
    <row r="893" spans="3:3" s="163" customFormat="1" ht="12.75">
      <c r="C893" s="164"/>
    </row>
    <row r="894" spans="3:3" s="163" customFormat="1" ht="12.75">
      <c r="C894" s="164"/>
    </row>
    <row r="895" spans="3:3" s="163" customFormat="1" ht="12.75">
      <c r="C895" s="164"/>
    </row>
    <row r="896" spans="3:3" s="163" customFormat="1" ht="12.75">
      <c r="C896" s="164"/>
    </row>
    <row r="897" spans="3:3" s="163" customFormat="1" ht="12.75">
      <c r="C897" s="164"/>
    </row>
    <row r="898" spans="3:3" s="163" customFormat="1" ht="12.75">
      <c r="C898" s="164"/>
    </row>
    <row r="899" spans="3:3" s="163" customFormat="1" ht="12.75">
      <c r="C899" s="164"/>
    </row>
    <row r="900" spans="3:3" s="163" customFormat="1" ht="12.75">
      <c r="C900" s="164"/>
    </row>
    <row r="901" spans="3:3" s="163" customFormat="1" ht="12.75">
      <c r="C901" s="164"/>
    </row>
    <row r="902" spans="3:3" s="163" customFormat="1" ht="12.75">
      <c r="C902" s="164"/>
    </row>
    <row r="903" spans="3:3" s="163" customFormat="1" ht="12.75">
      <c r="C903" s="164"/>
    </row>
    <row r="904" spans="3:3" s="163" customFormat="1" ht="12.75">
      <c r="C904" s="164"/>
    </row>
    <row r="905" spans="3:3" s="163" customFormat="1" ht="12.75">
      <c r="C905" s="164"/>
    </row>
    <row r="906" spans="3:3" s="163" customFormat="1" ht="12.75">
      <c r="C906" s="164"/>
    </row>
    <row r="907" spans="3:3" s="163" customFormat="1" ht="12.75">
      <c r="C907" s="164"/>
    </row>
    <row r="908" spans="3:3" s="163" customFormat="1" ht="12.75">
      <c r="C908" s="164"/>
    </row>
    <row r="909" spans="3:3" s="163" customFormat="1" ht="12.75">
      <c r="C909" s="164"/>
    </row>
    <row r="910" spans="3:3" s="163" customFormat="1" ht="12.75">
      <c r="C910" s="164"/>
    </row>
    <row r="911" spans="3:3" s="163" customFormat="1" ht="12.75">
      <c r="C911" s="164"/>
    </row>
    <row r="912" spans="3:3" s="163" customFormat="1" ht="12.75">
      <c r="C912" s="164"/>
    </row>
    <row r="913" spans="3:3" s="163" customFormat="1" ht="12.75">
      <c r="C913" s="164"/>
    </row>
    <row r="914" spans="3:3" s="163" customFormat="1" ht="12.75">
      <c r="C914" s="164"/>
    </row>
    <row r="915" spans="3:3" s="163" customFormat="1" ht="12.75">
      <c r="C915" s="164"/>
    </row>
    <row r="916" spans="3:3" s="163" customFormat="1" ht="12.75">
      <c r="C916" s="164"/>
    </row>
    <row r="917" spans="3:3" s="163" customFormat="1" ht="12.75">
      <c r="C917" s="164"/>
    </row>
    <row r="918" spans="3:3" s="163" customFormat="1" ht="12.75">
      <c r="C918" s="164"/>
    </row>
    <row r="919" spans="3:3" s="163" customFormat="1" ht="12.75">
      <c r="C919" s="164"/>
    </row>
    <row r="920" spans="3:3" s="163" customFormat="1" ht="12.75">
      <c r="C920" s="164"/>
    </row>
    <row r="921" spans="3:3" s="163" customFormat="1" ht="12.75">
      <c r="C921" s="164"/>
    </row>
    <row r="922" spans="3:3" s="163" customFormat="1" ht="12.75">
      <c r="C922" s="164"/>
    </row>
    <row r="923" spans="3:3" s="163" customFormat="1" ht="12.75">
      <c r="C923" s="164"/>
    </row>
    <row r="924" spans="3:3" s="163" customFormat="1" ht="12.75">
      <c r="C924" s="164"/>
    </row>
    <row r="925" spans="3:3" s="163" customFormat="1" ht="12.75">
      <c r="C925" s="164"/>
    </row>
    <row r="926" spans="3:3" s="163" customFormat="1" ht="12.75">
      <c r="C926" s="164"/>
    </row>
    <row r="927" spans="3:3" s="163" customFormat="1" ht="12.75">
      <c r="C927" s="164"/>
    </row>
    <row r="928" spans="3:3" s="163" customFormat="1" ht="12.75">
      <c r="C928" s="164"/>
    </row>
    <row r="929" spans="3:3" s="163" customFormat="1" ht="12.75">
      <c r="C929" s="164"/>
    </row>
    <row r="930" spans="3:3" s="163" customFormat="1" ht="12.75">
      <c r="C930" s="164"/>
    </row>
    <row r="931" spans="3:3" s="163" customFormat="1" ht="12.75">
      <c r="C931" s="164"/>
    </row>
    <row r="932" spans="3:3" s="163" customFormat="1" ht="12.75">
      <c r="C932" s="164"/>
    </row>
    <row r="933" spans="3:3" s="163" customFormat="1" ht="12.75">
      <c r="C933" s="164"/>
    </row>
    <row r="934" spans="3:3" s="163" customFormat="1" ht="12.75">
      <c r="C934" s="164"/>
    </row>
    <row r="935" spans="3:3" s="163" customFormat="1" ht="12.75">
      <c r="C935" s="164"/>
    </row>
    <row r="936" spans="3:3" s="163" customFormat="1" ht="12.75">
      <c r="C936" s="164"/>
    </row>
    <row r="937" spans="3:3" s="163" customFormat="1" ht="12.75">
      <c r="C937" s="164"/>
    </row>
    <row r="938" spans="3:3" s="163" customFormat="1" ht="12.75">
      <c r="C938" s="164"/>
    </row>
    <row r="939" spans="3:3" s="163" customFormat="1" ht="12.75">
      <c r="C939" s="164"/>
    </row>
    <row r="940" spans="3:3" s="163" customFormat="1" ht="12.75">
      <c r="C940" s="164"/>
    </row>
    <row r="941" spans="3:3" s="163" customFormat="1" ht="12.75">
      <c r="C941" s="164"/>
    </row>
    <row r="942" spans="3:3" s="163" customFormat="1" ht="12.75">
      <c r="C942" s="164"/>
    </row>
    <row r="943" spans="3:3" s="163" customFormat="1" ht="12.75">
      <c r="C943" s="164"/>
    </row>
    <row r="944" spans="3:3" s="163" customFormat="1" ht="12.75">
      <c r="C944" s="164"/>
    </row>
    <row r="945" spans="3:3" s="163" customFormat="1" ht="12.75">
      <c r="C945" s="164"/>
    </row>
    <row r="946" spans="3:3" s="163" customFormat="1" ht="12.75">
      <c r="C946" s="164"/>
    </row>
    <row r="947" spans="3:3" s="163" customFormat="1" ht="12.75">
      <c r="C947" s="164"/>
    </row>
    <row r="948" spans="3:3" s="163" customFormat="1" ht="12.75">
      <c r="C948" s="164"/>
    </row>
    <row r="949" spans="3:3" s="163" customFormat="1" ht="12.75">
      <c r="C949" s="164"/>
    </row>
    <row r="950" spans="3:3" s="163" customFormat="1" ht="12.75">
      <c r="C950" s="164"/>
    </row>
    <row r="951" spans="3:3" s="163" customFormat="1" ht="12.75">
      <c r="C951" s="164"/>
    </row>
    <row r="952" spans="3:3" s="163" customFormat="1" ht="12.75">
      <c r="C952" s="164"/>
    </row>
    <row r="953" spans="3:3" s="163" customFormat="1" ht="12.75">
      <c r="C953" s="164"/>
    </row>
    <row r="954" spans="3:3" s="163" customFormat="1" ht="12.75">
      <c r="C954" s="164"/>
    </row>
    <row r="955" spans="3:3" s="163" customFormat="1" ht="12.75">
      <c r="C955" s="164"/>
    </row>
    <row r="956" spans="3:3" s="163" customFormat="1" ht="12.75">
      <c r="C956" s="164"/>
    </row>
    <row r="957" spans="3:3" s="163" customFormat="1" ht="12.75">
      <c r="C957" s="164"/>
    </row>
    <row r="958" spans="3:3" s="163" customFormat="1" ht="12.75">
      <c r="C958" s="164"/>
    </row>
    <row r="959" spans="3:3" s="163" customFormat="1" ht="12.75">
      <c r="C959" s="164"/>
    </row>
    <row r="960" spans="3:3" s="163" customFormat="1" ht="12.75">
      <c r="C960" s="164"/>
    </row>
    <row r="961" spans="3:3" s="163" customFormat="1" ht="12.75">
      <c r="C961" s="164"/>
    </row>
    <row r="962" spans="3:3" s="163" customFormat="1" ht="12.75">
      <c r="C962" s="164"/>
    </row>
    <row r="963" spans="3:3" s="163" customFormat="1" ht="12.75">
      <c r="C963" s="164"/>
    </row>
    <row r="964" spans="3:3" s="163" customFormat="1" ht="12.75">
      <c r="C964" s="164"/>
    </row>
    <row r="965" spans="3:3" s="163" customFormat="1" ht="12.75">
      <c r="C965" s="164"/>
    </row>
    <row r="966" spans="3:3" s="163" customFormat="1" ht="12.75">
      <c r="C966" s="164"/>
    </row>
    <row r="967" spans="3:3" s="163" customFormat="1" ht="12.75">
      <c r="C967" s="164"/>
    </row>
    <row r="968" spans="3:3" s="163" customFormat="1" ht="12.75">
      <c r="C968" s="164"/>
    </row>
    <row r="969" spans="3:3" s="163" customFormat="1" ht="12.75">
      <c r="C969" s="164"/>
    </row>
    <row r="970" spans="3:3" s="163" customFormat="1" ht="12.75">
      <c r="C970" s="164"/>
    </row>
    <row r="971" spans="3:3" s="163" customFormat="1" ht="12.75">
      <c r="C971" s="164"/>
    </row>
    <row r="972" spans="3:3" s="163" customFormat="1" ht="12.75">
      <c r="C972" s="164"/>
    </row>
    <row r="973" spans="3:3" s="163" customFormat="1" ht="12.75">
      <c r="C973" s="164"/>
    </row>
    <row r="974" spans="3:3" s="163" customFormat="1" ht="12.75">
      <c r="C974" s="164"/>
    </row>
    <row r="975" spans="3:3" s="163" customFormat="1" ht="12.75">
      <c r="C975" s="164"/>
    </row>
    <row r="976" spans="3:3" s="163" customFormat="1" ht="12.75">
      <c r="C976" s="164"/>
    </row>
    <row r="977" spans="3:3" s="163" customFormat="1" ht="12.75">
      <c r="C977" s="164"/>
    </row>
    <row r="978" spans="3:3" s="163" customFormat="1" ht="12.75">
      <c r="C978" s="164"/>
    </row>
    <row r="979" spans="3:3" s="163" customFormat="1" ht="12.75">
      <c r="C979" s="164"/>
    </row>
    <row r="980" spans="3:3" s="163" customFormat="1" ht="12.75">
      <c r="C980" s="164"/>
    </row>
    <row r="981" spans="3:3" s="163" customFormat="1" ht="12.75">
      <c r="C981" s="164"/>
    </row>
    <row r="982" spans="3:3" s="163" customFormat="1" ht="12.75">
      <c r="C982" s="164"/>
    </row>
    <row r="983" spans="3:3" s="163" customFormat="1" ht="12.75">
      <c r="C983" s="164"/>
    </row>
    <row r="984" spans="3:3" s="163" customFormat="1" ht="12.75">
      <c r="C984" s="164"/>
    </row>
    <row r="985" spans="3:3" s="163" customFormat="1" ht="12.75">
      <c r="C985" s="164"/>
    </row>
    <row r="986" spans="3:3" s="163" customFormat="1" ht="12.75">
      <c r="C986" s="164"/>
    </row>
    <row r="987" spans="3:3" s="163" customFormat="1" ht="12.75">
      <c r="C987" s="164"/>
    </row>
    <row r="988" spans="3:3" s="163" customFormat="1" ht="12.75">
      <c r="C988" s="164"/>
    </row>
    <row r="989" spans="3:3" s="163" customFormat="1" ht="12.75">
      <c r="C989" s="164"/>
    </row>
    <row r="990" spans="3:3" s="163" customFormat="1" ht="12.75">
      <c r="C990" s="164"/>
    </row>
    <row r="991" spans="3:3" s="163" customFormat="1" ht="12.75">
      <c r="C991" s="164"/>
    </row>
    <row r="992" spans="3:3" s="163" customFormat="1" ht="12.75">
      <c r="C992" s="164"/>
    </row>
    <row r="993" spans="3:3" s="163" customFormat="1" ht="12.75">
      <c r="C993" s="164"/>
    </row>
    <row r="994" spans="3:3" s="163" customFormat="1" ht="12.75">
      <c r="C994" s="164"/>
    </row>
    <row r="995" spans="3:3" s="163" customFormat="1" ht="12.75">
      <c r="C995" s="164"/>
    </row>
    <row r="996" spans="3:3" s="163" customFormat="1" ht="12.75">
      <c r="C996" s="164"/>
    </row>
    <row r="997" spans="3:3" s="163" customFormat="1" ht="12.75">
      <c r="C997" s="164"/>
    </row>
    <row r="998" spans="3:3" s="163" customFormat="1" ht="12.75">
      <c r="C998" s="164"/>
    </row>
    <row r="999" spans="3:3" s="163" customFormat="1" ht="12.75">
      <c r="C999" s="164"/>
    </row>
    <row r="1000" spans="3:3" s="163" customFormat="1" ht="12.75">
      <c r="C1000" s="164"/>
    </row>
    <row r="1001" spans="3:3" s="163" customFormat="1" ht="12.75">
      <c r="C1001" s="164"/>
    </row>
    <row r="1002" spans="3:3" s="163" customFormat="1" ht="12.75">
      <c r="C1002" s="164"/>
    </row>
    <row r="1003" spans="3:3" s="163" customFormat="1" ht="12.75">
      <c r="C1003" s="164"/>
    </row>
    <row r="1004" spans="3:3" s="163" customFormat="1" ht="12.75">
      <c r="C1004" s="164"/>
    </row>
    <row r="1005" spans="3:3" s="163" customFormat="1" ht="12.75">
      <c r="C1005" s="164"/>
    </row>
    <row r="1006" spans="3:3" s="163" customFormat="1" ht="12.75">
      <c r="C1006" s="164"/>
    </row>
    <row r="1007" spans="3:3" s="163" customFormat="1" ht="12.75">
      <c r="C1007" s="164"/>
    </row>
    <row r="1008" spans="3:3" s="163" customFormat="1" ht="12.75">
      <c r="C1008" s="164"/>
    </row>
    <row r="1009" spans="3:3" s="163" customFormat="1" ht="12.75">
      <c r="C1009" s="164"/>
    </row>
    <row r="1010" spans="3:3" s="163" customFormat="1" ht="12.75">
      <c r="C1010" s="164"/>
    </row>
    <row r="1011" spans="3:3" s="163" customFormat="1" ht="12.75">
      <c r="C1011" s="164"/>
    </row>
    <row r="1012" spans="3:3" s="163" customFormat="1" ht="12.75">
      <c r="C1012" s="164"/>
    </row>
    <row r="1013" spans="3:3" s="163" customFormat="1" ht="12.75">
      <c r="C1013" s="164"/>
    </row>
    <row r="1014" spans="3:3" s="163" customFormat="1" ht="12.75">
      <c r="C1014" s="164"/>
    </row>
    <row r="1015" spans="3:3" s="163" customFormat="1" ht="12.75">
      <c r="C1015" s="164"/>
    </row>
    <row r="1016" spans="3:3" s="163" customFormat="1" ht="12.75">
      <c r="C1016" s="164"/>
    </row>
    <row r="1017" spans="3:3" s="163" customFormat="1" ht="12.75">
      <c r="C1017" s="164"/>
    </row>
    <row r="1018" spans="3:3" s="163" customFormat="1" ht="12.75">
      <c r="C1018" s="164"/>
    </row>
    <row r="1019" spans="3:3" s="163" customFormat="1" ht="12.75">
      <c r="C1019" s="164"/>
    </row>
    <row r="1020" spans="3:3" s="163" customFormat="1" ht="12.75">
      <c r="C1020" s="164"/>
    </row>
    <row r="1021" spans="3:3" s="163" customFormat="1" ht="12.75">
      <c r="C1021" s="164"/>
    </row>
    <row r="1022" spans="3:3" s="163" customFormat="1" ht="12.75">
      <c r="C1022" s="164"/>
    </row>
    <row r="1023" spans="3:3" s="163" customFormat="1" ht="12.75">
      <c r="C1023" s="164"/>
    </row>
    <row r="1024" spans="3:3" s="163" customFormat="1" ht="12.75">
      <c r="C1024" s="164"/>
    </row>
    <row r="1025" spans="3:3" s="163" customFormat="1" ht="12.75">
      <c r="C1025" s="164"/>
    </row>
    <row r="1026" spans="3:3" s="163" customFormat="1" ht="12.75">
      <c r="C1026" s="164"/>
    </row>
    <row r="1027" spans="3:3" s="163" customFormat="1" ht="12.75">
      <c r="C1027" s="164"/>
    </row>
    <row r="1028" spans="3:3" s="163" customFormat="1" ht="12.75">
      <c r="C1028" s="164"/>
    </row>
    <row r="1029" spans="3:3" s="163" customFormat="1" ht="12.75">
      <c r="C1029" s="164"/>
    </row>
    <row r="1030" spans="3:3" s="163" customFormat="1" ht="12.75">
      <c r="C1030" s="164"/>
    </row>
    <row r="1031" spans="3:3" s="163" customFormat="1" ht="12.75">
      <c r="C1031" s="164"/>
    </row>
    <row r="1032" spans="3:3" s="163" customFormat="1" ht="12.75">
      <c r="C1032" s="164"/>
    </row>
    <row r="1033" spans="3:3" s="163" customFormat="1" ht="12.75">
      <c r="C1033" s="164"/>
    </row>
    <row r="1034" spans="3:3" s="163" customFormat="1" ht="12.75">
      <c r="C1034" s="164"/>
    </row>
    <row r="1035" spans="3:3" s="163" customFormat="1" ht="12.75">
      <c r="C1035" s="164"/>
    </row>
    <row r="1036" spans="3:3" s="163" customFormat="1" ht="12.75">
      <c r="C1036" s="164"/>
    </row>
    <row r="1037" spans="3:3" s="163" customFormat="1" ht="12.75">
      <c r="C1037" s="164"/>
    </row>
    <row r="1038" spans="3:3" s="163" customFormat="1" ht="12.75">
      <c r="C1038" s="164"/>
    </row>
    <row r="1039" spans="3:3" s="163" customFormat="1" ht="12.75">
      <c r="C1039" s="164"/>
    </row>
    <row r="1040" spans="3:3" s="163" customFormat="1" ht="12.75">
      <c r="C1040" s="164"/>
    </row>
    <row r="1041" spans="3:3" s="163" customFormat="1" ht="12.75">
      <c r="C1041" s="164"/>
    </row>
    <row r="1042" spans="3:3" s="163" customFormat="1" ht="12.75">
      <c r="C1042" s="164"/>
    </row>
    <row r="1043" spans="3:3" s="163" customFormat="1" ht="12.75">
      <c r="C1043" s="164"/>
    </row>
    <row r="1044" spans="3:3" s="163" customFormat="1" ht="12.75">
      <c r="C1044" s="164"/>
    </row>
    <row r="1045" spans="3:3" s="163" customFormat="1" ht="12.75">
      <c r="C1045" s="164"/>
    </row>
    <row r="1046" spans="3:3" s="163" customFormat="1" ht="12.75">
      <c r="C1046" s="164"/>
    </row>
    <row r="1047" spans="3:3" s="163" customFormat="1" ht="12.75">
      <c r="C1047" s="164"/>
    </row>
    <row r="1048" spans="3:3" s="163" customFormat="1" ht="12.75">
      <c r="C1048" s="164"/>
    </row>
    <row r="1049" spans="3:3" s="163" customFormat="1" ht="12.75">
      <c r="C1049" s="164"/>
    </row>
    <row r="1050" spans="3:3" s="163" customFormat="1" ht="12.75">
      <c r="C1050" s="164"/>
    </row>
    <row r="1051" spans="3:3" s="163" customFormat="1" ht="12.75">
      <c r="C1051" s="164"/>
    </row>
    <row r="1052" spans="3:3" s="163" customFormat="1" ht="12.75">
      <c r="C1052" s="164"/>
    </row>
    <row r="1053" spans="3:3" s="163" customFormat="1" ht="12.75">
      <c r="C1053" s="164"/>
    </row>
    <row r="1054" spans="3:3" s="163" customFormat="1" ht="12.75">
      <c r="C1054" s="164"/>
    </row>
    <row r="1055" spans="3:3" s="163" customFormat="1" ht="12.75">
      <c r="C1055" s="164"/>
    </row>
    <row r="1056" spans="3:3" s="163" customFormat="1" ht="12.75">
      <c r="C1056" s="164"/>
    </row>
    <row r="1057" spans="3:3" s="163" customFormat="1" ht="12.75">
      <c r="C1057" s="164"/>
    </row>
    <row r="1058" spans="3:3" s="163" customFormat="1" ht="12.75">
      <c r="C1058" s="164"/>
    </row>
    <row r="1059" spans="3:3" s="163" customFormat="1" ht="12.75">
      <c r="C1059" s="164"/>
    </row>
    <row r="1060" spans="3:3" s="163" customFormat="1" ht="12.75">
      <c r="C1060" s="164"/>
    </row>
    <row r="1061" spans="3:3" s="163" customFormat="1" ht="12.75">
      <c r="C1061" s="164"/>
    </row>
    <row r="1062" spans="3:3" s="163" customFormat="1" ht="12.75">
      <c r="C1062" s="164"/>
    </row>
    <row r="1063" spans="3:3" s="163" customFormat="1" ht="12.75">
      <c r="C1063" s="164"/>
    </row>
    <row r="1064" spans="3:3" s="163" customFormat="1" ht="12.75">
      <c r="C1064" s="164"/>
    </row>
    <row r="1065" spans="3:3" s="163" customFormat="1" ht="12.75">
      <c r="C1065" s="164"/>
    </row>
    <row r="1066" spans="3:3" s="163" customFormat="1" ht="12.75">
      <c r="C1066" s="164"/>
    </row>
    <row r="1067" spans="3:3" s="163" customFormat="1" ht="12.75">
      <c r="C1067" s="164"/>
    </row>
    <row r="1068" spans="3:3" s="163" customFormat="1" ht="12.75">
      <c r="C1068" s="164"/>
    </row>
    <row r="1069" spans="3:3" s="163" customFormat="1" ht="12.75">
      <c r="C1069" s="164"/>
    </row>
    <row r="1070" spans="3:3" s="163" customFormat="1" ht="12.75">
      <c r="C1070" s="164"/>
    </row>
    <row r="1071" spans="3:3" s="163" customFormat="1" ht="12.75">
      <c r="C1071" s="164"/>
    </row>
    <row r="1072" spans="3:3" s="163" customFormat="1" ht="12.75">
      <c r="C1072" s="164"/>
    </row>
    <row r="1073" spans="3:3" s="163" customFormat="1" ht="12.75">
      <c r="C1073" s="164"/>
    </row>
    <row r="1074" spans="3:3" s="163" customFormat="1" ht="12.75">
      <c r="C1074" s="164"/>
    </row>
    <row r="1075" spans="3:3" s="163" customFormat="1" ht="12.75">
      <c r="C1075" s="164"/>
    </row>
    <row r="1076" spans="3:3" s="163" customFormat="1" ht="12.75">
      <c r="C1076" s="164"/>
    </row>
    <row r="1077" spans="3:3" s="163" customFormat="1" ht="12.75">
      <c r="C1077" s="164"/>
    </row>
    <row r="1078" spans="3:3" s="163" customFormat="1" ht="12.75">
      <c r="C1078" s="164"/>
    </row>
    <row r="1079" spans="3:3" s="163" customFormat="1" ht="12.75">
      <c r="C1079" s="164"/>
    </row>
    <row r="1080" spans="3:3" s="163" customFormat="1" ht="12.75">
      <c r="C1080" s="164"/>
    </row>
    <row r="1081" spans="3:3" s="163" customFormat="1" ht="12.75">
      <c r="C1081" s="164"/>
    </row>
    <row r="1082" spans="3:3" s="163" customFormat="1" ht="12.75">
      <c r="C1082" s="164"/>
    </row>
    <row r="1083" spans="3:3" s="163" customFormat="1" ht="12.75">
      <c r="C1083" s="164"/>
    </row>
    <row r="1084" spans="3:3" s="163" customFormat="1" ht="12.75">
      <c r="C1084" s="164"/>
    </row>
    <row r="1085" spans="3:3" s="163" customFormat="1" ht="12.75">
      <c r="C1085" s="164"/>
    </row>
    <row r="1086" spans="3:3" s="163" customFormat="1" ht="12.75">
      <c r="C1086" s="164"/>
    </row>
    <row r="1087" spans="3:3" s="163" customFormat="1" ht="12.75">
      <c r="C1087" s="164"/>
    </row>
    <row r="1088" spans="3:3" s="163" customFormat="1" ht="12.75">
      <c r="C1088" s="164"/>
    </row>
    <row r="1089" spans="3:3" s="163" customFormat="1" ht="12.75">
      <c r="C1089" s="164"/>
    </row>
    <row r="1090" spans="3:3" s="163" customFormat="1" ht="12.75">
      <c r="C1090" s="164"/>
    </row>
    <row r="1091" spans="3:3" s="163" customFormat="1" ht="12.75">
      <c r="C1091" s="164"/>
    </row>
    <row r="1092" spans="3:3" s="163" customFormat="1" ht="12.75">
      <c r="C1092" s="164"/>
    </row>
    <row r="1093" spans="3:3" s="163" customFormat="1" ht="12.75">
      <c r="C1093" s="164"/>
    </row>
    <row r="1094" spans="3:3" s="163" customFormat="1" ht="12.75">
      <c r="C1094" s="164"/>
    </row>
    <row r="1095" spans="3:3" s="163" customFormat="1" ht="12.75">
      <c r="C1095" s="164"/>
    </row>
    <row r="1096" spans="3:3" s="163" customFormat="1" ht="12.75">
      <c r="C1096" s="164"/>
    </row>
    <row r="1097" spans="3:3" s="163" customFormat="1" ht="12.75">
      <c r="C1097" s="164"/>
    </row>
    <row r="1098" spans="3:3" s="163" customFormat="1" ht="12.75">
      <c r="C1098" s="164"/>
    </row>
    <row r="1099" spans="3:3" s="163" customFormat="1" ht="12.75">
      <c r="C1099" s="164"/>
    </row>
    <row r="1100" spans="3:3" s="163" customFormat="1" ht="12.75">
      <c r="C1100" s="164"/>
    </row>
    <row r="1101" spans="3:3" s="163" customFormat="1" ht="12.75">
      <c r="C1101" s="164"/>
    </row>
    <row r="1102" spans="3:3" s="163" customFormat="1" ht="12.75">
      <c r="C1102" s="164"/>
    </row>
    <row r="1103" spans="3:3" s="163" customFormat="1" ht="12.75">
      <c r="C1103" s="164"/>
    </row>
    <row r="1104" spans="3:3" s="163" customFormat="1" ht="12.75">
      <c r="C1104" s="164"/>
    </row>
    <row r="1105" spans="3:3" s="163" customFormat="1" ht="12.75">
      <c r="C1105" s="164"/>
    </row>
    <row r="1106" spans="3:3" s="163" customFormat="1" ht="12.75">
      <c r="C1106" s="164"/>
    </row>
    <row r="1107" spans="3:3" s="163" customFormat="1" ht="12.75">
      <c r="C1107" s="164"/>
    </row>
    <row r="1108" spans="3:3" s="163" customFormat="1" ht="12.75">
      <c r="C1108" s="164"/>
    </row>
    <row r="1109" spans="3:3" s="163" customFormat="1" ht="12.75">
      <c r="C1109" s="164"/>
    </row>
    <row r="1110" spans="3:3" s="163" customFormat="1" ht="12.75">
      <c r="C1110" s="164"/>
    </row>
    <row r="1111" spans="3:3" s="163" customFormat="1" ht="12.75">
      <c r="C1111" s="164"/>
    </row>
    <row r="1112" spans="3:3" s="163" customFormat="1" ht="12.75">
      <c r="C1112" s="164"/>
    </row>
    <row r="1113" spans="3:3" s="163" customFormat="1" ht="12.75">
      <c r="C1113" s="164"/>
    </row>
    <row r="1114" spans="3:3" s="163" customFormat="1" ht="12.75">
      <c r="C1114" s="164"/>
    </row>
    <row r="1115" spans="3:3" s="163" customFormat="1" ht="12.75">
      <c r="C1115" s="164"/>
    </row>
    <row r="1116" spans="3:3" s="163" customFormat="1" ht="12.75">
      <c r="C1116" s="164"/>
    </row>
    <row r="1117" spans="3:3" s="163" customFormat="1" ht="12.75">
      <c r="C1117" s="164"/>
    </row>
    <row r="1118" spans="3:3" s="163" customFormat="1" ht="12.75">
      <c r="C1118" s="164"/>
    </row>
    <row r="1119" spans="3:3" s="163" customFormat="1" ht="12.75">
      <c r="C1119" s="164"/>
    </row>
    <row r="1120" spans="3:3" s="163" customFormat="1" ht="12.75">
      <c r="C1120" s="164"/>
    </row>
    <row r="1121" spans="3:3" s="163" customFormat="1" ht="12.75">
      <c r="C1121" s="164"/>
    </row>
    <row r="1122" spans="3:3" s="163" customFormat="1" ht="12.75">
      <c r="C1122" s="164"/>
    </row>
    <row r="1123" spans="3:3" s="163" customFormat="1" ht="12.75">
      <c r="C1123" s="164"/>
    </row>
    <row r="1124" spans="3:3" s="163" customFormat="1" ht="12.75">
      <c r="C1124" s="164"/>
    </row>
    <row r="1125" spans="3:3" s="163" customFormat="1" ht="12.75">
      <c r="C1125" s="164"/>
    </row>
    <row r="1126" spans="3:3" s="163" customFormat="1" ht="12.75">
      <c r="C1126" s="164"/>
    </row>
    <row r="1127" spans="3:3" s="163" customFormat="1" ht="12.75">
      <c r="C1127" s="164"/>
    </row>
    <row r="1128" spans="3:3" s="163" customFormat="1" ht="12.75">
      <c r="C1128" s="164"/>
    </row>
    <row r="1129" spans="3:3" s="163" customFormat="1" ht="12.75">
      <c r="C1129" s="164"/>
    </row>
    <row r="1130" spans="3:3" s="163" customFormat="1" ht="12.75">
      <c r="C1130" s="164"/>
    </row>
    <row r="1131" spans="3:3" s="163" customFormat="1" ht="12.75">
      <c r="C1131" s="164"/>
    </row>
    <row r="1132" spans="3:3" s="163" customFormat="1" ht="12.75">
      <c r="C1132" s="164"/>
    </row>
    <row r="1133" spans="3:3" s="163" customFormat="1" ht="12.75">
      <c r="C1133" s="164"/>
    </row>
    <row r="1134" spans="3:3" s="163" customFormat="1" ht="12.75">
      <c r="C1134" s="164"/>
    </row>
    <row r="1135" spans="3:3" s="163" customFormat="1" ht="12.75">
      <c r="C1135" s="164"/>
    </row>
    <row r="1136" spans="3:3" s="163" customFormat="1" ht="12.75">
      <c r="C1136" s="164"/>
    </row>
    <row r="1137" spans="3:3" s="163" customFormat="1" ht="12.75">
      <c r="C1137" s="164"/>
    </row>
    <row r="1138" spans="3:3" s="163" customFormat="1" ht="12.75">
      <c r="C1138" s="164"/>
    </row>
    <row r="1139" spans="3:3" s="163" customFormat="1" ht="12.75">
      <c r="C1139" s="164"/>
    </row>
    <row r="1140" spans="3:3" s="163" customFormat="1" ht="12.75">
      <c r="C1140" s="164"/>
    </row>
    <row r="1141" spans="3:3" s="163" customFormat="1" ht="12.75">
      <c r="C1141" s="164"/>
    </row>
    <row r="1142" spans="3:3" s="163" customFormat="1" ht="12.75">
      <c r="C1142" s="164"/>
    </row>
    <row r="1143" spans="3:3" s="163" customFormat="1" ht="12.75">
      <c r="C1143" s="164"/>
    </row>
    <row r="1144" spans="3:3" s="163" customFormat="1" ht="12.75">
      <c r="C1144" s="164"/>
    </row>
    <row r="1145" spans="3:3" s="163" customFormat="1" ht="12.75">
      <c r="C1145" s="164"/>
    </row>
    <row r="1146" spans="3:3" s="163" customFormat="1" ht="12.75">
      <c r="C1146" s="164"/>
    </row>
    <row r="1147" spans="3:3" s="163" customFormat="1" ht="12.75">
      <c r="C1147" s="164"/>
    </row>
    <row r="1148" spans="3:3" s="163" customFormat="1" ht="12.75">
      <c r="C1148" s="164"/>
    </row>
    <row r="1149" spans="3:3" s="163" customFormat="1" ht="12.75">
      <c r="C1149" s="164"/>
    </row>
    <row r="1150" spans="3:3" s="163" customFormat="1" ht="12.75">
      <c r="C1150" s="164"/>
    </row>
    <row r="1151" spans="3:3" s="163" customFormat="1" ht="12.75">
      <c r="C1151" s="164"/>
    </row>
    <row r="1152" spans="3:3" s="163" customFormat="1" ht="12.75">
      <c r="C1152" s="164"/>
    </row>
    <row r="1153" spans="3:3" s="163" customFormat="1" ht="12.75">
      <c r="C1153" s="164"/>
    </row>
    <row r="1154" spans="3:3" s="163" customFormat="1" ht="12.75">
      <c r="C1154" s="164"/>
    </row>
    <row r="1155" spans="3:3" s="163" customFormat="1" ht="12.75">
      <c r="C1155" s="164"/>
    </row>
    <row r="1156" spans="3:3" s="163" customFormat="1" ht="12.75">
      <c r="C1156" s="164"/>
    </row>
    <row r="1157" spans="3:3" s="163" customFormat="1" ht="12.75">
      <c r="C1157" s="164"/>
    </row>
    <row r="1158" spans="3:3" s="163" customFormat="1" ht="12.75">
      <c r="C1158" s="164"/>
    </row>
    <row r="1159" spans="3:3" s="163" customFormat="1" ht="12.75">
      <c r="C1159" s="164"/>
    </row>
    <row r="1160" spans="3:3" s="163" customFormat="1" ht="12.75">
      <c r="C1160" s="164"/>
    </row>
    <row r="1161" spans="3:3" s="163" customFormat="1" ht="12.75">
      <c r="C1161" s="164"/>
    </row>
    <row r="1162" spans="3:3" s="163" customFormat="1" ht="12.75">
      <c r="C1162" s="164"/>
    </row>
    <row r="1163" spans="3:3" s="163" customFormat="1" ht="12.75">
      <c r="C1163" s="164"/>
    </row>
    <row r="1164" spans="3:3" s="163" customFormat="1" ht="12.75">
      <c r="C1164" s="164"/>
    </row>
    <row r="1165" spans="3:3" s="163" customFormat="1" ht="12.75">
      <c r="C1165" s="164"/>
    </row>
    <row r="1166" spans="3:3" s="163" customFormat="1" ht="12.75">
      <c r="C1166" s="164"/>
    </row>
    <row r="1167" spans="3:3" s="163" customFormat="1" ht="12.75">
      <c r="C1167" s="164"/>
    </row>
    <row r="1168" spans="3:3" s="163" customFormat="1" ht="12.75">
      <c r="C1168" s="164"/>
    </row>
    <row r="1169" spans="3:3" s="163" customFormat="1" ht="12.75">
      <c r="C1169" s="164"/>
    </row>
    <row r="1170" spans="3:3" s="163" customFormat="1" ht="12.75">
      <c r="C1170" s="164"/>
    </row>
    <row r="1171" spans="3:3" s="163" customFormat="1" ht="12.75">
      <c r="C1171" s="164"/>
    </row>
    <row r="1172" spans="3:3" s="163" customFormat="1" ht="12.75">
      <c r="C1172" s="164"/>
    </row>
    <row r="1173" spans="3:3" s="163" customFormat="1" ht="12.75">
      <c r="C1173" s="164"/>
    </row>
    <row r="1174" spans="3:3" s="163" customFormat="1" ht="12.75">
      <c r="C1174" s="164"/>
    </row>
    <row r="1175" spans="3:3" s="163" customFormat="1" ht="12.75">
      <c r="C1175" s="164"/>
    </row>
    <row r="1176" spans="3:3" s="163" customFormat="1" ht="12.75">
      <c r="C1176" s="164"/>
    </row>
    <row r="1177" spans="3:3" s="163" customFormat="1" ht="12.75">
      <c r="C1177" s="164"/>
    </row>
    <row r="1178" spans="3:3" s="163" customFormat="1" ht="12.75">
      <c r="C1178" s="164"/>
    </row>
    <row r="1179" spans="3:3" s="163" customFormat="1" ht="12.75">
      <c r="C1179" s="164"/>
    </row>
    <row r="1180" spans="3:3" s="163" customFormat="1" ht="12.75">
      <c r="C1180" s="164"/>
    </row>
    <row r="1181" spans="3:3" s="163" customFormat="1" ht="12.75">
      <c r="C1181" s="164"/>
    </row>
    <row r="1182" spans="3:3" s="163" customFormat="1" ht="12.75">
      <c r="C1182" s="164"/>
    </row>
    <row r="1183" spans="3:3" s="163" customFormat="1" ht="12.75">
      <c r="C1183" s="164"/>
    </row>
    <row r="1184" spans="3:3" s="163" customFormat="1" ht="12.75">
      <c r="C1184" s="164"/>
    </row>
    <row r="1185" spans="3:3" s="163" customFormat="1" ht="12.75">
      <c r="C1185" s="164"/>
    </row>
    <row r="1186" spans="3:3" s="163" customFormat="1" ht="12.75">
      <c r="C1186" s="164"/>
    </row>
    <row r="1187" spans="3:3" s="163" customFormat="1" ht="12.75">
      <c r="C1187" s="164"/>
    </row>
    <row r="1188" spans="3:3" s="163" customFormat="1" ht="12.75">
      <c r="C1188" s="164"/>
    </row>
    <row r="1189" spans="3:3" s="163" customFormat="1" ht="12.75">
      <c r="C1189" s="164"/>
    </row>
    <row r="1190" spans="3:3" s="163" customFormat="1" ht="12.75">
      <c r="C1190" s="164"/>
    </row>
    <row r="1191" spans="3:3" s="163" customFormat="1" ht="12.75">
      <c r="C1191" s="164"/>
    </row>
    <row r="1192" spans="3:3" s="163" customFormat="1" ht="12.75">
      <c r="C1192" s="164"/>
    </row>
    <row r="1193" spans="3:3" s="163" customFormat="1" ht="12.75">
      <c r="C1193" s="164"/>
    </row>
    <row r="1194" spans="3:3" s="163" customFormat="1" ht="12.75">
      <c r="C1194" s="164"/>
    </row>
    <row r="1195" spans="3:3" s="163" customFormat="1" ht="12.75">
      <c r="C1195" s="164"/>
    </row>
    <row r="1196" spans="3:3" s="163" customFormat="1" ht="12.75">
      <c r="C1196" s="164"/>
    </row>
    <row r="1197" spans="3:3" s="163" customFormat="1" ht="12.75">
      <c r="C1197" s="164"/>
    </row>
    <row r="1198" spans="3:3" s="163" customFormat="1" ht="12.75">
      <c r="C1198" s="164"/>
    </row>
    <row r="1199" spans="3:3" s="163" customFormat="1" ht="12.75">
      <c r="C1199" s="164"/>
    </row>
    <row r="1200" spans="3:3" s="163" customFormat="1" ht="12.75">
      <c r="C1200" s="164"/>
    </row>
    <row r="1201" spans="3:3" s="163" customFormat="1" ht="12.75">
      <c r="C1201" s="164"/>
    </row>
    <row r="1202" spans="3:3" s="163" customFormat="1" ht="12.75">
      <c r="C1202" s="164"/>
    </row>
    <row r="1203" spans="3:3" s="163" customFormat="1" ht="12.75">
      <c r="C1203" s="164"/>
    </row>
    <row r="1204" spans="3:3" s="163" customFormat="1" ht="12.75">
      <c r="C1204" s="164"/>
    </row>
    <row r="1205" spans="3:3" s="163" customFormat="1" ht="12.75">
      <c r="C1205" s="164"/>
    </row>
    <row r="1206" spans="3:3" s="163" customFormat="1" ht="12.75">
      <c r="C1206" s="164"/>
    </row>
    <row r="1207" spans="3:3" s="163" customFormat="1" ht="12.75">
      <c r="C1207" s="164"/>
    </row>
    <row r="1208" spans="3:3" s="163" customFormat="1" ht="12.75">
      <c r="C1208" s="164"/>
    </row>
    <row r="1209" spans="3:3" s="163" customFormat="1" ht="12.75">
      <c r="C1209" s="164"/>
    </row>
    <row r="1210" spans="3:3" s="163" customFormat="1" ht="12.75">
      <c r="C1210" s="164"/>
    </row>
    <row r="1211" spans="3:3" s="163" customFormat="1" ht="12.75">
      <c r="C1211" s="164"/>
    </row>
    <row r="1212" spans="3:3" s="163" customFormat="1" ht="12.75">
      <c r="C1212" s="164"/>
    </row>
    <row r="1213" spans="3:3" s="163" customFormat="1" ht="12.75">
      <c r="C1213" s="164"/>
    </row>
    <row r="1214" spans="3:3" s="163" customFormat="1" ht="12.75">
      <c r="C1214" s="164"/>
    </row>
    <row r="1215" spans="3:3" s="163" customFormat="1" ht="12.75">
      <c r="C1215" s="164"/>
    </row>
    <row r="1216" spans="3:3" s="163" customFormat="1" ht="12.75">
      <c r="C1216" s="164"/>
    </row>
    <row r="1217" spans="3:3" s="163" customFormat="1" ht="12.75">
      <c r="C1217" s="164"/>
    </row>
    <row r="1218" spans="3:3" s="163" customFormat="1" ht="12.75">
      <c r="C1218" s="164"/>
    </row>
    <row r="1219" spans="3:3" s="163" customFormat="1" ht="12.75">
      <c r="C1219" s="164"/>
    </row>
    <row r="1220" spans="3:3" s="163" customFormat="1" ht="12.75">
      <c r="C1220" s="164"/>
    </row>
    <row r="1221" spans="3:3" s="163" customFormat="1" ht="12.75">
      <c r="C1221" s="164"/>
    </row>
    <row r="1222" spans="3:3" s="163" customFormat="1" ht="12.75">
      <c r="C1222" s="164"/>
    </row>
    <row r="1223" spans="3:3" s="163" customFormat="1" ht="12.75">
      <c r="C1223" s="164"/>
    </row>
    <row r="1224" spans="3:3" s="163" customFormat="1" ht="12.75">
      <c r="C1224" s="164"/>
    </row>
    <row r="1225" spans="3:3" s="163" customFormat="1" ht="12.75">
      <c r="C1225" s="164"/>
    </row>
    <row r="1226" spans="3:3" s="163" customFormat="1" ht="12.75">
      <c r="C1226" s="164"/>
    </row>
    <row r="1227" spans="3:3" s="163" customFormat="1" ht="12.75">
      <c r="C1227" s="164"/>
    </row>
    <row r="1228" spans="3:3" s="163" customFormat="1" ht="12.75">
      <c r="C1228" s="164"/>
    </row>
    <row r="1229" spans="3:3" s="163" customFormat="1" ht="12.75">
      <c r="C1229" s="164"/>
    </row>
    <row r="1230" spans="3:3" s="163" customFormat="1" ht="12.75">
      <c r="C1230" s="164"/>
    </row>
    <row r="1231" spans="3:3" s="163" customFormat="1" ht="12.75">
      <c r="C1231" s="164"/>
    </row>
    <row r="1232" spans="3:3" s="163" customFormat="1" ht="12.75">
      <c r="C1232" s="164"/>
    </row>
    <row r="1233" spans="3:3" s="163" customFormat="1" ht="12.75">
      <c r="C1233" s="164"/>
    </row>
    <row r="1234" spans="3:3" s="163" customFormat="1" ht="12.75">
      <c r="C1234" s="164"/>
    </row>
    <row r="1235" spans="3:3" s="163" customFormat="1" ht="12.75">
      <c r="C1235" s="164"/>
    </row>
    <row r="1236" spans="3:3" s="163" customFormat="1" ht="12.75">
      <c r="C1236" s="164"/>
    </row>
    <row r="1237" spans="3:3" s="163" customFormat="1" ht="12.75">
      <c r="C1237" s="164"/>
    </row>
    <row r="1238" spans="3:3" s="163" customFormat="1" ht="12.75">
      <c r="C1238" s="164"/>
    </row>
    <row r="1239" spans="3:3" s="163" customFormat="1" ht="12.75">
      <c r="C1239" s="164"/>
    </row>
    <row r="1240" spans="3:3" s="163" customFormat="1" ht="12.75">
      <c r="C1240" s="164"/>
    </row>
    <row r="1241" spans="3:3" s="163" customFormat="1" ht="12.75">
      <c r="C1241" s="164"/>
    </row>
    <row r="1242" spans="3:3" s="163" customFormat="1" ht="12.75">
      <c r="C1242" s="164"/>
    </row>
    <row r="1243" spans="3:3" s="163" customFormat="1" ht="12.75">
      <c r="C1243" s="164"/>
    </row>
    <row r="1244" spans="3:3" s="163" customFormat="1" ht="12.75">
      <c r="C1244" s="164"/>
    </row>
    <row r="1245" spans="3:3" s="163" customFormat="1" ht="12.75">
      <c r="C1245" s="164"/>
    </row>
    <row r="1246" spans="3:3" s="163" customFormat="1" ht="12.75">
      <c r="C1246" s="164"/>
    </row>
    <row r="1247" spans="3:3" s="163" customFormat="1" ht="12.75">
      <c r="C1247" s="164"/>
    </row>
    <row r="1248" spans="3:3" s="163" customFormat="1" ht="12.75">
      <c r="C1248" s="164"/>
    </row>
    <row r="1249" spans="3:3" s="163" customFormat="1" ht="12.75">
      <c r="C1249" s="164"/>
    </row>
    <row r="1250" spans="3:3" s="163" customFormat="1" ht="12.75">
      <c r="C1250" s="164"/>
    </row>
    <row r="1251" spans="3:3" s="163" customFormat="1" ht="12.75">
      <c r="C1251" s="164"/>
    </row>
    <row r="1252" spans="3:3" s="163" customFormat="1" ht="12.75">
      <c r="C1252" s="164"/>
    </row>
    <row r="1253" spans="3:3" s="163" customFormat="1" ht="12.75">
      <c r="C1253" s="164"/>
    </row>
    <row r="1254" spans="3:3" s="163" customFormat="1" ht="12.75">
      <c r="C1254" s="164"/>
    </row>
    <row r="1255" spans="3:3" s="163" customFormat="1" ht="12.75">
      <c r="C1255" s="164"/>
    </row>
    <row r="1256" spans="3:3" s="163" customFormat="1" ht="12.75">
      <c r="C1256" s="164"/>
    </row>
    <row r="1257" spans="3:3" s="163" customFormat="1" ht="12.75">
      <c r="C1257" s="164"/>
    </row>
    <row r="1258" spans="3:3" s="163" customFormat="1" ht="12.75">
      <c r="C1258" s="164"/>
    </row>
    <row r="1259" spans="3:3" s="163" customFormat="1" ht="12.75">
      <c r="C1259" s="164"/>
    </row>
    <row r="1260" spans="3:3" s="163" customFormat="1" ht="12.75">
      <c r="C1260" s="164"/>
    </row>
    <row r="1261" spans="3:3" s="163" customFormat="1" ht="12.75">
      <c r="C1261" s="164"/>
    </row>
    <row r="1262" spans="3:3" s="163" customFormat="1" ht="12.75">
      <c r="C1262" s="164"/>
    </row>
    <row r="1263" spans="3:3" s="163" customFormat="1" ht="12.75">
      <c r="C1263" s="164"/>
    </row>
    <row r="1264" spans="3:3" s="163" customFormat="1" ht="12.75">
      <c r="C1264" s="164"/>
    </row>
    <row r="1265" spans="3:3" s="163" customFormat="1" ht="12.75">
      <c r="C1265" s="164"/>
    </row>
    <row r="1266" spans="3:3" s="163" customFormat="1" ht="12.75">
      <c r="C1266" s="164"/>
    </row>
    <row r="1267" spans="3:3" s="163" customFormat="1" ht="12.75">
      <c r="C1267" s="164"/>
    </row>
    <row r="1268" spans="3:3" s="163" customFormat="1" ht="12.75">
      <c r="C1268" s="164"/>
    </row>
    <row r="1269" spans="3:3" s="163" customFormat="1" ht="12.75">
      <c r="C1269" s="164"/>
    </row>
    <row r="1270" spans="3:3" s="163" customFormat="1" ht="12.75">
      <c r="C1270" s="164"/>
    </row>
    <row r="1271" spans="3:3" s="163" customFormat="1" ht="12.75">
      <c r="C1271" s="164"/>
    </row>
    <row r="1272" spans="3:3" s="163" customFormat="1" ht="12.75">
      <c r="C1272" s="164"/>
    </row>
    <row r="1273" spans="3:3" s="163" customFormat="1" ht="12.75">
      <c r="C1273" s="164"/>
    </row>
    <row r="1274" spans="3:3" s="163" customFormat="1" ht="12.75">
      <c r="C1274" s="164"/>
    </row>
    <row r="1275" spans="3:3" s="163" customFormat="1" ht="12.75">
      <c r="C1275" s="164"/>
    </row>
    <row r="1276" spans="3:3" s="163" customFormat="1" ht="12.75">
      <c r="C1276" s="164"/>
    </row>
    <row r="1277" spans="3:3" s="163" customFormat="1" ht="12.75">
      <c r="C1277" s="164"/>
    </row>
    <row r="1278" spans="3:3" s="163" customFormat="1" ht="12.75">
      <c r="C1278" s="164"/>
    </row>
    <row r="1279" spans="3:3" s="163" customFormat="1" ht="12.75">
      <c r="C1279" s="164"/>
    </row>
    <row r="1280" spans="3:3" s="163" customFormat="1" ht="12.75">
      <c r="C1280" s="164"/>
    </row>
    <row r="1281" spans="3:3" s="163" customFormat="1" ht="12.75">
      <c r="C1281" s="164"/>
    </row>
    <row r="1282" spans="3:3" s="163" customFormat="1" ht="12.75">
      <c r="C1282" s="164"/>
    </row>
    <row r="1283" spans="3:3" s="163" customFormat="1" ht="12.75">
      <c r="C1283" s="164"/>
    </row>
    <row r="1284" spans="3:3" s="163" customFormat="1" ht="12.75">
      <c r="C1284" s="164"/>
    </row>
    <row r="1285" spans="3:3" s="163" customFormat="1" ht="12.75">
      <c r="C1285" s="164"/>
    </row>
    <row r="1286" spans="3:3" s="163" customFormat="1" ht="12.75">
      <c r="C1286" s="164"/>
    </row>
    <row r="1287" spans="3:3" s="163" customFormat="1" ht="12.75">
      <c r="C1287" s="164"/>
    </row>
    <row r="1288" spans="3:3" s="163" customFormat="1" ht="12.75">
      <c r="C1288" s="164"/>
    </row>
    <row r="1289" spans="3:3" s="163" customFormat="1" ht="12.75">
      <c r="C1289" s="164"/>
    </row>
    <row r="1290" spans="3:3" s="163" customFormat="1" ht="12.75">
      <c r="C1290" s="164"/>
    </row>
    <row r="1291" spans="3:3" s="163" customFormat="1" ht="12.75">
      <c r="C1291" s="164"/>
    </row>
    <row r="1292" spans="3:3" s="163" customFormat="1" ht="12.75">
      <c r="C1292" s="164"/>
    </row>
    <row r="1293" spans="3:3" s="163" customFormat="1" ht="12.75">
      <c r="C1293" s="164"/>
    </row>
    <row r="1294" spans="3:3" s="163" customFormat="1" ht="12.75">
      <c r="C1294" s="164"/>
    </row>
    <row r="1295" spans="3:3" s="163" customFormat="1" ht="12.75">
      <c r="C1295" s="164"/>
    </row>
    <row r="1296" spans="3:3" s="163" customFormat="1" ht="12.75">
      <c r="C1296" s="164"/>
    </row>
    <row r="1297" spans="3:3" s="163" customFormat="1" ht="12.75">
      <c r="C1297" s="164"/>
    </row>
    <row r="1298" spans="3:3" s="163" customFormat="1" ht="12.75">
      <c r="C1298" s="164"/>
    </row>
    <row r="1299" spans="3:3" s="163" customFormat="1" ht="12.75">
      <c r="C1299" s="164"/>
    </row>
    <row r="1300" spans="3:3" s="163" customFormat="1" ht="12.75">
      <c r="C1300" s="164"/>
    </row>
    <row r="1301" spans="3:3" s="163" customFormat="1" ht="12.75">
      <c r="C1301" s="164"/>
    </row>
    <row r="1302" spans="3:3" s="163" customFormat="1" ht="12.75">
      <c r="C1302" s="164"/>
    </row>
    <row r="1303" spans="3:3" s="163" customFormat="1" ht="12.75">
      <c r="C1303" s="164"/>
    </row>
    <row r="1304" spans="3:3" s="163" customFormat="1" ht="12.75">
      <c r="C1304" s="164"/>
    </row>
    <row r="1305" spans="3:3" s="163" customFormat="1" ht="12.75">
      <c r="C1305" s="164"/>
    </row>
    <row r="1306" spans="3:3" s="163" customFormat="1" ht="12.75">
      <c r="C1306" s="164"/>
    </row>
    <row r="1307" spans="3:3" s="163" customFormat="1" ht="12.75">
      <c r="C1307" s="164"/>
    </row>
    <row r="1308" spans="3:3" s="163" customFormat="1" ht="12.75">
      <c r="C1308" s="164"/>
    </row>
    <row r="1309" spans="3:3" s="163" customFormat="1" ht="12.75">
      <c r="C1309" s="164"/>
    </row>
    <row r="1310" spans="3:3" s="163" customFormat="1" ht="12.75">
      <c r="C1310" s="164"/>
    </row>
    <row r="1311" spans="3:3" s="163" customFormat="1" ht="12.75">
      <c r="C1311" s="164"/>
    </row>
    <row r="1312" spans="3:3" s="163" customFormat="1" ht="12.75">
      <c r="C1312" s="164"/>
    </row>
    <row r="1313" spans="3:3" s="163" customFormat="1" ht="12.75">
      <c r="C1313" s="164"/>
    </row>
    <row r="1314" spans="3:3" s="163" customFormat="1" ht="12.75">
      <c r="C1314" s="164"/>
    </row>
    <row r="1315" spans="3:3" s="163" customFormat="1" ht="12.75">
      <c r="C1315" s="164"/>
    </row>
    <row r="1316" spans="3:3" s="163" customFormat="1" ht="12.75">
      <c r="C1316" s="164"/>
    </row>
    <row r="1317" spans="3:3" s="163" customFormat="1" ht="12.75">
      <c r="C1317" s="164"/>
    </row>
    <row r="1318" spans="3:3" s="163" customFormat="1" ht="12.75">
      <c r="C1318" s="164"/>
    </row>
    <row r="1319" spans="3:3" s="163" customFormat="1" ht="12.75">
      <c r="C1319" s="164"/>
    </row>
    <row r="1320" spans="3:3" s="163" customFormat="1" ht="12.75">
      <c r="C1320" s="164"/>
    </row>
    <row r="1321" spans="3:3" s="163" customFormat="1" ht="12.75">
      <c r="C1321" s="164"/>
    </row>
    <row r="1322" spans="3:3" s="163" customFormat="1" ht="12.75">
      <c r="C1322" s="164"/>
    </row>
    <row r="1323" spans="3:3" s="163" customFormat="1" ht="12.75">
      <c r="C1323" s="164"/>
    </row>
    <row r="1324" spans="3:3" s="163" customFormat="1" ht="12.75">
      <c r="C1324" s="164"/>
    </row>
    <row r="1325" spans="3:3" s="163" customFormat="1" ht="12.75">
      <c r="C1325" s="164"/>
    </row>
    <row r="1326" spans="3:3" s="163" customFormat="1" ht="12.75">
      <c r="C1326" s="164"/>
    </row>
    <row r="1327" spans="3:3" s="163" customFormat="1" ht="12.75">
      <c r="C1327" s="164"/>
    </row>
    <row r="1328" spans="3:3" s="163" customFormat="1" ht="12.75">
      <c r="C1328" s="164"/>
    </row>
    <row r="1329" spans="3:3" s="163" customFormat="1" ht="12.75">
      <c r="C1329" s="164"/>
    </row>
    <row r="1330" spans="3:3" s="163" customFormat="1" ht="12.75">
      <c r="C1330" s="164"/>
    </row>
    <row r="1331" spans="3:3" s="163" customFormat="1" ht="12.75">
      <c r="C1331" s="164"/>
    </row>
    <row r="1332" spans="3:3" s="163" customFormat="1" ht="12.75">
      <c r="C1332" s="164"/>
    </row>
    <row r="1333" spans="3:3" s="163" customFormat="1" ht="12.75">
      <c r="C1333" s="164"/>
    </row>
    <row r="1334" spans="3:3" s="163" customFormat="1" ht="12.75">
      <c r="C1334" s="164"/>
    </row>
    <row r="1335" spans="3:3" s="163" customFormat="1" ht="12.75">
      <c r="C1335" s="164"/>
    </row>
    <row r="1336" spans="3:3" s="163" customFormat="1" ht="12.75">
      <c r="C1336" s="164"/>
    </row>
    <row r="1337" spans="3:3" s="163" customFormat="1" ht="12.75">
      <c r="C1337" s="164"/>
    </row>
    <row r="1338" spans="3:3" s="163" customFormat="1" ht="12.75">
      <c r="C1338" s="164"/>
    </row>
    <row r="1339" spans="3:3" s="163" customFormat="1" ht="12.75">
      <c r="C1339" s="164"/>
    </row>
    <row r="1340" spans="3:3" s="163" customFormat="1" ht="12.75">
      <c r="C1340" s="164"/>
    </row>
    <row r="1341" spans="3:3" s="163" customFormat="1" ht="12.75">
      <c r="C1341" s="164"/>
    </row>
    <row r="1342" spans="3:3" s="163" customFormat="1" ht="12.75">
      <c r="C1342" s="164"/>
    </row>
    <row r="1343" spans="3:3" s="163" customFormat="1" ht="12.75">
      <c r="C1343" s="164"/>
    </row>
    <row r="1344" spans="3:3" s="163" customFormat="1" ht="12.75">
      <c r="C1344" s="164"/>
    </row>
    <row r="1345" spans="3:3" s="163" customFormat="1" ht="12.75">
      <c r="C1345" s="164"/>
    </row>
    <row r="1346" spans="3:3" s="163" customFormat="1" ht="12.75">
      <c r="C1346" s="164"/>
    </row>
    <row r="1347" spans="3:3" s="163" customFormat="1" ht="12.75">
      <c r="C1347" s="164"/>
    </row>
    <row r="1348" spans="3:3" s="163" customFormat="1" ht="12.75">
      <c r="C1348" s="164"/>
    </row>
    <row r="1349" spans="3:3" s="163" customFormat="1" ht="12.75">
      <c r="C1349" s="164"/>
    </row>
    <row r="1350" spans="3:3" s="163" customFormat="1" ht="12.75">
      <c r="C1350" s="164"/>
    </row>
    <row r="1351" spans="3:3" s="163" customFormat="1" ht="12.75">
      <c r="C1351" s="164"/>
    </row>
    <row r="1352" spans="3:3" s="163" customFormat="1" ht="12.75">
      <c r="C1352" s="164"/>
    </row>
    <row r="1353" spans="3:3" s="163" customFormat="1" ht="12.75">
      <c r="C1353" s="164"/>
    </row>
    <row r="1354" spans="3:3" s="163" customFormat="1" ht="12.75">
      <c r="C1354" s="164"/>
    </row>
    <row r="1355" spans="3:3" s="163" customFormat="1" ht="12.75">
      <c r="C1355" s="164"/>
    </row>
    <row r="1356" spans="3:3" s="163" customFormat="1" ht="12.75">
      <c r="C1356" s="164"/>
    </row>
    <row r="1357" spans="3:3" s="163" customFormat="1" ht="12.75">
      <c r="C1357" s="164"/>
    </row>
    <row r="1358" spans="3:3" s="163" customFormat="1" ht="12.75">
      <c r="C1358" s="164"/>
    </row>
    <row r="1359" spans="3:3" s="163" customFormat="1" ht="12.75">
      <c r="C1359" s="164"/>
    </row>
    <row r="1360" spans="3:3" s="163" customFormat="1" ht="12.75">
      <c r="C1360" s="164"/>
    </row>
    <row r="1361" spans="3:3" s="163" customFormat="1" ht="12.75">
      <c r="C1361" s="164"/>
    </row>
    <row r="1362" spans="3:3" s="163" customFormat="1" ht="12.75">
      <c r="C1362" s="164"/>
    </row>
    <row r="1363" spans="3:3" s="163" customFormat="1" ht="12.75">
      <c r="C1363" s="164"/>
    </row>
    <row r="1364" spans="3:3" s="163" customFormat="1" ht="12.75">
      <c r="C1364" s="164"/>
    </row>
    <row r="1365" spans="3:3" s="163" customFormat="1" ht="12.75">
      <c r="C1365" s="164"/>
    </row>
    <row r="1366" spans="3:3" s="163" customFormat="1" ht="12.75">
      <c r="C1366" s="164"/>
    </row>
    <row r="1367" spans="3:3" s="163" customFormat="1" ht="12.75">
      <c r="C1367" s="164"/>
    </row>
    <row r="1368" spans="3:3" s="163" customFormat="1" ht="12.75">
      <c r="C1368" s="164"/>
    </row>
    <row r="1369" spans="3:3" s="163" customFormat="1" ht="12.75">
      <c r="C1369" s="164"/>
    </row>
    <row r="1370" spans="3:3" s="163" customFormat="1" ht="12.75">
      <c r="C1370" s="164"/>
    </row>
    <row r="1371" spans="3:3" s="163" customFormat="1" ht="12.75">
      <c r="C1371" s="164"/>
    </row>
    <row r="1372" spans="3:3" s="163" customFormat="1" ht="12.75">
      <c r="C1372" s="164"/>
    </row>
    <row r="1373" spans="3:3" s="163" customFormat="1" ht="12.75">
      <c r="C1373" s="164"/>
    </row>
    <row r="1374" spans="3:3" s="163" customFormat="1" ht="12.75">
      <c r="C1374" s="164"/>
    </row>
    <row r="1375" spans="3:3" s="163" customFormat="1" ht="12.75">
      <c r="C1375" s="164"/>
    </row>
    <row r="1376" spans="3:3" s="163" customFormat="1" ht="12.75">
      <c r="C1376" s="164"/>
    </row>
    <row r="1377" spans="3:3" s="163" customFormat="1" ht="12.75">
      <c r="C1377" s="164"/>
    </row>
    <row r="1378" spans="3:3" s="163" customFormat="1" ht="12.75">
      <c r="C1378" s="164"/>
    </row>
    <row r="1379" spans="3:3" s="163" customFormat="1" ht="12.75">
      <c r="C1379" s="164"/>
    </row>
    <row r="1380" spans="3:3" s="163" customFormat="1" ht="12.75">
      <c r="C1380" s="164"/>
    </row>
    <row r="1381" spans="3:3" s="163" customFormat="1" ht="12.75">
      <c r="C1381" s="164"/>
    </row>
    <row r="1382" spans="3:3" s="163" customFormat="1" ht="12.75">
      <c r="C1382" s="164"/>
    </row>
    <row r="1383" spans="3:3" s="163" customFormat="1" ht="12.75">
      <c r="C1383" s="164"/>
    </row>
    <row r="1384" spans="3:3" s="163" customFormat="1" ht="12.75">
      <c r="C1384" s="164"/>
    </row>
    <row r="1385" spans="3:3" s="163" customFormat="1" ht="12.75">
      <c r="C1385" s="164"/>
    </row>
    <row r="1386" spans="3:3" s="163" customFormat="1" ht="12.75">
      <c r="C1386" s="164"/>
    </row>
    <row r="1387" spans="3:3" s="163" customFormat="1" ht="12.75">
      <c r="C1387" s="164"/>
    </row>
    <row r="1388" spans="3:3" s="163" customFormat="1" ht="12.75">
      <c r="C1388" s="164"/>
    </row>
    <row r="1389" spans="3:3" s="163" customFormat="1" ht="12.75">
      <c r="C1389" s="164"/>
    </row>
    <row r="1390" spans="3:3" s="163" customFormat="1" ht="12.75">
      <c r="C1390" s="164"/>
    </row>
    <row r="1391" spans="3:3" s="163" customFormat="1" ht="12.75">
      <c r="C1391" s="164"/>
    </row>
    <row r="1392" spans="3:3" s="163" customFormat="1" ht="12.75">
      <c r="C1392" s="164"/>
    </row>
    <row r="1393" spans="3:3" s="163" customFormat="1" ht="12.75">
      <c r="C1393" s="164"/>
    </row>
    <row r="1394" spans="3:3" s="163" customFormat="1" ht="12.75">
      <c r="C1394" s="164"/>
    </row>
    <row r="1395" spans="3:3" s="163" customFormat="1" ht="12.75">
      <c r="C1395" s="164"/>
    </row>
    <row r="1396" spans="3:3" s="163" customFormat="1" ht="12.75">
      <c r="C1396" s="164"/>
    </row>
    <row r="1397" spans="3:3" s="163" customFormat="1" ht="12.75">
      <c r="C1397" s="164"/>
    </row>
    <row r="1398" spans="3:3" s="163" customFormat="1" ht="12.75">
      <c r="C1398" s="164"/>
    </row>
    <row r="1399" spans="3:3" s="163" customFormat="1" ht="12.75">
      <c r="C1399" s="164"/>
    </row>
    <row r="1400" spans="3:3" s="163" customFormat="1" ht="12.75">
      <c r="C1400" s="164"/>
    </row>
    <row r="1401" spans="3:3" s="163" customFormat="1" ht="12.75">
      <c r="C1401" s="164"/>
    </row>
    <row r="1402" spans="3:3" s="163" customFormat="1" ht="12.75">
      <c r="C1402" s="164"/>
    </row>
    <row r="1403" spans="3:3" s="163" customFormat="1" ht="12.75">
      <c r="C1403" s="164"/>
    </row>
    <row r="1404" spans="3:3" s="163" customFormat="1" ht="12.75">
      <c r="C1404" s="164"/>
    </row>
    <row r="1405" spans="3:3" s="163" customFormat="1" ht="12.75">
      <c r="C1405" s="164"/>
    </row>
    <row r="1406" spans="3:3" s="163" customFormat="1" ht="12.75">
      <c r="C1406" s="164"/>
    </row>
    <row r="1407" spans="3:3" s="163" customFormat="1" ht="12.75">
      <c r="C1407" s="164"/>
    </row>
    <row r="1408" spans="3:3" s="163" customFormat="1" ht="12.75">
      <c r="C1408" s="164"/>
    </row>
    <row r="1409" spans="3:3" s="163" customFormat="1" ht="12.75">
      <c r="C1409" s="164"/>
    </row>
    <row r="1410" spans="3:3" s="163" customFormat="1" ht="12.75">
      <c r="C1410" s="164"/>
    </row>
    <row r="1411" spans="3:3" s="163" customFormat="1" ht="12.75">
      <c r="C1411" s="164"/>
    </row>
    <row r="1412" spans="3:3" s="163" customFormat="1" ht="12.75">
      <c r="C1412" s="164"/>
    </row>
    <row r="1413" spans="3:3" s="163" customFormat="1" ht="12.75">
      <c r="C1413" s="164"/>
    </row>
    <row r="1414" spans="3:3" s="163" customFormat="1" ht="12.75">
      <c r="C1414" s="164"/>
    </row>
    <row r="1415" spans="3:3" s="163" customFormat="1" ht="12.75">
      <c r="C1415" s="164"/>
    </row>
    <row r="1416" spans="3:3" s="163" customFormat="1" ht="12.75">
      <c r="C1416" s="164"/>
    </row>
    <row r="1417" spans="3:3" s="163" customFormat="1" ht="12.75">
      <c r="C1417" s="164"/>
    </row>
    <row r="1418" spans="3:3" s="163" customFormat="1" ht="12.75">
      <c r="C1418" s="164"/>
    </row>
    <row r="1419" spans="3:3" s="163" customFormat="1" ht="12.75">
      <c r="C1419" s="164"/>
    </row>
    <row r="1420" spans="3:3" s="163" customFormat="1" ht="12.75">
      <c r="C1420" s="164"/>
    </row>
    <row r="1421" spans="3:3" s="163" customFormat="1" ht="12.75">
      <c r="C1421" s="164"/>
    </row>
    <row r="1422" spans="3:3" s="163" customFormat="1" ht="12.75">
      <c r="C1422" s="164"/>
    </row>
    <row r="1423" spans="3:3" s="163" customFormat="1" ht="12.75">
      <c r="C1423" s="164"/>
    </row>
    <row r="1424" spans="3:3" s="163" customFormat="1" ht="12.75">
      <c r="C1424" s="164"/>
    </row>
    <row r="1425" spans="3:3" s="163" customFormat="1" ht="12.75">
      <c r="C1425" s="164"/>
    </row>
    <row r="1426" spans="3:3" s="163" customFormat="1" ht="12.75">
      <c r="C1426" s="164"/>
    </row>
    <row r="1427" spans="3:3" s="163" customFormat="1" ht="12.75">
      <c r="C1427" s="164"/>
    </row>
    <row r="1428" spans="3:3" s="163" customFormat="1" ht="12.75">
      <c r="C1428" s="164"/>
    </row>
    <row r="1429" spans="3:3" s="163" customFormat="1" ht="12.75">
      <c r="C1429" s="164"/>
    </row>
    <row r="1430" spans="3:3" s="163" customFormat="1" ht="12.75">
      <c r="C1430" s="164"/>
    </row>
    <row r="1431" spans="3:3" s="163" customFormat="1" ht="12.75">
      <c r="C1431" s="164"/>
    </row>
    <row r="1432" spans="3:3" s="163" customFormat="1" ht="12.75">
      <c r="C1432" s="164"/>
    </row>
    <row r="1433" spans="3:3" s="163" customFormat="1" ht="12.75">
      <c r="C1433" s="164"/>
    </row>
    <row r="1434" spans="3:3" s="163" customFormat="1" ht="12.75">
      <c r="C1434" s="164"/>
    </row>
    <row r="1435" spans="3:3" s="163" customFormat="1" ht="12.75">
      <c r="C1435" s="164"/>
    </row>
    <row r="1436" spans="3:3" s="163" customFormat="1" ht="12.75">
      <c r="C1436" s="164"/>
    </row>
    <row r="1437" spans="3:3" s="163" customFormat="1" ht="12.75">
      <c r="C1437" s="164"/>
    </row>
    <row r="1438" spans="3:3" s="163" customFormat="1" ht="12.75">
      <c r="C1438" s="164"/>
    </row>
    <row r="1439" spans="3:3" s="163" customFormat="1" ht="12.75">
      <c r="C1439" s="164"/>
    </row>
    <row r="1440" spans="3:3" s="163" customFormat="1" ht="12.75">
      <c r="C1440" s="164"/>
    </row>
    <row r="1441" spans="3:3" s="163" customFormat="1" ht="12.75">
      <c r="C1441" s="164"/>
    </row>
    <row r="1442" spans="3:3" s="163" customFormat="1" ht="12.75">
      <c r="C1442" s="164"/>
    </row>
    <row r="1443" spans="3:3" s="163" customFormat="1" ht="12.75">
      <c r="C1443" s="164"/>
    </row>
    <row r="1444" spans="3:3" s="163" customFormat="1" ht="12.75">
      <c r="C1444" s="164"/>
    </row>
    <row r="1445" spans="3:3" s="163" customFormat="1" ht="12.75">
      <c r="C1445" s="164"/>
    </row>
    <row r="1446" spans="3:3" s="163" customFormat="1" ht="12.75">
      <c r="C1446" s="164"/>
    </row>
    <row r="1447" spans="3:3" s="163" customFormat="1" ht="12.75">
      <c r="C1447" s="164"/>
    </row>
    <row r="1448" spans="3:3" s="163" customFormat="1" ht="12.75">
      <c r="C1448" s="164"/>
    </row>
    <row r="1449" spans="3:3" s="163" customFormat="1" ht="12.75">
      <c r="C1449" s="164"/>
    </row>
    <row r="1450" spans="3:3" s="163" customFormat="1" ht="12.75">
      <c r="C1450" s="164"/>
    </row>
    <row r="1451" spans="3:3" s="163" customFormat="1" ht="12.75">
      <c r="C1451" s="164"/>
    </row>
    <row r="1452" spans="3:3" s="163" customFormat="1" ht="12.75">
      <c r="C1452" s="164"/>
    </row>
    <row r="1453" spans="3:3" s="163" customFormat="1" ht="12.75">
      <c r="C1453" s="164"/>
    </row>
    <row r="1454" spans="3:3" s="163" customFormat="1" ht="12.75">
      <c r="C1454" s="164"/>
    </row>
    <row r="1455" spans="3:3" s="163" customFormat="1" ht="12.75">
      <c r="C1455" s="164"/>
    </row>
    <row r="1456" spans="3:3" s="163" customFormat="1" ht="12.75">
      <c r="C1456" s="164"/>
    </row>
    <row r="1457" spans="3:3" s="163" customFormat="1" ht="12.75">
      <c r="C1457" s="164"/>
    </row>
    <row r="1458" spans="3:3" s="163" customFormat="1" ht="12.75">
      <c r="C1458" s="164"/>
    </row>
    <row r="1459" spans="3:3" s="163" customFormat="1" ht="12.75">
      <c r="C1459" s="164"/>
    </row>
    <row r="1460" spans="3:3" s="163" customFormat="1" ht="12.75">
      <c r="C1460" s="164"/>
    </row>
    <row r="1461" spans="3:3" s="163" customFormat="1" ht="12.75">
      <c r="C1461" s="164"/>
    </row>
    <row r="1462" spans="3:3" s="163" customFormat="1" ht="12.75">
      <c r="C1462" s="164"/>
    </row>
    <row r="1463" spans="3:3" s="163" customFormat="1" ht="12.75">
      <c r="C1463" s="164"/>
    </row>
    <row r="1464" spans="3:3" s="163" customFormat="1" ht="12.75">
      <c r="C1464" s="164"/>
    </row>
    <row r="1465" spans="3:3" s="163" customFormat="1" ht="12.75">
      <c r="C1465" s="164"/>
    </row>
    <row r="1466" spans="3:3" s="163" customFormat="1" ht="12.75">
      <c r="C1466" s="164"/>
    </row>
    <row r="1467" spans="3:3" s="163" customFormat="1" ht="12.75">
      <c r="C1467" s="164"/>
    </row>
    <row r="1468" spans="3:3" s="163" customFormat="1" ht="12.75">
      <c r="C1468" s="164"/>
    </row>
    <row r="1469" spans="3:3" s="163" customFormat="1" ht="12.75">
      <c r="C1469" s="164"/>
    </row>
    <row r="1470" spans="3:3" s="163" customFormat="1" ht="12.75">
      <c r="C1470" s="164"/>
    </row>
    <row r="1471" spans="3:3" s="163" customFormat="1" ht="12.75">
      <c r="C1471" s="164"/>
    </row>
    <row r="1472" spans="3:3" s="163" customFormat="1" ht="12.75">
      <c r="C1472" s="164"/>
    </row>
    <row r="1473" spans="3:3" s="163" customFormat="1" ht="12.75">
      <c r="C1473" s="164"/>
    </row>
    <row r="1474" spans="3:3" s="163" customFormat="1" ht="12.75">
      <c r="C1474" s="164"/>
    </row>
    <row r="1475" spans="3:3" s="163" customFormat="1" ht="12.75">
      <c r="C1475" s="164"/>
    </row>
    <row r="1476" spans="3:3" s="163" customFormat="1" ht="12.75">
      <c r="C1476" s="164"/>
    </row>
    <row r="1477" spans="3:3" s="163" customFormat="1" ht="12.75">
      <c r="C1477" s="164"/>
    </row>
    <row r="1478" spans="3:3" s="163" customFormat="1" ht="12.75">
      <c r="C1478" s="164"/>
    </row>
    <row r="1479" spans="3:3" s="163" customFormat="1" ht="12.75">
      <c r="C1479" s="164"/>
    </row>
    <row r="1480" spans="3:3" s="163" customFormat="1" ht="12.75">
      <c r="C1480" s="164"/>
    </row>
    <row r="1481" spans="3:3" s="163" customFormat="1" ht="12.75">
      <c r="C1481" s="164"/>
    </row>
    <row r="1482" spans="3:3" s="163" customFormat="1" ht="12.75">
      <c r="C1482" s="164"/>
    </row>
    <row r="1483" spans="3:3" s="163" customFormat="1" ht="12.75">
      <c r="C1483" s="164"/>
    </row>
    <row r="1484" spans="3:3" s="163" customFormat="1" ht="12.75">
      <c r="C1484" s="164"/>
    </row>
    <row r="1485" spans="3:3" s="163" customFormat="1" ht="12.75">
      <c r="C1485" s="164"/>
    </row>
    <row r="1486" spans="3:3" s="163" customFormat="1" ht="12.75">
      <c r="C1486" s="164"/>
    </row>
    <row r="1487" spans="3:3" s="163" customFormat="1" ht="12.75">
      <c r="C1487" s="164"/>
    </row>
    <row r="1488" spans="3:3" s="163" customFormat="1" ht="12.75">
      <c r="C1488" s="164"/>
    </row>
    <row r="1489" spans="3:3" s="163" customFormat="1" ht="12.75">
      <c r="C1489" s="164"/>
    </row>
    <row r="1490" spans="3:3" s="163" customFormat="1" ht="12.75">
      <c r="C1490" s="164"/>
    </row>
    <row r="1491" spans="3:3" s="163" customFormat="1" ht="12.75">
      <c r="C1491" s="164"/>
    </row>
    <row r="1492" spans="3:3" s="163" customFormat="1" ht="12.75">
      <c r="C1492" s="164"/>
    </row>
    <row r="1493" spans="3:3" s="163" customFormat="1" ht="12.75">
      <c r="C1493" s="164"/>
    </row>
    <row r="1494" spans="3:3" s="163" customFormat="1" ht="12.75">
      <c r="C1494" s="164"/>
    </row>
    <row r="1495" spans="3:3" s="163" customFormat="1" ht="12.75">
      <c r="C1495" s="164"/>
    </row>
    <row r="1496" spans="3:3" s="163" customFormat="1" ht="12.75">
      <c r="C1496" s="164"/>
    </row>
    <row r="1497" spans="3:3" s="163" customFormat="1" ht="12.75">
      <c r="C1497" s="164"/>
    </row>
    <row r="1498" spans="3:3" s="163" customFormat="1" ht="12.75">
      <c r="C1498" s="164"/>
    </row>
    <row r="1499" spans="3:3" s="163" customFormat="1" ht="12.75">
      <c r="C1499" s="164"/>
    </row>
    <row r="1500" spans="3:3" s="163" customFormat="1" ht="12.75">
      <c r="C1500" s="164"/>
    </row>
    <row r="1501" spans="3:3" s="163" customFormat="1" ht="12.75">
      <c r="C1501" s="164"/>
    </row>
    <row r="1502" spans="3:3" s="163" customFormat="1" ht="12.75">
      <c r="C1502" s="164"/>
    </row>
    <row r="1503" spans="3:3" s="163" customFormat="1" ht="12.75">
      <c r="C1503" s="164"/>
    </row>
    <row r="1504" spans="3:3" s="163" customFormat="1" ht="12.75">
      <c r="C1504" s="164"/>
    </row>
    <row r="1505" spans="3:3" s="163" customFormat="1" ht="12.75">
      <c r="C1505" s="164"/>
    </row>
    <row r="1506" spans="3:3" s="163" customFormat="1" ht="12.75">
      <c r="C1506" s="164"/>
    </row>
    <row r="1507" spans="3:3" s="163" customFormat="1" ht="12.75">
      <c r="C1507" s="164"/>
    </row>
    <row r="1508" spans="3:3" s="163" customFormat="1" ht="12.75">
      <c r="C1508" s="164"/>
    </row>
    <row r="1509" spans="3:3" s="163" customFormat="1" ht="12.75">
      <c r="C1509" s="164"/>
    </row>
    <row r="1510" spans="3:3" s="163" customFormat="1" ht="12.75">
      <c r="C1510" s="164"/>
    </row>
    <row r="1511" spans="3:3" s="163" customFormat="1" ht="12.75">
      <c r="C1511" s="164"/>
    </row>
    <row r="1512" spans="3:3" s="163" customFormat="1" ht="12.75">
      <c r="C1512" s="164"/>
    </row>
    <row r="1513" spans="3:3" s="163" customFormat="1" ht="12.75">
      <c r="C1513" s="164"/>
    </row>
    <row r="1514" spans="3:3" s="163" customFormat="1" ht="12.75">
      <c r="C1514" s="164"/>
    </row>
    <row r="1515" spans="3:3" s="163" customFormat="1" ht="12.75">
      <c r="C1515" s="164"/>
    </row>
    <row r="1516" spans="3:3" s="163" customFormat="1" ht="12.75">
      <c r="C1516" s="164"/>
    </row>
    <row r="1517" spans="3:3" s="163" customFormat="1" ht="12.75">
      <c r="C1517" s="164"/>
    </row>
    <row r="1518" spans="3:3" s="163" customFormat="1" ht="12.75">
      <c r="C1518" s="164"/>
    </row>
    <row r="1519" spans="3:3" s="163" customFormat="1" ht="12.75">
      <c r="C1519" s="164"/>
    </row>
    <row r="1520" spans="3:3" s="163" customFormat="1" ht="12.75">
      <c r="C1520" s="164"/>
    </row>
    <row r="1521" spans="3:3" s="163" customFormat="1" ht="12.75">
      <c r="C1521" s="164"/>
    </row>
    <row r="1522" spans="3:3" s="163" customFormat="1" ht="12.75">
      <c r="C1522" s="164"/>
    </row>
    <row r="1523" spans="3:3" s="163" customFormat="1" ht="12.75">
      <c r="C1523" s="164"/>
    </row>
    <row r="1524" spans="3:3" s="163" customFormat="1" ht="12.75">
      <c r="C1524" s="164"/>
    </row>
    <row r="1525" spans="3:3" s="163" customFormat="1" ht="12.75">
      <c r="C1525" s="164"/>
    </row>
    <row r="1526" spans="3:3" s="163" customFormat="1" ht="12.75">
      <c r="C1526" s="164"/>
    </row>
    <row r="1527" spans="3:3" s="163" customFormat="1" ht="12.75">
      <c r="C1527" s="164"/>
    </row>
    <row r="1528" spans="3:3" s="163" customFormat="1" ht="12.75">
      <c r="C1528" s="164"/>
    </row>
    <row r="1529" spans="3:3" s="163" customFormat="1" ht="12.75">
      <c r="C1529" s="164"/>
    </row>
    <row r="1530" spans="3:3" s="163" customFormat="1" ht="12.75">
      <c r="C1530" s="164"/>
    </row>
    <row r="1531" spans="3:3" s="163" customFormat="1" ht="12.75">
      <c r="C1531" s="164"/>
    </row>
    <row r="1532" spans="3:3" s="163" customFormat="1" ht="12.75">
      <c r="C1532" s="164"/>
    </row>
    <row r="1533" spans="3:3" s="163" customFormat="1" ht="12.75">
      <c r="C1533" s="164"/>
    </row>
    <row r="1534" spans="3:3" s="163" customFormat="1" ht="12.75">
      <c r="C1534" s="164"/>
    </row>
    <row r="1535" spans="3:3" s="163" customFormat="1" ht="12.75">
      <c r="C1535" s="164"/>
    </row>
    <row r="1536" spans="3:3" s="163" customFormat="1" ht="12.75">
      <c r="C1536" s="164"/>
    </row>
    <row r="1537" spans="3:3" s="163" customFormat="1" ht="12.75">
      <c r="C1537" s="164"/>
    </row>
    <row r="1538" spans="3:3" s="163" customFormat="1" ht="12.75">
      <c r="C1538" s="164"/>
    </row>
    <row r="1539" spans="3:3" s="163" customFormat="1" ht="12.75">
      <c r="C1539" s="164"/>
    </row>
    <row r="1540" spans="3:3" s="163" customFormat="1" ht="12.75">
      <c r="C1540" s="164"/>
    </row>
    <row r="1541" spans="3:3" s="163" customFormat="1" ht="12.75">
      <c r="C1541" s="164"/>
    </row>
    <row r="1542" spans="3:3" s="163" customFormat="1" ht="12.75">
      <c r="C1542" s="164"/>
    </row>
    <row r="1543" spans="3:3" s="163" customFormat="1" ht="12.75">
      <c r="C1543" s="164"/>
    </row>
    <row r="1544" spans="3:3" s="163" customFormat="1" ht="12.75">
      <c r="C1544" s="164"/>
    </row>
    <row r="1545" spans="3:3" s="163" customFormat="1" ht="12.75">
      <c r="C1545" s="164"/>
    </row>
    <row r="1546" spans="3:3" s="163" customFormat="1" ht="12.75">
      <c r="C1546" s="164"/>
    </row>
    <row r="1547" spans="3:3" s="163" customFormat="1" ht="12.75">
      <c r="C1547" s="164"/>
    </row>
    <row r="1548" spans="3:3" s="163" customFormat="1" ht="12.75">
      <c r="C1548" s="164"/>
    </row>
    <row r="1549" spans="3:3" s="163" customFormat="1" ht="12.75">
      <c r="C1549" s="164"/>
    </row>
    <row r="1550" spans="3:3" s="163" customFormat="1" ht="12.75">
      <c r="C1550" s="164"/>
    </row>
    <row r="1551" spans="3:3" s="163" customFormat="1" ht="12.75">
      <c r="C1551" s="164"/>
    </row>
  </sheetData>
  <mergeCells count="8">
    <mergeCell ref="C64:D64"/>
    <mergeCell ref="C65:D65"/>
    <mergeCell ref="A1:E1"/>
    <mergeCell ref="A2:E2"/>
    <mergeCell ref="A3:E3"/>
    <mergeCell ref="A4:E4"/>
    <mergeCell ref="A6:B6"/>
    <mergeCell ref="C8:D8"/>
  </mergeCells>
  <dataValidations disablePrompts="1" count="4">
    <dataValidation allowBlank="1" showInputMessage="1" showErrorMessage="1" prompt="Detallar el porcentaje de estas adquisiciones que fueron realizadas mediante subsidios de capital del sector central (subsidiados por la federación, estado o municipio)." sqref="E8" xr:uid="{00000000-0002-0000-1600-000000000000}"/>
    <dataValidation allowBlank="1" showInputMessage="1" showErrorMessage="1" prompt="Importe (saldo final) de las adquisiciones de bienes muebles e inmuebles efectuadas en el periodo al que corresponde la cuenta pública presentada." sqref="C8" xr:uid="{00000000-0002-0000-1600-000001000000}"/>
    <dataValidation allowBlank="1" showInputMessage="1" showErrorMessage="1" prompt="Corresponde al número de la cuenta de acuerdo al Plan de Cuentas emitido por el CONAC (DOF 22/11/2010)." sqref="A8" xr:uid="{00000000-0002-0000-1600-000002000000}"/>
    <dataValidation allowBlank="1" showInputMessage="1" showErrorMessage="1" prompt="Corresponde al nombre o descripción de la cuenta de acuerdo al Plan de Cuentas emitido por el CONAC." sqref="B8" xr:uid="{00000000-0002-0000-1600-000003000000}"/>
  </dataValidations>
  <pageMargins left="0.70866141732283472" right="0.70866141732283472" top="0.74803149606299213" bottom="0.74803149606299213" header="0.31496062992125984" footer="0.31496062992125984"/>
  <pageSetup paperSize="5"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1547"/>
  <sheetViews>
    <sheetView topLeftCell="A19" zoomScaleNormal="100" zoomScaleSheetLayoutView="100" workbookViewId="0">
      <selection activeCell="A39" sqref="A39:B39"/>
    </sheetView>
  </sheetViews>
  <sheetFormatPr defaultColWidth="42.140625" defaultRowHeight="11.25"/>
  <cols>
    <col min="1" max="1" width="45.7109375" style="2" customWidth="1"/>
    <col min="2" max="2" width="53.42578125" style="2" customWidth="1"/>
    <col min="3" max="3" width="26.85546875" style="2" customWidth="1"/>
    <col min="4" max="4" width="30.140625" style="2" customWidth="1"/>
    <col min="5" max="5" width="29.7109375" style="2" customWidth="1"/>
    <col min="6" max="6" width="42.140625" style="2" customWidth="1"/>
    <col min="7" max="16384" width="42.140625" style="2"/>
  </cols>
  <sheetData>
    <row r="1" spans="1:8" s="146" customFormat="1" ht="12.75">
      <c r="A1" s="498" t="s">
        <v>51</v>
      </c>
      <c r="B1" s="499"/>
      <c r="C1" s="499"/>
      <c r="D1" s="499"/>
      <c r="E1" s="500"/>
      <c r="F1" s="486"/>
      <c r="G1" s="486"/>
      <c r="H1" s="486"/>
    </row>
    <row r="2" spans="1:8" s="146" customFormat="1" ht="12.75">
      <c r="A2" s="501" t="s">
        <v>1563</v>
      </c>
      <c r="B2" s="502"/>
      <c r="C2" s="502"/>
      <c r="D2" s="502"/>
      <c r="E2" s="503"/>
      <c r="F2" s="486"/>
      <c r="G2" s="486"/>
      <c r="H2" s="486"/>
    </row>
    <row r="3" spans="1:8" s="146" customFormat="1" ht="12.75">
      <c r="A3" s="504" t="s">
        <v>53</v>
      </c>
      <c r="B3" s="505"/>
      <c r="C3" s="505"/>
      <c r="D3" s="505"/>
      <c r="E3" s="506"/>
      <c r="F3" s="486"/>
      <c r="G3" s="486"/>
      <c r="H3" s="486"/>
    </row>
    <row r="4" spans="1:8" s="185" customFormat="1" ht="12.75">
      <c r="A4" s="184" t="s">
        <v>53</v>
      </c>
    </row>
    <row r="5" spans="1:8" s="185" customFormat="1" ht="12.75" customHeight="1">
      <c r="A5" s="550" t="s">
        <v>1564</v>
      </c>
      <c r="B5" s="550"/>
      <c r="C5" s="550"/>
      <c r="D5" s="550"/>
      <c r="E5" s="550"/>
      <c r="H5" s="186"/>
    </row>
    <row r="6" spans="1:8" s="185" customFormat="1" ht="12.75">
      <c r="A6" s="493"/>
      <c r="B6" s="493"/>
      <c r="C6" s="493"/>
      <c r="D6" s="493"/>
      <c r="H6" s="186"/>
    </row>
    <row r="7" spans="1:8" s="185" customFormat="1" ht="12.75">
      <c r="A7" s="186" t="s">
        <v>1565</v>
      </c>
      <c r="B7" s="186"/>
      <c r="C7" s="186"/>
      <c r="D7" s="186"/>
    </row>
    <row r="8" spans="1:8" s="185" customFormat="1" ht="12.75">
      <c r="A8" s="186"/>
      <c r="B8" s="186"/>
      <c r="C8" s="186"/>
      <c r="D8" s="186"/>
    </row>
    <row r="9" spans="1:8" s="185" customFormat="1" ht="12.75">
      <c r="A9" s="187" t="s">
        <v>1566</v>
      </c>
      <c r="B9" s="186"/>
      <c r="C9" s="186"/>
      <c r="D9" s="186"/>
    </row>
    <row r="10" spans="1:8" s="185" customFormat="1" ht="26.1" customHeight="1">
      <c r="A10" s="494" t="s">
        <v>1567</v>
      </c>
      <c r="B10" s="551" t="s">
        <v>1568</v>
      </c>
      <c r="C10" s="551"/>
      <c r="D10" s="551"/>
      <c r="E10" s="551"/>
    </row>
    <row r="11" spans="1:8" s="185" customFormat="1" ht="12.95" customHeight="1">
      <c r="A11" s="383" t="s">
        <v>1569</v>
      </c>
      <c r="B11" s="383" t="s">
        <v>1570</v>
      </c>
      <c r="C11" s="383"/>
      <c r="D11" s="383"/>
      <c r="E11" s="383"/>
    </row>
    <row r="12" spans="1:8" s="185" customFormat="1" ht="26.1" customHeight="1">
      <c r="A12" s="383" t="s">
        <v>1571</v>
      </c>
      <c r="B12" s="551" t="s">
        <v>1572</v>
      </c>
      <c r="C12" s="551"/>
      <c r="D12" s="551"/>
      <c r="E12" s="551"/>
    </row>
    <row r="13" spans="1:8" s="185" customFormat="1" ht="26.1" customHeight="1">
      <c r="A13" s="383" t="s">
        <v>1573</v>
      </c>
      <c r="B13" s="551" t="s">
        <v>1574</v>
      </c>
      <c r="C13" s="551"/>
      <c r="D13" s="551"/>
      <c r="E13" s="551"/>
    </row>
    <row r="14" spans="1:8" s="185" customFormat="1" ht="11.25" customHeight="1">
      <c r="A14" s="186"/>
      <c r="B14" s="384"/>
      <c r="C14" s="384"/>
      <c r="D14" s="384"/>
      <c r="E14" s="384"/>
    </row>
    <row r="15" spans="1:8" s="185" customFormat="1" ht="26.1" customHeight="1">
      <c r="A15" s="494" t="s">
        <v>1575</v>
      </c>
      <c r="B15" s="383" t="s">
        <v>1576</v>
      </c>
    </row>
    <row r="16" spans="1:8" s="185" customFormat="1" ht="12.95" customHeight="1">
      <c r="A16" s="383" t="s">
        <v>1577</v>
      </c>
    </row>
    <row r="17" spans="1:8" s="185" customFormat="1" ht="12.75">
      <c r="A17" s="186"/>
    </row>
    <row r="18" spans="1:8" s="185" customFormat="1" ht="12.75">
      <c r="A18" s="186" t="s">
        <v>1578</v>
      </c>
      <c r="B18" s="186"/>
      <c r="C18" s="186"/>
      <c r="D18" s="186"/>
    </row>
    <row r="19" spans="1:8" s="185" customFormat="1" ht="12.75">
      <c r="A19" s="186"/>
      <c r="B19" s="186"/>
      <c r="C19" s="186"/>
      <c r="D19" s="186"/>
    </row>
    <row r="20" spans="1:8" s="185" customFormat="1" ht="12.75">
      <c r="A20" s="187" t="s">
        <v>1579</v>
      </c>
    </row>
    <row r="21" spans="1:8" s="185" customFormat="1" ht="12.75">
      <c r="B21" s="552" t="s">
        <v>1580</v>
      </c>
      <c r="C21" s="552"/>
      <c r="D21" s="552"/>
      <c r="E21" s="552"/>
      <c r="H21" s="385"/>
    </row>
    <row r="22" spans="1:8" s="185" customFormat="1" ht="12.75">
      <c r="A22" s="386" t="s">
        <v>58</v>
      </c>
      <c r="B22" s="386" t="s">
        <v>59</v>
      </c>
      <c r="C22" s="387" t="s">
        <v>725</v>
      </c>
      <c r="D22" s="387" t="s">
        <v>726</v>
      </c>
      <c r="E22" s="387" t="s">
        <v>727</v>
      </c>
      <c r="H22" s="385"/>
    </row>
    <row r="23" spans="1:8" s="185" customFormat="1" ht="12.75">
      <c r="A23" s="388" t="s">
        <v>1581</v>
      </c>
      <c r="B23" s="389" t="s">
        <v>1582</v>
      </c>
      <c r="C23" s="390">
        <v>0</v>
      </c>
      <c r="D23" s="391">
        <v>835354335</v>
      </c>
      <c r="E23" s="391">
        <f>+D23</f>
        <v>835354335</v>
      </c>
      <c r="H23" s="385"/>
    </row>
    <row r="24" spans="1:8" s="185" customFormat="1" ht="12.75">
      <c r="A24" s="388" t="s">
        <v>1583</v>
      </c>
      <c r="B24" s="389" t="s">
        <v>1584</v>
      </c>
      <c r="C24" s="390">
        <v>0</v>
      </c>
      <c r="D24" s="391">
        <v>147349924.43000001</v>
      </c>
      <c r="E24" s="391">
        <f t="shared" ref="E24:E34" si="0">+D24</f>
        <v>147349924.43000001</v>
      </c>
      <c r="F24" s="385"/>
      <c r="H24" s="385"/>
    </row>
    <row r="25" spans="1:8" s="185" customFormat="1" ht="12.75">
      <c r="A25" s="388" t="s">
        <v>1585</v>
      </c>
      <c r="B25" s="389" t="s">
        <v>1586</v>
      </c>
      <c r="C25" s="390">
        <v>0</v>
      </c>
      <c r="D25" s="391">
        <v>0</v>
      </c>
      <c r="E25" s="391">
        <f t="shared" si="0"/>
        <v>0</v>
      </c>
      <c r="F25" s="385"/>
      <c r="H25" s="385"/>
    </row>
    <row r="26" spans="1:8" s="185" customFormat="1" ht="12.75">
      <c r="A26" s="389" t="s">
        <v>1587</v>
      </c>
      <c r="B26" s="389" t="s">
        <v>1588</v>
      </c>
      <c r="C26" s="390">
        <v>0</v>
      </c>
      <c r="D26" s="391">
        <v>0</v>
      </c>
      <c r="E26" s="391">
        <f t="shared" si="0"/>
        <v>0</v>
      </c>
      <c r="F26" s="385"/>
      <c r="H26" s="385"/>
    </row>
    <row r="27" spans="1:8" s="185" customFormat="1" ht="12.75">
      <c r="A27" s="389" t="s">
        <v>1589</v>
      </c>
      <c r="B27" s="389" t="s">
        <v>1590</v>
      </c>
      <c r="C27" s="390">
        <v>0</v>
      </c>
      <c r="D27" s="391">
        <v>688004410.57000005</v>
      </c>
      <c r="E27" s="391">
        <f t="shared" si="0"/>
        <v>688004410.57000005</v>
      </c>
      <c r="F27" s="385"/>
      <c r="H27" s="385"/>
    </row>
    <row r="28" spans="1:8" s="185" customFormat="1" ht="12.75">
      <c r="A28" s="389" t="s">
        <v>1591</v>
      </c>
      <c r="B28" s="389" t="s">
        <v>1592</v>
      </c>
      <c r="C28" s="390">
        <v>0</v>
      </c>
      <c r="D28" s="391">
        <v>835354335</v>
      </c>
      <c r="E28" s="391">
        <f t="shared" si="0"/>
        <v>835354335</v>
      </c>
      <c r="F28" s="385"/>
      <c r="H28" s="385"/>
    </row>
    <row r="29" spans="1:8" s="185" customFormat="1" ht="12.75">
      <c r="A29" s="389" t="s">
        <v>1593</v>
      </c>
      <c r="B29" s="389" t="s">
        <v>1594</v>
      </c>
      <c r="C29" s="390">
        <v>0</v>
      </c>
      <c r="D29" s="391">
        <v>254416098.38000003</v>
      </c>
      <c r="E29" s="391">
        <f t="shared" si="0"/>
        <v>254416098.38000003</v>
      </c>
      <c r="F29" s="385"/>
      <c r="G29" s="385"/>
      <c r="H29" s="385"/>
    </row>
    <row r="30" spans="1:8" s="185" customFormat="1" ht="12.75">
      <c r="A30" s="389" t="s">
        <v>1595</v>
      </c>
      <c r="B30" s="389" t="s">
        <v>1596</v>
      </c>
      <c r="C30" s="390">
        <v>0</v>
      </c>
      <c r="D30" s="391">
        <v>17528596</v>
      </c>
      <c r="E30" s="391">
        <f t="shared" si="0"/>
        <v>17528596</v>
      </c>
      <c r="F30" s="385"/>
      <c r="G30" s="385"/>
      <c r="H30" s="385"/>
    </row>
    <row r="31" spans="1:8" s="185" customFormat="1" ht="12.75">
      <c r="A31" s="389" t="s">
        <v>1597</v>
      </c>
      <c r="B31" s="389" t="s">
        <v>1598</v>
      </c>
      <c r="C31" s="390">
        <v>0</v>
      </c>
      <c r="D31" s="391">
        <v>40331338.560000002</v>
      </c>
      <c r="E31" s="391">
        <f t="shared" si="0"/>
        <v>40331338.560000002</v>
      </c>
      <c r="F31" s="385"/>
      <c r="G31" s="385"/>
      <c r="H31" s="385"/>
    </row>
    <row r="32" spans="1:8" s="185" customFormat="1" ht="12.75">
      <c r="A32" s="389" t="s">
        <v>1599</v>
      </c>
      <c r="B32" s="389" t="s">
        <v>1600</v>
      </c>
      <c r="C32" s="390">
        <v>0</v>
      </c>
      <c r="D32" s="391">
        <v>6674324.8399999999</v>
      </c>
      <c r="E32" s="391">
        <f t="shared" si="0"/>
        <v>6674324.8399999999</v>
      </c>
      <c r="F32" s="385"/>
      <c r="G32" s="385"/>
      <c r="H32" s="385"/>
    </row>
    <row r="33" spans="1:13" s="185" customFormat="1" ht="12.75">
      <c r="A33" s="389" t="s">
        <v>1601</v>
      </c>
      <c r="B33" s="389" t="s">
        <v>1602</v>
      </c>
      <c r="C33" s="390">
        <v>0</v>
      </c>
      <c r="D33" s="391">
        <v>11390771.199999999</v>
      </c>
      <c r="E33" s="391">
        <f t="shared" si="0"/>
        <v>11390771.199999999</v>
      </c>
      <c r="F33" s="385"/>
      <c r="G33" s="385"/>
      <c r="H33" s="385"/>
    </row>
    <row r="34" spans="1:13" s="185" customFormat="1" ht="12.75">
      <c r="A34" s="392" t="s">
        <v>1603</v>
      </c>
      <c r="B34" s="392" t="s">
        <v>1604</v>
      </c>
      <c r="C34" s="393">
        <v>0</v>
      </c>
      <c r="D34" s="394">
        <v>540070398.01999998</v>
      </c>
      <c r="E34" s="391">
        <f t="shared" si="0"/>
        <v>540070398.01999998</v>
      </c>
      <c r="F34" s="385"/>
      <c r="G34" s="385"/>
      <c r="H34" s="385"/>
    </row>
    <row r="35" spans="1:13" s="185" customFormat="1" ht="12.75">
      <c r="A35" s="395"/>
      <c r="B35" s="395"/>
      <c r="C35" s="396"/>
      <c r="D35" s="396"/>
      <c r="E35" s="396"/>
      <c r="F35" s="385"/>
      <c r="G35" s="385"/>
      <c r="H35" s="385"/>
    </row>
    <row r="36" spans="1:13" s="185" customFormat="1" ht="12.75">
      <c r="B36" s="397" t="s">
        <v>1605</v>
      </c>
      <c r="C36" s="398">
        <f>SUM(C23:C35)</f>
        <v>0</v>
      </c>
      <c r="D36" s="398">
        <f>SUM(D23:D35)</f>
        <v>3376474532</v>
      </c>
      <c r="E36" s="398">
        <f>SUM(E23:E34)</f>
        <v>3376474532</v>
      </c>
      <c r="F36" s="385"/>
      <c r="G36" s="385"/>
      <c r="H36" s="385"/>
    </row>
    <row r="37" spans="1:13" s="185" customFormat="1" ht="12.75">
      <c r="B37" s="399"/>
      <c r="C37" s="400"/>
      <c r="D37" s="400"/>
      <c r="E37" s="400"/>
      <c r="F37" s="385"/>
      <c r="G37" s="385"/>
      <c r="H37" s="385"/>
    </row>
    <row r="38" spans="1:13" s="146" customFormat="1" ht="12.75">
      <c r="A38" s="486"/>
      <c r="B38" s="486"/>
      <c r="C38" s="486"/>
      <c r="D38" s="486"/>
      <c r="E38" s="486"/>
      <c r="F38" s="486"/>
      <c r="G38" s="486"/>
      <c r="H38" s="486"/>
      <c r="I38" s="486"/>
      <c r="J38" s="486"/>
      <c r="K38" s="486"/>
      <c r="L38" s="486"/>
      <c r="M38" s="486"/>
    </row>
    <row r="39" spans="1:13" s="146" customFormat="1" ht="12.75">
      <c r="A39" s="486"/>
      <c r="B39" s="486"/>
      <c r="C39" s="486"/>
      <c r="D39" s="486"/>
      <c r="E39" s="486"/>
      <c r="F39" s="486"/>
      <c r="G39" s="486"/>
      <c r="H39" s="486"/>
      <c r="I39" s="486"/>
      <c r="J39" s="486"/>
      <c r="K39" s="486"/>
      <c r="L39" s="486"/>
      <c r="M39" s="486"/>
    </row>
    <row r="40" spans="1:13" s="146" customFormat="1" ht="12.75">
      <c r="A40" s="486"/>
      <c r="B40" s="486"/>
      <c r="C40" s="486"/>
      <c r="D40" s="486"/>
      <c r="E40" s="486"/>
      <c r="F40" s="486"/>
      <c r="G40" s="486"/>
      <c r="H40" s="486"/>
      <c r="I40" s="486"/>
      <c r="J40" s="486"/>
      <c r="K40" s="486"/>
      <c r="L40" s="486"/>
      <c r="M40" s="486"/>
    </row>
    <row r="41" spans="1:13" s="128" customFormat="1" ht="12.75">
      <c r="A41" s="484" t="s">
        <v>72</v>
      </c>
      <c r="B41" s="483" t="s">
        <v>73</v>
      </c>
      <c r="C41" s="524" t="s">
        <v>74</v>
      </c>
      <c r="D41" s="524"/>
      <c r="E41" s="484" t="s">
        <v>75</v>
      </c>
      <c r="G41" s="163"/>
      <c r="J41" s="163"/>
      <c r="K41" s="163"/>
      <c r="L41" s="310"/>
      <c r="M41" s="311"/>
    </row>
    <row r="42" spans="1:13" s="401" customFormat="1" ht="12.75">
      <c r="A42" s="477" t="s">
        <v>76</v>
      </c>
      <c r="B42" s="477" t="s">
        <v>77</v>
      </c>
      <c r="C42" s="510" t="s">
        <v>78</v>
      </c>
      <c r="D42" s="510"/>
      <c r="E42" s="485" t="s">
        <v>79</v>
      </c>
      <c r="G42" s="117"/>
      <c r="J42" s="117"/>
      <c r="M42" s="118"/>
    </row>
    <row r="43" spans="1:13" s="402" customFormat="1" ht="12.75">
      <c r="A43" s="483"/>
      <c r="B43" s="483"/>
      <c r="C43" s="483"/>
      <c r="D43" s="483"/>
      <c r="E43" s="483"/>
      <c r="F43" s="483"/>
      <c r="G43" s="483"/>
      <c r="J43" s="483"/>
      <c r="K43" s="483"/>
      <c r="L43" s="483"/>
      <c r="M43" s="483"/>
    </row>
    <row r="44" spans="1:13" s="128" customFormat="1" ht="12.75">
      <c r="A44" s="163"/>
      <c r="B44" s="163"/>
      <c r="C44" s="163"/>
      <c r="D44" s="163"/>
      <c r="E44" s="163"/>
      <c r="F44" s="163"/>
      <c r="G44" s="163"/>
      <c r="H44" s="163"/>
      <c r="I44" s="163"/>
      <c r="J44" s="163"/>
      <c r="K44" s="163"/>
      <c r="L44" s="483"/>
      <c r="M44" s="482"/>
    </row>
    <row r="45" spans="1:13" s="128" customFormat="1" ht="12.75">
      <c r="A45" s="163"/>
      <c r="B45" s="163"/>
      <c r="C45" s="163"/>
      <c r="D45" s="163"/>
      <c r="E45" s="163"/>
      <c r="F45" s="163"/>
      <c r="G45" s="163"/>
      <c r="H45" s="163"/>
      <c r="I45" s="163"/>
      <c r="J45" s="163"/>
      <c r="K45" s="163"/>
      <c r="L45" s="483"/>
      <c r="M45" s="482"/>
    </row>
    <row r="46" spans="1:13" s="128" customFormat="1" ht="12.75">
      <c r="A46" s="521" t="s">
        <v>830</v>
      </c>
      <c r="B46" s="521"/>
      <c r="C46" s="521"/>
      <c r="D46" s="521"/>
      <c r="E46" s="521"/>
      <c r="F46" s="311"/>
      <c r="G46" s="311"/>
      <c r="H46" s="311"/>
      <c r="I46" s="311"/>
      <c r="J46" s="311"/>
      <c r="K46" s="311"/>
      <c r="L46" s="311"/>
      <c r="M46" s="311"/>
    </row>
    <row r="47" spans="1:13" s="146" customFormat="1" ht="12.75">
      <c r="A47" s="486"/>
      <c r="B47" s="486"/>
      <c r="C47" s="486"/>
      <c r="D47" s="486"/>
      <c r="E47" s="486"/>
      <c r="F47" s="486"/>
      <c r="G47" s="486"/>
      <c r="H47" s="486"/>
      <c r="I47" s="486"/>
      <c r="J47" s="486"/>
      <c r="K47" s="486"/>
      <c r="L47" s="486"/>
      <c r="M47" s="486"/>
    </row>
    <row r="48" spans="1:13" s="146" customFormat="1" ht="12.75">
      <c r="A48" s="486"/>
      <c r="B48" s="486"/>
      <c r="C48" s="486"/>
      <c r="D48" s="486"/>
      <c r="E48" s="486"/>
      <c r="F48" s="486"/>
      <c r="G48" s="486"/>
      <c r="H48" s="486"/>
      <c r="I48" s="486"/>
      <c r="J48" s="486"/>
      <c r="K48" s="486"/>
      <c r="L48" s="486"/>
      <c r="M48" s="486"/>
    </row>
    <row r="49" s="146" customFormat="1" ht="12.75"/>
    <row r="50" s="146" customFormat="1" ht="12.75"/>
    <row r="51" s="146" customFormat="1" ht="12.75"/>
    <row r="52" s="146" customFormat="1" ht="12.75"/>
    <row r="53" s="146" customFormat="1" ht="12.75"/>
    <row r="54" s="146" customFormat="1" ht="12.75"/>
    <row r="55" s="146" customFormat="1" ht="12.75"/>
    <row r="56" s="146" customFormat="1" ht="12.75"/>
    <row r="57" s="146" customFormat="1" ht="12.75"/>
    <row r="58" s="146" customFormat="1" ht="12.75"/>
    <row r="59" s="146" customFormat="1" ht="12.75"/>
    <row r="60" s="146" customFormat="1" ht="12.75"/>
    <row r="61" s="146" customFormat="1" ht="12.75"/>
    <row r="62" s="146" customFormat="1" ht="12.75"/>
    <row r="63" s="146" customFormat="1" ht="12.75"/>
    <row r="64" s="146" customFormat="1" ht="12.75"/>
    <row r="65" s="146" customFormat="1" ht="12.75"/>
    <row r="66" s="146" customFormat="1" ht="12.75"/>
    <row r="67" s="146" customFormat="1" ht="12.75"/>
    <row r="68" s="146" customFormat="1" ht="12.75"/>
    <row r="69" s="146" customFormat="1" ht="12.75"/>
    <row r="70" s="146" customFormat="1" ht="12.75"/>
    <row r="71" s="146" customFormat="1" ht="12.75"/>
    <row r="72" s="146" customFormat="1" ht="12.75"/>
    <row r="73" s="146" customFormat="1" ht="12.75"/>
    <row r="74" s="146" customFormat="1" ht="12.75"/>
    <row r="75" s="146" customFormat="1" ht="12.75"/>
    <row r="76" s="146" customFormat="1" ht="12.75"/>
    <row r="77" s="146" customFormat="1" ht="12.75"/>
    <row r="78" s="146" customFormat="1" ht="12.75"/>
    <row r="79" s="146" customFormat="1" ht="12.75"/>
    <row r="80" s="146" customFormat="1" ht="12.75"/>
    <row r="81" s="146" customFormat="1" ht="12.75"/>
    <row r="82" s="146" customFormat="1" ht="12.75"/>
    <row r="83" s="146" customFormat="1" ht="12.75"/>
    <row r="84" s="146" customFormat="1" ht="12.75"/>
    <row r="85" s="146" customFormat="1" ht="12.75"/>
    <row r="86" s="146" customFormat="1" ht="12.75"/>
    <row r="87" s="146" customFormat="1" ht="12.75"/>
    <row r="88" s="146" customFormat="1" ht="12.75"/>
    <row r="89" s="146" customFormat="1" ht="12.75"/>
    <row r="90" s="146" customFormat="1" ht="12.75"/>
    <row r="91" s="146" customFormat="1" ht="12.75"/>
    <row r="92" s="146" customFormat="1" ht="12.75"/>
    <row r="93" s="146" customFormat="1" ht="12.75"/>
    <row r="94" s="146" customFormat="1" ht="12.75"/>
    <row r="95" s="146" customFormat="1" ht="12.75"/>
    <row r="96" s="146" customFormat="1" ht="12.75"/>
    <row r="100" s="146" customFormat="1" ht="12.75"/>
    <row r="309" s="146" customFormat="1" ht="12.75"/>
    <row r="310" s="146" customFormat="1" ht="12.75"/>
    <row r="311" s="146" customFormat="1" ht="12.75"/>
    <row r="312" s="146" customFormat="1" ht="12.75"/>
    <row r="313" s="146" customFormat="1" ht="12.75"/>
    <row r="314" s="146" customFormat="1" ht="12.75"/>
    <row r="315" s="146" customFormat="1" ht="12.75"/>
    <row r="316" s="146" customFormat="1" ht="12.75"/>
    <row r="317" s="146" customFormat="1" ht="12.75"/>
    <row r="318" s="146" customFormat="1" ht="12.75"/>
    <row r="319" s="146" customFormat="1" ht="12.75"/>
    <row r="320" s="146" customFormat="1" ht="12.75"/>
    <row r="321" s="146" customFormat="1" ht="12.75"/>
    <row r="322" s="146" customFormat="1" ht="12.75"/>
    <row r="323" s="146" customFormat="1" ht="12.75"/>
    <row r="324" s="146" customFormat="1" ht="12.75"/>
    <row r="325" s="146" customFormat="1" ht="12.75"/>
    <row r="326" s="146" customFormat="1" ht="12.75"/>
    <row r="327" s="146" customFormat="1" ht="12.75"/>
    <row r="328" s="146" customFormat="1" ht="12.75"/>
    <row r="329" s="146" customFormat="1" ht="12.75"/>
    <row r="330" s="146" customFormat="1" ht="12.75"/>
    <row r="331" s="146" customFormat="1" ht="12.75"/>
    <row r="332" s="146" customFormat="1" ht="12.75"/>
    <row r="333" s="146" customFormat="1" ht="12.75"/>
    <row r="334" s="146" customFormat="1" ht="12.75"/>
    <row r="335" s="146" customFormat="1" ht="12.75"/>
    <row r="336" s="146" customFormat="1" ht="12.75"/>
    <row r="337" s="146" customFormat="1" ht="12.75"/>
    <row r="338" s="146" customFormat="1" ht="12.75"/>
    <row r="339" s="146" customFormat="1" ht="12.75"/>
    <row r="340" s="146" customFormat="1" ht="12.75"/>
    <row r="341" s="146" customFormat="1" ht="12.75"/>
    <row r="342" s="146" customFormat="1" ht="12.75"/>
    <row r="343" s="146" customFormat="1" ht="12.75"/>
    <row r="345" s="146" customFormat="1" ht="12.75"/>
    <row r="346" s="146" customFormat="1" ht="12.75"/>
    <row r="347" s="146" customFormat="1" ht="12.75"/>
    <row r="348" s="146" customFormat="1" ht="12.75"/>
    <row r="349" s="146" customFormat="1" ht="12.75"/>
    <row r="350" s="146" customFormat="1" ht="12.75"/>
    <row r="351" s="146" customFormat="1" ht="12.75"/>
    <row r="352" s="146" customFormat="1" ht="12.75"/>
    <row r="353" s="146" customFormat="1" ht="12.75"/>
    <row r="354" s="146" customFormat="1" ht="12.75"/>
    <row r="355" s="146" customFormat="1" ht="12.75"/>
    <row r="356" s="146" customFormat="1" ht="12.75"/>
    <row r="357" s="146" customFormat="1" ht="12.75"/>
    <row r="358" s="146" customFormat="1" ht="12.75"/>
    <row r="359" s="146" customFormat="1" ht="12.75"/>
    <row r="360" s="146" customFormat="1" ht="12.75"/>
    <row r="361" s="146" customFormat="1" ht="12.75"/>
    <row r="362" s="146" customFormat="1" ht="12.75"/>
    <row r="363" s="146" customFormat="1" ht="12.75"/>
    <row r="364" s="146" customFormat="1" ht="12.75"/>
    <row r="365" s="146" customFormat="1" ht="12.75"/>
    <row r="366" s="146" customFormat="1" ht="12.75"/>
    <row r="367" s="146" customFormat="1" ht="12.75"/>
    <row r="368" s="146" customFormat="1" ht="12.75"/>
    <row r="369" s="146" customFormat="1" ht="12.75"/>
    <row r="370" s="146" customFormat="1" ht="12.75"/>
    <row r="371" s="146" customFormat="1" ht="12.75"/>
    <row r="372" s="146" customFormat="1" ht="12.75"/>
    <row r="373" s="146" customFormat="1" ht="12.75"/>
    <row r="374" s="146" customFormat="1" ht="12.75"/>
    <row r="375" s="146" customFormat="1" ht="12.75"/>
    <row r="376" s="146" customFormat="1" ht="12.75"/>
    <row r="377" s="146" customFormat="1" ht="12.75"/>
    <row r="378" s="146" customFormat="1" ht="12.75"/>
    <row r="379" s="146" customFormat="1" ht="12.75"/>
    <row r="380" s="146" customFormat="1" ht="12.75"/>
    <row r="381" s="146" customFormat="1" ht="12.75"/>
    <row r="382" s="146" customFormat="1" ht="12.75"/>
    <row r="383" s="146" customFormat="1" ht="12.75"/>
    <row r="384" s="146" customFormat="1" ht="12.75"/>
    <row r="385" s="146" customFormat="1" ht="12.75"/>
    <row r="386" s="146" customFormat="1" ht="12.75"/>
    <row r="387" s="146" customFormat="1" ht="12.75"/>
    <row r="388" s="146" customFormat="1" ht="12.75"/>
    <row r="389" s="146" customFormat="1" ht="12.75"/>
    <row r="390" s="146" customFormat="1" ht="12.75"/>
    <row r="391" s="146" customFormat="1" ht="12.75"/>
    <row r="392" s="146" customFormat="1" ht="12.75"/>
    <row r="393" s="146" customFormat="1" ht="12.75"/>
    <row r="394" s="146" customFormat="1" ht="12.75"/>
    <row r="395" s="146" customFormat="1" ht="12.75"/>
    <row r="396" s="146" customFormat="1" ht="12.75"/>
    <row r="397" s="146" customFormat="1" ht="12.75"/>
    <row r="398" s="146" customFormat="1" ht="12.75"/>
    <row r="399" s="146" customFormat="1" ht="12.75"/>
    <row r="400" s="146" customFormat="1" ht="12.75"/>
    <row r="401" s="146" customFormat="1" ht="12.75"/>
    <row r="402" s="146" customFormat="1" ht="12.75"/>
    <row r="403" s="146" customFormat="1" ht="12.75"/>
    <row r="404" s="146" customFormat="1" ht="12.75"/>
    <row r="405" s="146" customFormat="1" ht="12.75"/>
    <row r="406" s="146" customFormat="1" ht="12.75"/>
    <row r="407" s="146" customFormat="1" ht="12.75"/>
    <row r="408" s="146" customFormat="1" ht="12.75"/>
    <row r="409" s="146" customFormat="1" ht="12.75"/>
    <row r="410" s="146" customFormat="1" ht="12.75"/>
    <row r="411" s="146" customFormat="1" ht="12.75"/>
    <row r="412" s="146" customFormat="1" ht="12.75"/>
    <row r="413" s="146" customFormat="1" ht="12.75"/>
    <row r="414" s="146" customFormat="1" ht="12.75"/>
    <row r="415" s="146" customFormat="1" ht="12.75"/>
    <row r="416" s="146" customFormat="1" ht="12.75"/>
    <row r="417" s="146" customFormat="1" ht="12.75"/>
    <row r="418" s="146" customFormat="1" ht="12.75"/>
    <row r="419" s="146" customFormat="1" ht="12.75"/>
    <row r="420" s="146" customFormat="1" ht="12.75"/>
    <row r="421" s="146" customFormat="1" ht="12.75"/>
    <row r="422" s="146" customFormat="1" ht="12.75"/>
    <row r="423" s="146" customFormat="1" ht="12.75"/>
    <row r="424" s="146" customFormat="1" ht="12.75"/>
    <row r="425" s="146" customFormat="1" ht="12.75"/>
    <row r="426" s="146" customFormat="1" ht="12.75"/>
    <row r="427" s="146" customFormat="1" ht="12.75"/>
    <row r="428" s="146" customFormat="1" ht="12.75"/>
    <row r="429" s="146" customFormat="1" ht="12.75"/>
    <row r="430" s="146" customFormat="1" ht="12.75"/>
    <row r="431" s="146" customFormat="1" ht="12.75"/>
    <row r="432" s="146" customFormat="1" ht="12.75"/>
    <row r="433" s="146" customFormat="1" ht="12.75"/>
    <row r="434" s="146" customFormat="1" ht="12.75"/>
    <row r="435" s="146" customFormat="1" ht="12.75"/>
    <row r="436" s="146" customFormat="1" ht="12.75"/>
    <row r="437" s="146" customFormat="1" ht="12.75"/>
    <row r="438" s="146" customFormat="1" ht="12.75"/>
    <row r="439" s="146" customFormat="1" ht="12.75"/>
    <row r="440" s="146" customFormat="1" ht="12.75"/>
    <row r="441" s="146" customFormat="1" ht="12.75"/>
    <row r="442" s="146" customFormat="1" ht="12.75"/>
    <row r="443" s="146" customFormat="1" ht="12.75"/>
    <row r="444" s="146" customFormat="1" ht="12.75"/>
    <row r="445" s="146" customFormat="1" ht="12.75"/>
    <row r="446" s="146" customFormat="1" ht="12.75"/>
    <row r="447" s="146" customFormat="1" ht="12.75"/>
    <row r="448" s="146" customFormat="1" ht="12.75"/>
    <row r="449" s="146" customFormat="1" ht="12.75"/>
    <row r="450" s="146" customFormat="1" ht="12.75"/>
    <row r="451" s="146" customFormat="1" ht="12.75"/>
    <row r="452" s="146" customFormat="1" ht="12.75"/>
    <row r="453" s="146" customFormat="1" ht="12.75"/>
    <row r="454" s="146" customFormat="1" ht="12.75"/>
    <row r="455" s="146" customFormat="1" ht="12.75"/>
    <row r="456" s="146" customFormat="1" ht="12.75"/>
    <row r="457" s="146" customFormat="1" ht="12.75"/>
    <row r="458" s="146" customFormat="1" ht="12.75"/>
    <row r="459" s="146" customFormat="1" ht="12.75"/>
    <row r="460" s="146" customFormat="1" ht="12.75"/>
    <row r="461" s="146" customFormat="1" ht="12.75"/>
    <row r="462" s="146" customFormat="1" ht="12.75"/>
    <row r="463" s="146" customFormat="1" ht="12.75"/>
    <row r="464" s="146" customFormat="1" ht="12.75"/>
    <row r="465" s="146" customFormat="1" ht="12.75"/>
    <row r="466" s="146" customFormat="1" ht="12.75"/>
    <row r="467" s="146" customFormat="1" ht="12.75"/>
    <row r="468" s="146" customFormat="1" ht="12.75"/>
    <row r="469" s="146" customFormat="1" ht="12.75"/>
    <row r="470" s="146" customFormat="1" ht="12.75"/>
    <row r="471" s="146" customFormat="1" ht="12.75"/>
    <row r="472" s="146" customFormat="1" ht="12.75"/>
    <row r="473" s="146" customFormat="1" ht="12.75"/>
    <row r="474" s="146" customFormat="1" ht="12.75"/>
    <row r="475" s="146" customFormat="1" ht="12.75"/>
    <row r="476" s="146" customFormat="1" ht="12.75"/>
    <row r="477" s="146" customFormat="1" ht="12.75"/>
    <row r="478" s="146" customFormat="1" ht="12.75"/>
    <row r="479" s="146" customFormat="1" ht="12.75"/>
    <row r="480" s="146" customFormat="1" ht="12.75"/>
    <row r="481" s="146" customFormat="1" ht="12.75"/>
    <row r="482" s="146" customFormat="1" ht="12.75"/>
    <row r="483" s="146" customFormat="1" ht="12.75"/>
    <row r="484" s="146" customFormat="1" ht="12.75"/>
    <row r="485" s="146" customFormat="1" ht="12.75"/>
    <row r="486" s="146" customFormat="1" ht="12.75"/>
    <row r="487" s="146" customFormat="1" ht="12.75"/>
    <row r="488" s="146" customFormat="1" ht="12.75"/>
    <row r="489" s="146" customFormat="1" ht="12.75"/>
    <row r="490" s="146" customFormat="1" ht="12.75"/>
    <row r="491" s="146" customFormat="1" ht="12.75"/>
    <row r="492" s="146" customFormat="1" ht="12.75"/>
    <row r="493" s="146" customFormat="1" ht="12.75"/>
    <row r="494" s="146" customFormat="1" ht="12.75"/>
    <row r="495" s="146" customFormat="1" ht="12.75"/>
    <row r="496" s="146" customFormat="1" ht="12.75"/>
    <row r="497" s="146" customFormat="1" ht="12.75"/>
    <row r="498" s="146" customFormat="1" ht="12.75"/>
    <row r="499" s="146" customFormat="1" ht="12.75"/>
    <row r="500" s="146" customFormat="1" ht="12.75"/>
    <row r="501" s="146" customFormat="1" ht="12.75"/>
    <row r="502" s="146" customFormat="1" ht="12.75"/>
    <row r="503" s="146" customFormat="1" ht="12.75"/>
    <row r="504" s="146" customFormat="1" ht="12.75"/>
    <row r="505" s="146" customFormat="1" ht="12.75"/>
    <row r="506" s="146" customFormat="1" ht="12.75"/>
    <row r="507" s="146" customFormat="1" ht="12.75"/>
    <row r="508" s="146" customFormat="1" ht="12.75"/>
    <row r="509" s="146" customFormat="1" ht="12.75"/>
    <row r="510" s="146" customFormat="1" ht="12.75"/>
    <row r="511" s="146" customFormat="1" ht="12.75"/>
    <row r="512" s="146" customFormat="1" ht="12.75"/>
    <row r="513" s="146" customFormat="1" ht="12.75"/>
    <row r="514" s="146" customFormat="1" ht="12.75"/>
    <row r="515" s="146" customFormat="1" ht="12.75"/>
    <row r="516" s="146" customFormat="1" ht="12.75"/>
    <row r="517" s="146" customFormat="1" ht="12.75"/>
    <row r="518" s="146" customFormat="1" ht="12.75"/>
    <row r="519" s="146" customFormat="1" ht="12.75"/>
    <row r="520" s="146" customFormat="1" ht="12.75"/>
    <row r="521" s="146" customFormat="1" ht="12.75"/>
    <row r="522" s="146" customFormat="1" ht="12.75"/>
    <row r="523" s="146" customFormat="1" ht="12.75"/>
    <row r="524" s="146" customFormat="1" ht="12.75"/>
    <row r="525" s="146" customFormat="1" ht="12.75"/>
    <row r="526" s="146" customFormat="1" ht="12.75"/>
    <row r="527" s="146" customFormat="1" ht="12.75"/>
    <row r="528" s="146" customFormat="1" ht="12.75"/>
    <row r="529" s="146" customFormat="1" ht="12.75"/>
    <row r="530" s="146" customFormat="1" ht="12.75"/>
    <row r="531" s="146" customFormat="1" ht="12.75"/>
    <row r="532" s="146" customFormat="1" ht="12.75"/>
    <row r="533" s="146" customFormat="1" ht="12.75"/>
    <row r="534" s="146" customFormat="1" ht="12.75"/>
    <row r="535" s="146" customFormat="1" ht="12.75"/>
    <row r="536" s="146" customFormat="1" ht="12.75"/>
    <row r="537" s="146" customFormat="1" ht="12.75"/>
    <row r="538" s="146" customFormat="1" ht="12.75"/>
    <row r="539" s="146" customFormat="1" ht="12.75"/>
    <row r="540" s="146" customFormat="1" ht="12.75"/>
    <row r="541" s="146" customFormat="1" ht="12.75"/>
    <row r="542" s="146" customFormat="1" ht="12.75"/>
    <row r="543" s="146" customFormat="1" ht="12.75"/>
    <row r="544" s="146" customFormat="1" ht="12.75"/>
    <row r="545" s="146" customFormat="1" ht="12.75"/>
    <row r="546" s="146" customFormat="1" ht="12.75"/>
    <row r="547" s="146" customFormat="1" ht="12.75"/>
    <row r="548" s="146" customFormat="1" ht="12.75"/>
    <row r="549" s="146" customFormat="1" ht="12.75"/>
    <row r="550" s="146" customFormat="1" ht="12.75"/>
    <row r="551" s="146" customFormat="1" ht="12.75"/>
    <row r="552" s="146" customFormat="1" ht="12.75"/>
    <row r="553" s="146" customFormat="1" ht="12.75"/>
    <row r="554" s="146" customFormat="1" ht="12.75"/>
    <row r="555" s="146" customFormat="1" ht="12.75"/>
    <row r="556" s="146" customFormat="1" ht="12.75"/>
    <row r="557" s="146" customFormat="1" ht="12.75"/>
    <row r="558" s="146" customFormat="1" ht="12.75"/>
    <row r="559" s="146" customFormat="1" ht="12.75"/>
    <row r="560" s="146" customFormat="1" ht="12.75"/>
    <row r="561" s="146" customFormat="1" ht="12.75"/>
    <row r="562" s="146" customFormat="1" ht="12.75"/>
    <row r="563" s="146" customFormat="1" ht="12.75"/>
    <row r="564" s="146" customFormat="1" ht="12.75"/>
    <row r="565" s="146" customFormat="1" ht="12.75"/>
    <row r="566" s="146" customFormat="1" ht="12.75"/>
    <row r="567" s="146" customFormat="1" ht="12.75"/>
    <row r="568" s="146" customFormat="1" ht="12.75"/>
    <row r="569" s="146" customFormat="1" ht="12.75"/>
    <row r="570" s="146" customFormat="1" ht="12.75"/>
    <row r="571" s="146" customFormat="1" ht="12.75"/>
    <row r="572" s="146" customFormat="1" ht="12.75"/>
    <row r="573" s="146" customFormat="1" ht="12.75"/>
    <row r="574" s="146" customFormat="1" ht="12.75"/>
    <row r="575" s="146" customFormat="1" ht="12.75"/>
    <row r="576" s="146" customFormat="1" ht="12.75"/>
    <row r="577" s="146" customFormat="1" ht="12.75"/>
    <row r="578" s="146" customFormat="1" ht="12.75"/>
    <row r="579" s="146" customFormat="1" ht="12.75"/>
    <row r="580" s="146" customFormat="1" ht="12.75"/>
    <row r="581" s="146" customFormat="1" ht="12.75"/>
    <row r="582" s="146" customFormat="1" ht="12.75"/>
    <row r="583" s="146" customFormat="1" ht="12.75"/>
    <row r="584" s="146" customFormat="1" ht="12.75"/>
    <row r="585" s="146" customFormat="1" ht="12.75"/>
    <row r="586" s="146" customFormat="1" ht="12.75"/>
    <row r="587" s="146" customFormat="1" ht="12.75"/>
    <row r="588" s="146" customFormat="1" ht="12.75"/>
    <row r="589" s="146" customFormat="1" ht="12.75"/>
    <row r="590" s="146" customFormat="1" ht="12.75"/>
    <row r="591" s="146" customFormat="1" ht="12.75"/>
    <row r="592" s="146" customFormat="1" ht="12.75"/>
    <row r="593" s="146" customFormat="1" ht="12.75"/>
    <row r="594" s="146" customFormat="1" ht="12.75"/>
    <row r="595" s="146" customFormat="1" ht="12.75"/>
    <row r="596" s="146" customFormat="1" ht="12.75"/>
    <row r="597" s="146" customFormat="1" ht="12.75"/>
    <row r="598" s="146" customFormat="1" ht="12.75"/>
    <row r="599" s="146" customFormat="1" ht="12.75"/>
    <row r="600" s="146" customFormat="1" ht="12.75"/>
    <row r="601" s="146" customFormat="1" ht="12.75"/>
    <row r="602" s="146" customFormat="1" ht="12.75"/>
    <row r="603" s="146" customFormat="1" ht="12.75"/>
    <row r="604" s="146" customFormat="1" ht="12.75"/>
    <row r="605" s="146" customFormat="1" ht="12.75"/>
    <row r="606" s="146" customFormat="1" ht="12.75"/>
    <row r="607" s="146" customFormat="1" ht="12.75"/>
    <row r="608" s="146" customFormat="1" ht="12.75"/>
    <row r="609" s="146" customFormat="1" ht="12.75"/>
    <row r="610" s="146" customFormat="1" ht="12.75"/>
    <row r="611" s="146" customFormat="1" ht="12.75"/>
    <row r="612" s="146" customFormat="1" ht="12.75"/>
    <row r="613" s="146" customFormat="1" ht="12.75"/>
    <row r="614" s="146" customFormat="1" ht="12.75"/>
    <row r="615" s="146" customFormat="1" ht="12.75"/>
    <row r="616" s="146" customFormat="1" ht="12.75"/>
    <row r="617" s="146" customFormat="1" ht="12.75"/>
    <row r="618" s="146" customFormat="1" ht="12.75"/>
    <row r="619" s="146" customFormat="1" ht="12.75"/>
    <row r="620" s="146" customFormat="1" ht="12.75"/>
    <row r="621" s="146" customFormat="1" ht="12.75"/>
    <row r="622" s="146" customFormat="1" ht="12.75"/>
    <row r="623" s="146" customFormat="1" ht="12.75"/>
    <row r="624" s="146" customFormat="1" ht="12.75"/>
    <row r="625" s="146" customFormat="1" ht="12.75"/>
    <row r="626" s="146" customFormat="1" ht="12.75"/>
    <row r="627" s="146" customFormat="1" ht="12.75"/>
    <row r="628" s="146" customFormat="1" ht="12.75"/>
    <row r="629" s="146" customFormat="1" ht="12.75"/>
    <row r="630" s="146" customFormat="1" ht="12.75"/>
    <row r="631" s="146" customFormat="1" ht="12.75"/>
    <row r="632" s="146" customFormat="1" ht="12.75"/>
    <row r="633" s="146" customFormat="1" ht="12.75"/>
    <row r="634" s="146" customFormat="1" ht="12.75"/>
    <row r="635" s="146" customFormat="1" ht="12.75"/>
    <row r="636" s="146" customFormat="1" ht="12.75"/>
    <row r="637" s="146" customFormat="1" ht="12.75"/>
    <row r="638" s="146" customFormat="1" ht="12.75"/>
    <row r="639" s="146" customFormat="1" ht="12.75"/>
    <row r="640" s="146" customFormat="1" ht="12.75"/>
    <row r="641" s="146" customFormat="1" ht="12.75"/>
    <row r="642" s="146" customFormat="1" ht="12.75"/>
    <row r="643" s="146" customFormat="1" ht="12.75"/>
    <row r="644" s="146" customFormat="1" ht="12.75"/>
    <row r="645" s="146" customFormat="1" ht="12.75"/>
    <row r="646" s="146" customFormat="1" ht="12.75"/>
    <row r="647" s="146" customFormat="1" ht="12.75"/>
    <row r="648" s="146" customFormat="1" ht="12.75"/>
    <row r="649" s="146" customFormat="1" ht="12.75"/>
    <row r="650" s="146" customFormat="1" ht="12.75"/>
    <row r="651" s="146" customFormat="1" ht="12.75"/>
    <row r="652" s="146" customFormat="1" ht="12.75"/>
    <row r="653" s="146" customFormat="1" ht="12.75"/>
    <row r="654" s="146" customFormat="1" ht="12.75"/>
    <row r="655" s="146" customFormat="1" ht="12.75"/>
    <row r="656" s="146" customFormat="1" ht="12.75"/>
    <row r="657" s="146" customFormat="1" ht="12.75"/>
    <row r="658" s="146" customFormat="1" ht="12.75"/>
    <row r="659" s="146" customFormat="1" ht="12.75"/>
    <row r="660" s="146" customFormat="1" ht="12.75"/>
    <row r="661" s="146" customFormat="1" ht="12.75"/>
    <row r="662" s="146" customFormat="1" ht="12.75"/>
    <row r="663" s="146" customFormat="1" ht="12.75"/>
    <row r="664" s="146" customFormat="1" ht="12.75"/>
    <row r="665" s="146" customFormat="1" ht="12.75"/>
    <row r="666" s="146" customFormat="1" ht="12.75"/>
    <row r="667" s="146" customFormat="1" ht="12.75"/>
    <row r="668" s="146" customFormat="1" ht="12.75"/>
    <row r="669" s="146" customFormat="1" ht="12.75"/>
    <row r="670" s="146" customFormat="1" ht="12.75"/>
    <row r="671" s="146" customFormat="1" ht="12.75"/>
    <row r="672" s="146" customFormat="1" ht="12.75"/>
    <row r="673" s="146" customFormat="1" ht="12.75"/>
    <row r="674" s="146" customFormat="1" ht="12.75"/>
    <row r="675" s="146" customFormat="1" ht="12.75"/>
    <row r="676" s="146" customFormat="1" ht="12.75"/>
    <row r="677" s="146" customFormat="1" ht="12.75"/>
    <row r="678" s="146" customFormat="1" ht="12.75"/>
    <row r="679" s="146" customFormat="1" ht="12.75"/>
    <row r="680" s="146" customFormat="1" ht="12.75"/>
    <row r="681" s="146" customFormat="1" ht="12.75"/>
    <row r="682" s="146" customFormat="1" ht="12.75"/>
    <row r="683" s="146" customFormat="1" ht="12.75"/>
    <row r="684" s="146" customFormat="1" ht="12.75"/>
    <row r="685" s="146" customFormat="1" ht="12.75"/>
    <row r="686" s="146" customFormat="1" ht="12.75"/>
    <row r="687" s="146" customFormat="1" ht="12.75"/>
    <row r="688" s="146" customFormat="1" ht="12.75"/>
    <row r="689" s="146" customFormat="1" ht="12.75"/>
    <row r="690" s="146" customFormat="1" ht="12.75"/>
    <row r="691" s="146" customFormat="1" ht="12.75"/>
    <row r="692" s="146" customFormat="1" ht="12.75"/>
    <row r="693" s="146" customFormat="1" ht="12.75"/>
    <row r="694" s="146" customFormat="1" ht="12.75"/>
    <row r="695" s="146" customFormat="1" ht="12.75"/>
    <row r="696" s="146" customFormat="1" ht="12.75"/>
    <row r="697" s="146" customFormat="1" ht="12.75"/>
    <row r="698" s="146" customFormat="1" ht="12.75"/>
    <row r="699" s="146" customFormat="1" ht="12.75"/>
    <row r="700" s="146" customFormat="1" ht="12.75"/>
    <row r="701" s="146" customFormat="1" ht="12.75"/>
    <row r="702" s="146" customFormat="1" ht="12.75"/>
    <row r="703" s="146" customFormat="1" ht="12.75"/>
    <row r="704" s="146" customFormat="1" ht="12.75"/>
    <row r="705" s="146" customFormat="1" ht="12.75"/>
    <row r="706" s="146" customFormat="1" ht="12.75"/>
    <row r="707" s="146" customFormat="1" ht="12.75"/>
    <row r="708" s="146" customFormat="1" ht="12.75"/>
    <row r="709" s="146" customFormat="1" ht="12.75"/>
    <row r="710" s="146" customFormat="1" ht="12.75"/>
    <row r="711" s="146" customFormat="1" ht="12.75"/>
    <row r="712" s="146" customFormat="1" ht="12.75"/>
    <row r="713" s="146" customFormat="1" ht="12.75"/>
    <row r="714" s="146" customFormat="1" ht="12.75"/>
    <row r="715" s="146" customFormat="1" ht="12.75"/>
    <row r="716" s="146" customFormat="1" ht="12.75"/>
    <row r="717" s="146" customFormat="1" ht="12.75"/>
    <row r="718" s="146" customFormat="1" ht="12.75"/>
    <row r="719" s="146" customFormat="1" ht="12.75"/>
    <row r="720" s="146" customFormat="1" ht="12.75"/>
    <row r="721" s="146" customFormat="1" ht="12.75"/>
    <row r="722" s="146" customFormat="1" ht="12.75"/>
    <row r="723" s="146" customFormat="1" ht="12.75"/>
    <row r="724" s="146" customFormat="1" ht="12.75"/>
    <row r="725" s="146" customFormat="1" ht="12.75"/>
    <row r="726" s="146" customFormat="1" ht="12.75"/>
    <row r="727" s="146" customFormat="1" ht="12.75"/>
    <row r="728" s="146" customFormat="1" ht="12.75"/>
    <row r="729" s="146" customFormat="1" ht="12.75"/>
    <row r="730" s="146" customFormat="1" ht="12.75"/>
    <row r="731" s="146" customFormat="1" ht="12.75"/>
    <row r="732" s="146" customFormat="1" ht="12.75"/>
    <row r="733" s="146" customFormat="1" ht="12.75"/>
    <row r="734" s="146" customFormat="1" ht="12.75"/>
    <row r="735" s="146" customFormat="1" ht="12.75"/>
    <row r="736" s="146" customFormat="1" ht="12.75"/>
    <row r="737" s="146" customFormat="1" ht="12.75"/>
    <row r="738" s="146" customFormat="1" ht="12.75"/>
    <row r="739" s="146" customFormat="1" ht="12.75"/>
    <row r="740" s="146" customFormat="1" ht="12.75"/>
    <row r="741" s="146" customFormat="1" ht="12.75"/>
    <row r="742" s="146" customFormat="1" ht="12.75"/>
    <row r="743" s="146" customFormat="1" ht="12.75"/>
    <row r="744" s="146" customFormat="1" ht="12.75"/>
    <row r="745" s="146" customFormat="1" ht="12.75"/>
    <row r="746" s="146" customFormat="1" ht="12.75"/>
    <row r="747" s="146" customFormat="1" ht="12.75"/>
    <row r="748" s="146" customFormat="1" ht="12.75"/>
    <row r="749" s="146" customFormat="1" ht="12.75"/>
    <row r="750" s="146" customFormat="1" ht="12.75"/>
    <row r="751" s="146" customFormat="1" ht="12.75"/>
    <row r="752" s="146" customFormat="1" ht="12.75"/>
    <row r="753" s="146" customFormat="1" ht="12.75"/>
    <row r="754" s="146" customFormat="1" ht="12.75"/>
    <row r="755" s="146" customFormat="1" ht="12.75"/>
    <row r="756" s="146" customFormat="1" ht="12.75"/>
    <row r="757" s="146" customFormat="1" ht="12.75"/>
    <row r="758" s="146" customFormat="1" ht="12.75"/>
    <row r="759" s="146" customFormat="1" ht="12.75"/>
    <row r="760" s="146" customFormat="1" ht="12.75"/>
    <row r="761" s="146" customFormat="1" ht="12.75"/>
    <row r="762" s="146" customFormat="1" ht="12.75"/>
    <row r="763" s="146" customFormat="1" ht="12.75"/>
    <row r="764" s="146" customFormat="1" ht="12.75"/>
    <row r="765" s="146" customFormat="1" ht="12.75"/>
    <row r="766" s="146" customFormat="1" ht="12.75"/>
    <row r="767" s="146" customFormat="1" ht="12.75"/>
    <row r="768" s="146" customFormat="1" ht="12.75"/>
    <row r="769" s="146" customFormat="1" ht="12.75"/>
    <row r="770" s="146" customFormat="1" ht="12.75"/>
    <row r="771" s="146" customFormat="1" ht="12.75"/>
    <row r="772" s="146" customFormat="1" ht="12.75"/>
    <row r="773" s="146" customFormat="1" ht="12.75"/>
    <row r="774" s="146" customFormat="1" ht="12.75"/>
    <row r="775" s="146" customFormat="1" ht="12.75"/>
    <row r="776" s="146" customFormat="1" ht="12.75"/>
    <row r="777" s="146" customFormat="1" ht="12.75"/>
    <row r="778" s="146" customFormat="1" ht="12.75"/>
    <row r="779" s="146" customFormat="1" ht="12.75"/>
    <row r="780" s="146" customFormat="1" ht="12.75"/>
    <row r="781" s="146" customFormat="1" ht="12.75"/>
    <row r="782" s="146" customFormat="1" ht="12.75"/>
    <row r="783" s="146" customFormat="1" ht="12.75"/>
    <row r="784" s="146" customFormat="1" ht="12.75"/>
    <row r="785" s="146" customFormat="1" ht="12.75"/>
    <row r="786" s="146" customFormat="1" ht="12.75"/>
    <row r="787" s="146" customFormat="1" ht="12.75"/>
    <row r="788" s="146" customFormat="1" ht="12.75"/>
    <row r="789" s="146" customFormat="1" ht="12.75"/>
    <row r="790" s="146" customFormat="1" ht="12.75"/>
    <row r="791" s="146" customFormat="1" ht="12.75"/>
    <row r="792" s="146" customFormat="1" ht="12.75"/>
    <row r="793" s="146" customFormat="1" ht="12.75"/>
    <row r="794" s="146" customFormat="1" ht="12.75"/>
    <row r="795" s="146" customFormat="1" ht="12.75"/>
    <row r="796" s="146" customFormat="1" ht="12.75"/>
    <row r="797" s="146" customFormat="1" ht="12.75"/>
    <row r="798" s="146" customFormat="1" ht="12.75"/>
    <row r="799" s="146" customFormat="1" ht="12.75"/>
    <row r="800" s="146" customFormat="1" ht="12.75"/>
    <row r="801" s="146" customFormat="1" ht="12.75"/>
    <row r="802" s="146" customFormat="1" ht="12.75"/>
    <row r="803" s="146" customFormat="1" ht="12.75"/>
    <row r="804" s="146" customFormat="1" ht="12.75"/>
    <row r="805" s="146" customFormat="1" ht="12.75"/>
    <row r="806" s="146" customFormat="1" ht="12.75"/>
    <row r="807" s="146" customFormat="1" ht="12.75"/>
    <row r="808" s="146" customFormat="1" ht="12.75"/>
    <row r="809" s="146" customFormat="1" ht="12.75"/>
    <row r="810" s="146" customFormat="1" ht="12.75"/>
    <row r="811" s="146" customFormat="1" ht="12.75"/>
    <row r="812" s="146" customFormat="1" ht="12.75"/>
    <row r="813" s="146" customFormat="1" ht="12.75"/>
    <row r="814" s="146" customFormat="1" ht="12.75"/>
    <row r="815" s="146" customFormat="1" ht="12.75"/>
    <row r="816" s="146" customFormat="1" ht="12.75"/>
    <row r="817" s="146" customFormat="1" ht="12.75"/>
    <row r="818" s="146" customFormat="1" ht="12.75"/>
    <row r="819" s="146" customFormat="1" ht="12.75"/>
    <row r="820" s="146" customFormat="1" ht="12.75"/>
    <row r="821" s="146" customFormat="1" ht="12.75"/>
    <row r="822" s="146" customFormat="1" ht="12.75"/>
    <row r="823" s="146" customFormat="1" ht="12.75"/>
    <row r="824" s="146" customFormat="1" ht="12.75"/>
    <row r="825" s="146" customFormat="1" ht="12.75"/>
    <row r="826" s="146" customFormat="1" ht="12.75"/>
    <row r="827" s="146" customFormat="1" ht="12.75"/>
    <row r="828" s="146" customFormat="1" ht="12.75"/>
    <row r="829" s="146" customFormat="1" ht="12.75"/>
    <row r="830" s="146" customFormat="1" ht="12.75"/>
    <row r="831" s="146" customFormat="1" ht="12.75"/>
    <row r="832" s="146" customFormat="1" ht="12.75"/>
    <row r="833" s="146" customFormat="1" ht="12.75"/>
    <row r="834" s="146" customFormat="1" ht="12.75"/>
    <row r="835" s="146" customFormat="1" ht="12.75"/>
    <row r="836" s="146" customFormat="1" ht="12.75"/>
    <row r="837" s="146" customFormat="1" ht="12.75"/>
    <row r="838" s="146" customFormat="1" ht="12.75"/>
    <row r="839" s="146" customFormat="1" ht="12.75"/>
    <row r="840" s="146" customFormat="1" ht="12.75"/>
    <row r="841" s="146" customFormat="1" ht="12.75"/>
    <row r="842" s="146" customFormat="1" ht="12.75"/>
    <row r="843" s="146" customFormat="1" ht="12.75"/>
    <row r="844" s="146" customFormat="1" ht="12.75"/>
    <row r="845" s="146" customFormat="1" ht="12.75"/>
    <row r="846" s="146" customFormat="1" ht="12.75"/>
    <row r="847" s="146" customFormat="1" ht="12.75"/>
    <row r="848" s="146" customFormat="1" ht="12.75"/>
    <row r="849" s="146" customFormat="1" ht="12.75"/>
    <row r="850" s="146" customFormat="1" ht="12.75"/>
    <row r="851" s="146" customFormat="1" ht="12.75"/>
    <row r="852" s="146" customFormat="1" ht="12.75"/>
    <row r="853" s="146" customFormat="1" ht="12.75"/>
    <row r="854" s="146" customFormat="1" ht="12.75"/>
    <row r="855" s="146" customFormat="1" ht="12.75"/>
    <row r="856" s="146" customFormat="1" ht="12.75"/>
    <row r="857" s="146" customFormat="1" ht="12.75"/>
    <row r="858" s="146" customFormat="1" ht="12.75"/>
    <row r="859" s="146" customFormat="1" ht="12.75"/>
    <row r="860" s="146" customFormat="1" ht="12.75"/>
    <row r="861" s="146" customFormat="1" ht="12.75"/>
    <row r="862" s="146" customFormat="1" ht="12.75"/>
    <row r="863" s="146" customFormat="1" ht="12.75"/>
    <row r="864" s="146" customFormat="1" ht="12.75"/>
    <row r="865" s="146" customFormat="1" ht="12.75"/>
    <row r="866" s="146" customFormat="1" ht="12.75"/>
    <row r="867" s="146" customFormat="1" ht="12.75"/>
    <row r="868" s="146" customFormat="1" ht="12.75"/>
    <row r="869" s="146" customFormat="1" ht="12.75"/>
    <row r="870" s="146" customFormat="1" ht="12.75"/>
    <row r="871" s="146" customFormat="1" ht="12.75"/>
    <row r="872" s="146" customFormat="1" ht="12.75"/>
    <row r="873" s="146" customFormat="1" ht="12.75"/>
    <row r="874" s="146" customFormat="1" ht="12.75"/>
    <row r="875" s="146" customFormat="1" ht="12.75"/>
    <row r="876" s="146" customFormat="1" ht="12.75"/>
    <row r="877" s="146" customFormat="1" ht="12.75"/>
    <row r="878" s="146" customFormat="1" ht="12.75"/>
    <row r="879" s="146" customFormat="1" ht="12.75"/>
    <row r="880" s="146" customFormat="1" ht="12.75"/>
    <row r="881" s="146" customFormat="1" ht="12.75"/>
    <row r="882" s="146" customFormat="1" ht="12.75"/>
    <row r="883" s="146" customFormat="1" ht="12.75"/>
    <row r="884" s="146" customFormat="1" ht="12.75"/>
    <row r="885" s="146" customFormat="1" ht="12.75"/>
    <row r="886" s="146" customFormat="1" ht="12.75"/>
    <row r="887" s="146" customFormat="1" ht="12.75"/>
    <row r="888" s="146" customFormat="1" ht="12.75"/>
    <row r="889" s="146" customFormat="1" ht="12.75"/>
    <row r="890" s="146" customFormat="1" ht="12.75"/>
    <row r="891" s="146" customFormat="1" ht="12.75"/>
    <row r="892" s="146" customFormat="1" ht="12.75"/>
    <row r="893" s="146" customFormat="1" ht="12.75"/>
    <row r="894" s="146" customFormat="1" ht="12.75"/>
    <row r="895" s="146" customFormat="1" ht="12.75"/>
    <row r="896" s="146" customFormat="1" ht="12.75"/>
    <row r="897" s="146" customFormat="1" ht="12.75"/>
    <row r="898" s="146" customFormat="1" ht="12.75"/>
    <row r="899" s="146" customFormat="1" ht="12.75"/>
    <row r="900" s="146" customFormat="1" ht="12.75"/>
    <row r="901" s="146" customFormat="1" ht="12.75"/>
    <row r="902" s="146" customFormat="1" ht="12.75"/>
    <row r="903" s="146" customFormat="1" ht="12.75"/>
    <row r="904" s="146" customFormat="1" ht="12.75"/>
    <row r="905" s="146" customFormat="1" ht="12.75"/>
    <row r="906" s="146" customFormat="1" ht="12.75"/>
    <row r="907" s="146" customFormat="1" ht="12.75"/>
    <row r="908" s="146" customFormat="1" ht="12.75"/>
    <row r="909" s="146" customFormat="1" ht="12.75"/>
    <row r="910" s="146" customFormat="1" ht="12.75"/>
    <row r="911" s="146" customFormat="1" ht="12.75"/>
    <row r="912" s="146" customFormat="1" ht="12.75"/>
    <row r="913" s="146" customFormat="1" ht="12.75"/>
    <row r="914" s="146" customFormat="1" ht="12.75"/>
    <row r="915" s="146" customFormat="1" ht="12.75"/>
    <row r="916" s="146" customFormat="1" ht="12.75"/>
    <row r="917" s="146" customFormat="1" ht="12.75"/>
    <row r="918" s="146" customFormat="1" ht="12.75"/>
    <row r="919" s="146" customFormat="1" ht="12.75"/>
    <row r="920" s="146" customFormat="1" ht="12.75"/>
    <row r="921" s="146" customFormat="1" ht="12.75"/>
    <row r="922" s="146" customFormat="1" ht="12.75"/>
    <row r="923" s="146" customFormat="1" ht="12.75"/>
    <row r="924" s="146" customFormat="1" ht="12.75"/>
    <row r="925" s="146" customFormat="1" ht="12.75"/>
    <row r="926" s="146" customFormat="1" ht="12.75"/>
    <row r="927" s="146" customFormat="1" ht="12.75"/>
    <row r="928" s="146" customFormat="1" ht="12.75"/>
    <row r="929" s="146" customFormat="1" ht="12.75"/>
    <row r="930" s="146" customFormat="1" ht="12.75"/>
    <row r="931" s="146" customFormat="1" ht="12.75"/>
    <row r="932" s="146" customFormat="1" ht="12.75"/>
    <row r="933" s="146" customFormat="1" ht="12.75"/>
    <row r="934" s="146" customFormat="1" ht="12.75"/>
    <row r="935" s="146" customFormat="1" ht="12.75"/>
    <row r="936" s="146" customFormat="1" ht="12.75"/>
    <row r="937" s="146" customFormat="1" ht="12.75"/>
    <row r="938" s="146" customFormat="1" ht="12.75"/>
    <row r="939" s="146" customFormat="1" ht="12.75"/>
    <row r="940" s="146" customFormat="1" ht="12.75"/>
    <row r="941" s="146" customFormat="1" ht="12.75"/>
    <row r="942" s="146" customFormat="1" ht="12.75"/>
    <row r="943" s="146" customFormat="1" ht="12.75"/>
    <row r="944" s="146" customFormat="1" ht="12.75"/>
    <row r="945" s="146" customFormat="1" ht="12.75"/>
    <row r="946" s="146" customFormat="1" ht="12.75"/>
    <row r="947" s="146" customFormat="1" ht="12.75"/>
    <row r="948" s="146" customFormat="1" ht="12.75"/>
    <row r="949" s="146" customFormat="1" ht="12.75"/>
    <row r="950" s="146" customFormat="1" ht="12.75"/>
    <row r="951" s="146" customFormat="1" ht="12.75"/>
    <row r="952" s="146" customFormat="1" ht="12.75"/>
    <row r="953" s="146" customFormat="1" ht="12.75"/>
    <row r="954" s="146" customFormat="1" ht="12.75"/>
    <row r="955" s="146" customFormat="1" ht="12.75"/>
    <row r="956" s="146" customFormat="1" ht="12.75"/>
    <row r="957" s="146" customFormat="1" ht="12.75"/>
    <row r="958" s="146" customFormat="1" ht="12.75"/>
    <row r="959" s="146" customFormat="1" ht="12.75"/>
    <row r="960" s="146" customFormat="1" ht="12.75"/>
    <row r="961" s="146" customFormat="1" ht="12.75"/>
    <row r="962" s="146" customFormat="1" ht="12.75"/>
    <row r="963" s="146" customFormat="1" ht="12.75"/>
    <row r="964" s="146" customFormat="1" ht="12.75"/>
    <row r="965" s="146" customFormat="1" ht="12.75"/>
    <row r="966" s="146" customFormat="1" ht="12.75"/>
    <row r="967" s="146" customFormat="1" ht="12.75"/>
    <row r="968" s="146" customFormat="1" ht="12.75"/>
    <row r="969" s="146" customFormat="1" ht="12.75"/>
    <row r="970" s="146" customFormat="1" ht="12.75"/>
    <row r="971" s="146" customFormat="1" ht="12.75"/>
    <row r="972" s="146" customFormat="1" ht="12.75"/>
    <row r="973" s="146" customFormat="1" ht="12.75"/>
    <row r="974" s="146" customFormat="1" ht="12.75"/>
    <row r="975" s="146" customFormat="1" ht="12.75"/>
    <row r="976" s="146" customFormat="1" ht="12.75"/>
    <row r="977" s="146" customFormat="1" ht="12.75"/>
    <row r="978" s="146" customFormat="1" ht="12.75"/>
    <row r="979" s="146" customFormat="1" ht="12.75"/>
    <row r="980" s="146" customFormat="1" ht="12.75"/>
    <row r="981" s="146" customFormat="1" ht="12.75"/>
    <row r="982" s="146" customFormat="1" ht="12.75"/>
    <row r="983" s="146" customFormat="1" ht="12.75"/>
    <row r="984" s="146" customFormat="1" ht="12.75"/>
    <row r="985" s="146" customFormat="1" ht="12.75"/>
    <row r="986" s="146" customFormat="1" ht="12.75"/>
    <row r="987" s="146" customFormat="1" ht="12.75"/>
    <row r="988" s="146" customFormat="1" ht="12.75"/>
    <row r="989" s="146" customFormat="1" ht="12.75"/>
    <row r="990" s="146" customFormat="1" ht="12.75"/>
    <row r="991" s="146" customFormat="1" ht="12.75"/>
    <row r="992" s="146" customFormat="1" ht="12.75"/>
    <row r="993" s="146" customFormat="1" ht="12.75"/>
    <row r="994" s="146" customFormat="1" ht="12.75"/>
    <row r="995" s="146" customFormat="1" ht="12.75"/>
    <row r="996" s="146" customFormat="1" ht="12.75"/>
    <row r="997" s="146" customFormat="1" ht="12.75"/>
    <row r="998" s="146" customFormat="1" ht="12.75"/>
    <row r="999" s="146" customFormat="1" ht="12.75"/>
    <row r="1000" s="146" customFormat="1" ht="12.75"/>
    <row r="1001" s="146" customFormat="1" ht="12.75"/>
    <row r="1002" s="146" customFormat="1" ht="12.75"/>
    <row r="1003" s="146" customFormat="1" ht="12.75"/>
    <row r="1004" s="146" customFormat="1" ht="12.75"/>
    <row r="1005" s="146" customFormat="1" ht="12.75"/>
    <row r="1006" s="146" customFormat="1" ht="12.75"/>
    <row r="1007" s="146" customFormat="1" ht="12.75"/>
    <row r="1008" s="146" customFormat="1" ht="12.75"/>
    <row r="1009" s="146" customFormat="1" ht="12.75"/>
    <row r="1010" s="146" customFormat="1" ht="12.75"/>
    <row r="1011" s="146" customFormat="1" ht="12.75"/>
    <row r="1012" s="146" customFormat="1" ht="12.75"/>
    <row r="1013" s="146" customFormat="1" ht="12.75"/>
    <row r="1014" s="146" customFormat="1" ht="12.75"/>
    <row r="1015" s="146" customFormat="1" ht="12.75"/>
    <row r="1016" s="146" customFormat="1" ht="12.75"/>
    <row r="1017" s="146" customFormat="1" ht="12.75"/>
    <row r="1018" s="146" customFormat="1" ht="12.75"/>
    <row r="1019" s="146" customFormat="1" ht="12.75"/>
    <row r="1020" s="146" customFormat="1" ht="12.75"/>
    <row r="1021" s="146" customFormat="1" ht="12.75"/>
    <row r="1022" s="146" customFormat="1" ht="12.75"/>
    <row r="1023" s="146" customFormat="1" ht="12.75"/>
    <row r="1024" s="146" customFormat="1" ht="12.75"/>
    <row r="1025" s="146" customFormat="1" ht="12.75"/>
    <row r="1026" s="146" customFormat="1" ht="12.75"/>
    <row r="1027" s="146" customFormat="1" ht="12.75"/>
    <row r="1028" s="146" customFormat="1" ht="12.75"/>
    <row r="1029" s="146" customFormat="1" ht="12.75"/>
    <row r="1030" s="146" customFormat="1" ht="12.75"/>
    <row r="1031" s="146" customFormat="1" ht="12.75"/>
    <row r="1032" s="146" customFormat="1" ht="12.75"/>
    <row r="1033" s="146" customFormat="1" ht="12.75"/>
    <row r="1034" s="146" customFormat="1" ht="12.75"/>
    <row r="1035" s="146" customFormat="1" ht="12.75"/>
    <row r="1036" s="146" customFormat="1" ht="12.75"/>
    <row r="1037" s="146" customFormat="1" ht="12.75"/>
    <row r="1038" s="146" customFormat="1" ht="12.75"/>
    <row r="1039" s="146" customFormat="1" ht="12.75"/>
    <row r="1040" s="146" customFormat="1" ht="12.75"/>
    <row r="1041" s="146" customFormat="1" ht="12.75"/>
    <row r="1042" s="146" customFormat="1" ht="12.75"/>
    <row r="1043" s="146" customFormat="1" ht="12.75"/>
    <row r="1044" s="146" customFormat="1" ht="12.75"/>
    <row r="1045" s="146" customFormat="1" ht="12.75"/>
    <row r="1046" s="146" customFormat="1" ht="12.75"/>
    <row r="1047" s="146" customFormat="1" ht="12.75"/>
    <row r="1048" s="146" customFormat="1" ht="12.75"/>
    <row r="1049" s="146" customFormat="1" ht="12.75"/>
    <row r="1050" s="146" customFormat="1" ht="12.75"/>
    <row r="1051" s="146" customFormat="1" ht="12.75"/>
    <row r="1052" s="146" customFormat="1" ht="12.75"/>
    <row r="1053" s="146" customFormat="1" ht="12.75"/>
    <row r="1054" s="146" customFormat="1" ht="12.75"/>
    <row r="1055" s="146" customFormat="1" ht="12.75"/>
    <row r="1056" s="146" customFormat="1" ht="12.75"/>
    <row r="1057" s="146" customFormat="1" ht="12.75"/>
    <row r="1058" s="146" customFormat="1" ht="12.75"/>
    <row r="1059" s="146" customFormat="1" ht="12.75"/>
    <row r="1060" s="146" customFormat="1" ht="12.75"/>
    <row r="1061" s="146" customFormat="1" ht="12.75"/>
    <row r="1062" s="146" customFormat="1" ht="12.75"/>
    <row r="1063" s="146" customFormat="1" ht="12.75"/>
    <row r="1064" s="146" customFormat="1" ht="12.75"/>
    <row r="1065" s="146" customFormat="1" ht="12.75"/>
    <row r="1066" s="146" customFormat="1" ht="12.75"/>
    <row r="1067" s="146" customFormat="1" ht="12.75"/>
    <row r="1068" s="146" customFormat="1" ht="12.75"/>
    <row r="1069" s="146" customFormat="1" ht="12.75"/>
    <row r="1070" s="146" customFormat="1" ht="12.75"/>
    <row r="1071" s="146" customFormat="1" ht="12.75"/>
    <row r="1072" s="146" customFormat="1" ht="12.75"/>
    <row r="1073" s="146" customFormat="1" ht="12.75"/>
    <row r="1074" s="146" customFormat="1" ht="12.75"/>
    <row r="1075" s="146" customFormat="1" ht="12.75"/>
    <row r="1076" s="146" customFormat="1" ht="12.75"/>
    <row r="1077" s="146" customFormat="1" ht="12.75"/>
    <row r="1078" s="146" customFormat="1" ht="12.75"/>
    <row r="1079" s="146" customFormat="1" ht="12.75"/>
    <row r="1080" s="146" customFormat="1" ht="12.75"/>
    <row r="1081" s="146" customFormat="1" ht="12.75"/>
    <row r="1082" s="146" customFormat="1" ht="12.75"/>
    <row r="1083" s="146" customFormat="1" ht="12.75"/>
    <row r="1084" s="146" customFormat="1" ht="12.75"/>
    <row r="1085" s="146" customFormat="1" ht="12.75"/>
    <row r="1086" s="146" customFormat="1" ht="12.75"/>
    <row r="1087" s="146" customFormat="1" ht="12.75"/>
    <row r="1088" s="146" customFormat="1" ht="12.75"/>
    <row r="1089" s="146" customFormat="1" ht="12.75"/>
    <row r="1090" s="146" customFormat="1" ht="12.75"/>
    <row r="1091" s="146" customFormat="1" ht="12.75"/>
    <row r="1092" s="146" customFormat="1" ht="12.75"/>
    <row r="1093" s="146" customFormat="1" ht="12.75"/>
    <row r="1094" s="146" customFormat="1" ht="12.75"/>
    <row r="1095" s="146" customFormat="1" ht="12.75"/>
    <row r="1096" s="146" customFormat="1" ht="12.75"/>
    <row r="1097" s="146" customFormat="1" ht="12.75"/>
    <row r="1098" s="146" customFormat="1" ht="12.75"/>
    <row r="1099" s="146" customFormat="1" ht="12.75"/>
    <row r="1100" s="146" customFormat="1" ht="12.75"/>
    <row r="1101" s="146" customFormat="1" ht="12.75"/>
    <row r="1102" s="146" customFormat="1" ht="12.75"/>
    <row r="1103" s="146" customFormat="1" ht="12.75"/>
    <row r="1104" s="146" customFormat="1" ht="12.75"/>
    <row r="1105" s="146" customFormat="1" ht="12.75"/>
    <row r="1106" s="146" customFormat="1" ht="12.75"/>
    <row r="1107" s="146" customFormat="1" ht="12.75"/>
    <row r="1108" s="146" customFormat="1" ht="12.75"/>
    <row r="1109" s="146" customFormat="1" ht="12.75"/>
    <row r="1110" s="146" customFormat="1" ht="12.75"/>
    <row r="1111" s="146" customFormat="1" ht="12.75"/>
    <row r="1112" s="146" customFormat="1" ht="12.75"/>
    <row r="1113" s="146" customFormat="1" ht="12.75"/>
    <row r="1114" s="146" customFormat="1" ht="12.75"/>
    <row r="1115" s="146" customFormat="1" ht="12.75"/>
    <row r="1116" s="146" customFormat="1" ht="12.75"/>
    <row r="1117" s="146" customFormat="1" ht="12.75"/>
    <row r="1118" s="146" customFormat="1" ht="12.75"/>
    <row r="1119" s="146" customFormat="1" ht="12.75"/>
    <row r="1120" s="146" customFormat="1" ht="12.75"/>
    <row r="1121" s="146" customFormat="1" ht="12.75"/>
    <row r="1122" s="146" customFormat="1" ht="12.75"/>
    <row r="1123" s="146" customFormat="1" ht="12.75"/>
    <row r="1124" s="146" customFormat="1" ht="12.75"/>
    <row r="1125" s="146" customFormat="1" ht="12.75"/>
    <row r="1126" s="146" customFormat="1" ht="12.75"/>
    <row r="1127" s="146" customFormat="1" ht="12.75"/>
    <row r="1128" s="146" customFormat="1" ht="12.75"/>
    <row r="1129" s="146" customFormat="1" ht="12.75"/>
    <row r="1130" s="146" customFormat="1" ht="12.75"/>
    <row r="1131" s="146" customFormat="1" ht="12.75"/>
    <row r="1132" s="146" customFormat="1" ht="12.75"/>
    <row r="1133" s="146" customFormat="1" ht="12.75"/>
    <row r="1134" s="146" customFormat="1" ht="12.75"/>
    <row r="1135" s="146" customFormat="1" ht="12.75"/>
    <row r="1136" s="146" customFormat="1" ht="12.75"/>
    <row r="1137" s="146" customFormat="1" ht="12.75"/>
    <row r="1138" s="146" customFormat="1" ht="12.75"/>
    <row r="1139" s="146" customFormat="1" ht="12.75"/>
    <row r="1140" s="146" customFormat="1" ht="12.75"/>
    <row r="1141" s="146" customFormat="1" ht="12.75"/>
    <row r="1142" s="146" customFormat="1" ht="12.75"/>
    <row r="1143" s="146" customFormat="1" ht="12.75"/>
    <row r="1144" s="146" customFormat="1" ht="12.75"/>
    <row r="1145" s="146" customFormat="1" ht="12.75"/>
    <row r="1146" s="146" customFormat="1" ht="12.75"/>
    <row r="1147" s="146" customFormat="1" ht="12.75"/>
    <row r="1148" s="146" customFormat="1" ht="12.75"/>
    <row r="1149" s="146" customFormat="1" ht="12.75"/>
    <row r="1150" s="146" customFormat="1" ht="12.75"/>
    <row r="1151" s="146" customFormat="1" ht="12.75"/>
    <row r="1152" s="146" customFormat="1" ht="12.75"/>
    <row r="1153" s="146" customFormat="1" ht="12.75"/>
    <row r="1154" s="146" customFormat="1" ht="12.75"/>
    <row r="1155" s="146" customFormat="1" ht="12.75"/>
    <row r="1156" s="146" customFormat="1" ht="12.75"/>
    <row r="1157" s="146" customFormat="1" ht="12.75"/>
    <row r="1158" s="146" customFormat="1" ht="12.75"/>
    <row r="1159" s="146" customFormat="1" ht="12.75"/>
    <row r="1160" s="146" customFormat="1" ht="12.75"/>
    <row r="1161" s="146" customFormat="1" ht="12.75"/>
    <row r="1162" s="146" customFormat="1" ht="12.75"/>
    <row r="1163" s="146" customFormat="1" ht="12.75"/>
    <row r="1164" s="146" customFormat="1" ht="12.75"/>
    <row r="1165" s="146" customFormat="1" ht="12.75"/>
    <row r="1166" s="146" customFormat="1" ht="12.75"/>
    <row r="1167" s="146" customFormat="1" ht="12.75"/>
    <row r="1168" s="146" customFormat="1" ht="12.75"/>
    <row r="1169" s="146" customFormat="1" ht="12.75"/>
    <row r="1170" s="146" customFormat="1" ht="12.75"/>
    <row r="1171" s="146" customFormat="1" ht="12.75"/>
    <row r="1172" s="146" customFormat="1" ht="12.75"/>
    <row r="1173" s="146" customFormat="1" ht="12.75"/>
    <row r="1174" s="146" customFormat="1" ht="12.75"/>
    <row r="1175" s="146" customFormat="1" ht="12.75"/>
    <row r="1176" s="146" customFormat="1" ht="12.75"/>
    <row r="1177" s="146" customFormat="1" ht="12.75"/>
    <row r="1178" s="146" customFormat="1" ht="12.75"/>
    <row r="1179" s="146" customFormat="1" ht="12.75"/>
    <row r="1180" s="146" customFormat="1" ht="12.75"/>
    <row r="1181" s="146" customFormat="1" ht="12.75"/>
    <row r="1182" s="146" customFormat="1" ht="12.75"/>
    <row r="1183" s="146" customFormat="1" ht="12.75"/>
    <row r="1184" s="146" customFormat="1" ht="12.75"/>
    <row r="1185" s="146" customFormat="1" ht="12.75"/>
    <row r="1186" s="146" customFormat="1" ht="12.75"/>
    <row r="1187" s="146" customFormat="1" ht="12.75"/>
    <row r="1188" s="146" customFormat="1" ht="12.75"/>
    <row r="1189" s="146" customFormat="1" ht="12.75"/>
    <row r="1190" s="146" customFormat="1" ht="12.75"/>
    <row r="1191" s="146" customFormat="1" ht="12.75"/>
    <row r="1192" s="146" customFormat="1" ht="12.75"/>
    <row r="1193" s="146" customFormat="1" ht="12.75"/>
    <row r="1194" s="146" customFormat="1" ht="12.75"/>
    <row r="1195" s="146" customFormat="1" ht="12.75"/>
    <row r="1196" s="146" customFormat="1" ht="12.75"/>
    <row r="1197" s="146" customFormat="1" ht="12.75"/>
    <row r="1198" s="146" customFormat="1" ht="12.75"/>
    <row r="1199" s="146" customFormat="1" ht="12.75"/>
    <row r="1200" s="146" customFormat="1" ht="12.75"/>
    <row r="1201" s="146" customFormat="1" ht="12.75"/>
    <row r="1202" s="146" customFormat="1" ht="12.75"/>
    <row r="1203" s="146" customFormat="1" ht="12.75"/>
    <row r="1204" s="146" customFormat="1" ht="12.75"/>
    <row r="1205" s="146" customFormat="1" ht="12.75"/>
    <row r="1206" s="146" customFormat="1" ht="12.75"/>
    <row r="1207" s="146" customFormat="1" ht="12.75"/>
    <row r="1208" s="146" customFormat="1" ht="12.75"/>
    <row r="1209" s="146" customFormat="1" ht="12.75"/>
    <row r="1210" s="146" customFormat="1" ht="12.75"/>
    <row r="1211" s="146" customFormat="1" ht="12.75"/>
    <row r="1212" s="146" customFormat="1" ht="12.75"/>
    <row r="1213" s="146" customFormat="1" ht="12.75"/>
    <row r="1214" s="146" customFormat="1" ht="12.75"/>
    <row r="1215" s="146" customFormat="1" ht="12.75"/>
    <row r="1216" s="146" customFormat="1" ht="12.75"/>
    <row r="1217" s="146" customFormat="1" ht="12.75"/>
    <row r="1218" s="146" customFormat="1" ht="12.75"/>
    <row r="1219" s="146" customFormat="1" ht="12.75"/>
    <row r="1220" s="146" customFormat="1" ht="12.75"/>
    <row r="1221" s="146" customFormat="1" ht="12.75"/>
    <row r="1222" s="146" customFormat="1" ht="12.75"/>
    <row r="1223" s="146" customFormat="1" ht="12.75"/>
    <row r="1224" s="146" customFormat="1" ht="12.75"/>
    <row r="1225" s="146" customFormat="1" ht="12.75"/>
    <row r="1226" s="146" customFormat="1" ht="12.75"/>
    <row r="1227" s="146" customFormat="1" ht="12.75"/>
    <row r="1228" s="146" customFormat="1" ht="12.75"/>
    <row r="1229" s="146" customFormat="1" ht="12.75"/>
    <row r="1230" s="146" customFormat="1" ht="12.75"/>
    <row r="1231" s="146" customFormat="1" ht="12.75"/>
    <row r="1232" s="146" customFormat="1" ht="12.75"/>
    <row r="1233" s="146" customFormat="1" ht="12.75"/>
    <row r="1234" s="146" customFormat="1" ht="12.75"/>
    <row r="1235" s="146" customFormat="1" ht="12.75"/>
    <row r="1236" s="146" customFormat="1" ht="12.75"/>
    <row r="1237" s="146" customFormat="1" ht="12.75"/>
    <row r="1238" s="146" customFormat="1" ht="12.75"/>
    <row r="1239" s="146" customFormat="1" ht="12.75"/>
    <row r="1240" s="146" customFormat="1" ht="12.75"/>
    <row r="1241" s="146" customFormat="1" ht="12.75"/>
    <row r="1242" s="146" customFormat="1" ht="12.75"/>
    <row r="1243" s="146" customFormat="1" ht="12.75"/>
    <row r="1244" s="146" customFormat="1" ht="12.75"/>
    <row r="1245" s="146" customFormat="1" ht="12.75"/>
    <row r="1246" s="146" customFormat="1" ht="12.75"/>
    <row r="1247" s="146" customFormat="1" ht="12.75"/>
    <row r="1248" s="146" customFormat="1" ht="12.75"/>
    <row r="1249" s="146" customFormat="1" ht="12.75"/>
    <row r="1250" s="146" customFormat="1" ht="12.75"/>
    <row r="1251" s="146" customFormat="1" ht="12.75"/>
    <row r="1252" s="146" customFormat="1" ht="12.75"/>
    <row r="1253" s="146" customFormat="1" ht="12.75"/>
    <row r="1254" s="146" customFormat="1" ht="12.75"/>
    <row r="1255" s="146" customFormat="1" ht="12.75"/>
    <row r="1256" s="146" customFormat="1" ht="12.75"/>
    <row r="1257" s="146" customFormat="1" ht="12.75"/>
    <row r="1258" s="146" customFormat="1" ht="12.75"/>
    <row r="1259" s="146" customFormat="1" ht="12.75"/>
    <row r="1260" s="146" customFormat="1" ht="12.75"/>
    <row r="1261" s="146" customFormat="1" ht="12.75"/>
    <row r="1262" s="146" customFormat="1" ht="12.75"/>
    <row r="1263" s="146" customFormat="1" ht="12.75"/>
    <row r="1264" s="146" customFormat="1" ht="12.75"/>
    <row r="1265" s="146" customFormat="1" ht="12.75"/>
    <row r="1266" s="146" customFormat="1" ht="12.75"/>
    <row r="1267" s="146" customFormat="1" ht="12.75"/>
    <row r="1268" s="146" customFormat="1" ht="12.75"/>
    <row r="1269" s="146" customFormat="1" ht="12.75"/>
    <row r="1270" s="146" customFormat="1" ht="12.75"/>
    <row r="1271" s="146" customFormat="1" ht="12.75"/>
    <row r="1272" s="146" customFormat="1" ht="12.75"/>
    <row r="1273" s="146" customFormat="1" ht="12.75"/>
    <row r="1274" s="146" customFormat="1" ht="12.75"/>
    <row r="1275" s="146" customFormat="1" ht="12.75"/>
    <row r="1276" s="146" customFormat="1" ht="12.75"/>
    <row r="1277" s="146" customFormat="1" ht="12.75"/>
    <row r="1278" s="146" customFormat="1" ht="12.75"/>
    <row r="1279" s="146" customFormat="1" ht="12.75"/>
    <row r="1280" s="146" customFormat="1" ht="12.75"/>
    <row r="1281" s="146" customFormat="1" ht="12.75"/>
    <row r="1282" s="146" customFormat="1" ht="12.75"/>
    <row r="1283" s="146" customFormat="1" ht="12.75"/>
    <row r="1284" s="146" customFormat="1" ht="12.75"/>
    <row r="1285" s="146" customFormat="1" ht="12.75"/>
    <row r="1286" s="146" customFormat="1" ht="12.75"/>
    <row r="1287" s="146" customFormat="1" ht="12.75"/>
    <row r="1288" s="146" customFormat="1" ht="12.75"/>
    <row r="1289" s="146" customFormat="1" ht="12.75"/>
    <row r="1290" s="146" customFormat="1" ht="12.75"/>
    <row r="1291" s="146" customFormat="1" ht="12.75"/>
    <row r="1292" s="146" customFormat="1" ht="12.75"/>
    <row r="1293" s="146" customFormat="1" ht="12.75"/>
    <row r="1294" s="146" customFormat="1" ht="12.75"/>
    <row r="1295" s="146" customFormat="1" ht="12.75"/>
    <row r="1296" s="146" customFormat="1" ht="12.75"/>
    <row r="1297" s="146" customFormat="1" ht="12.75"/>
    <row r="1298" s="146" customFormat="1" ht="12.75"/>
    <row r="1299" s="146" customFormat="1" ht="12.75"/>
    <row r="1300" s="146" customFormat="1" ht="12.75"/>
    <row r="1301" s="146" customFormat="1" ht="12.75"/>
    <row r="1302" s="146" customFormat="1" ht="12.75"/>
    <row r="1303" s="146" customFormat="1" ht="12.75"/>
    <row r="1304" s="146" customFormat="1" ht="12.75"/>
    <row r="1305" s="146" customFormat="1" ht="12.75"/>
    <row r="1306" s="146" customFormat="1" ht="12.75"/>
    <row r="1307" s="146" customFormat="1" ht="12.75"/>
    <row r="1308" s="146" customFormat="1" ht="12.75"/>
    <row r="1309" s="146" customFormat="1" ht="12.75"/>
    <row r="1310" s="146" customFormat="1" ht="12.75"/>
    <row r="1311" s="146" customFormat="1" ht="12.75"/>
    <row r="1312" s="146" customFormat="1" ht="12.75"/>
    <row r="1313" s="146" customFormat="1" ht="12.75"/>
    <row r="1314" s="146" customFormat="1" ht="12.75"/>
    <row r="1315" s="146" customFormat="1" ht="12.75"/>
    <row r="1316" s="146" customFormat="1" ht="12.75"/>
    <row r="1317" s="146" customFormat="1" ht="12.75"/>
    <row r="1318" s="146" customFormat="1" ht="12.75"/>
    <row r="1319" s="146" customFormat="1" ht="12.75"/>
    <row r="1320" s="146" customFormat="1" ht="12.75"/>
    <row r="1321" s="146" customFormat="1" ht="12.75"/>
    <row r="1322" s="146" customFormat="1" ht="12.75"/>
    <row r="1323" s="146" customFormat="1" ht="12.75"/>
    <row r="1324" s="146" customFormat="1" ht="12.75"/>
    <row r="1325" s="146" customFormat="1" ht="12.75"/>
    <row r="1326" s="146" customFormat="1" ht="12.75"/>
    <row r="1327" s="146" customFormat="1" ht="12.75"/>
    <row r="1328" s="146" customFormat="1" ht="12.75"/>
    <row r="1329" s="146" customFormat="1" ht="12.75"/>
    <row r="1330" s="146" customFormat="1" ht="12.75"/>
    <row r="1331" s="146" customFormat="1" ht="12.75"/>
    <row r="1332" s="146" customFormat="1" ht="12.75"/>
    <row r="1333" s="146" customFormat="1" ht="12.75"/>
    <row r="1334" s="146" customFormat="1" ht="12.75"/>
    <row r="1335" s="146" customFormat="1" ht="12.75"/>
    <row r="1336" s="146" customFormat="1" ht="12.75"/>
    <row r="1337" s="146" customFormat="1" ht="12.75"/>
    <row r="1338" s="146" customFormat="1" ht="12.75"/>
    <row r="1339" s="146" customFormat="1" ht="12.75"/>
    <row r="1340" s="146" customFormat="1" ht="12.75"/>
    <row r="1341" s="146" customFormat="1" ht="12.75"/>
    <row r="1342" s="146" customFormat="1" ht="12.75"/>
    <row r="1343" s="146" customFormat="1" ht="12.75"/>
    <row r="1344" s="146" customFormat="1" ht="12.75"/>
    <row r="1345" s="146" customFormat="1" ht="12.75"/>
    <row r="1346" s="146" customFormat="1" ht="12.75"/>
    <row r="1347" s="146" customFormat="1" ht="12.75"/>
    <row r="1348" s="146" customFormat="1" ht="12.75"/>
    <row r="1349" s="146" customFormat="1" ht="12.75"/>
    <row r="1350" s="146" customFormat="1" ht="12.75"/>
    <row r="1351" s="146" customFormat="1" ht="12.75"/>
    <row r="1352" s="146" customFormat="1" ht="12.75"/>
    <row r="1353" s="146" customFormat="1" ht="12.75"/>
    <row r="1354" s="146" customFormat="1" ht="12.75"/>
    <row r="1355" s="146" customFormat="1" ht="12.75"/>
    <row r="1356" s="146" customFormat="1" ht="12.75"/>
    <row r="1357" s="146" customFormat="1" ht="12.75"/>
    <row r="1358" s="146" customFormat="1" ht="12.75"/>
    <row r="1359" s="146" customFormat="1" ht="12.75"/>
    <row r="1360" s="146" customFormat="1" ht="12.75"/>
    <row r="1361" s="146" customFormat="1" ht="12.75"/>
    <row r="1362" s="146" customFormat="1" ht="12.75"/>
    <row r="1363" s="146" customFormat="1" ht="12.75"/>
    <row r="1364" s="146" customFormat="1" ht="12.75"/>
    <row r="1365" s="146" customFormat="1" ht="12.75"/>
    <row r="1366" s="146" customFormat="1" ht="12.75"/>
    <row r="1367" s="146" customFormat="1" ht="12.75"/>
    <row r="1368" s="146" customFormat="1" ht="12.75"/>
    <row r="1369" s="146" customFormat="1" ht="12.75"/>
    <row r="1370" s="146" customFormat="1" ht="12.75"/>
    <row r="1371" s="146" customFormat="1" ht="12.75"/>
    <row r="1372" s="146" customFormat="1" ht="12.75"/>
    <row r="1373" s="146" customFormat="1" ht="12.75"/>
    <row r="1374" s="146" customFormat="1" ht="12.75"/>
    <row r="1375" s="146" customFormat="1" ht="12.75"/>
    <row r="1376" s="146" customFormat="1" ht="12.75"/>
    <row r="1377" s="146" customFormat="1" ht="12.75"/>
    <row r="1378" s="146" customFormat="1" ht="12.75"/>
    <row r="1379" s="146" customFormat="1" ht="12.75"/>
    <row r="1380" s="146" customFormat="1" ht="12.75"/>
    <row r="1381" s="146" customFormat="1" ht="12.75"/>
    <row r="1382" s="146" customFormat="1" ht="12.75"/>
    <row r="1383" s="146" customFormat="1" ht="12.75"/>
    <row r="1384" s="146" customFormat="1" ht="12.75"/>
    <row r="1385" s="146" customFormat="1" ht="12.75"/>
    <row r="1386" s="146" customFormat="1" ht="12.75"/>
    <row r="1387" s="146" customFormat="1" ht="12.75"/>
    <row r="1388" s="146" customFormat="1" ht="12.75"/>
    <row r="1389" s="146" customFormat="1" ht="12.75"/>
    <row r="1390" s="146" customFormat="1" ht="12.75"/>
    <row r="1391" s="146" customFormat="1" ht="12.75"/>
    <row r="1392" s="146" customFormat="1" ht="12.75"/>
    <row r="1393" s="146" customFormat="1" ht="12.75"/>
    <row r="1394" s="146" customFormat="1" ht="12.75"/>
    <row r="1395" s="146" customFormat="1" ht="12.75"/>
    <row r="1396" s="146" customFormat="1" ht="12.75"/>
    <row r="1397" s="146" customFormat="1" ht="12.75"/>
    <row r="1398" s="146" customFormat="1" ht="12.75"/>
    <row r="1399" s="146" customFormat="1" ht="12.75"/>
    <row r="1400" s="146" customFormat="1" ht="12.75"/>
    <row r="1401" s="146" customFormat="1" ht="12.75"/>
    <row r="1402" s="146" customFormat="1" ht="12.75"/>
    <row r="1403" s="146" customFormat="1" ht="12.75"/>
    <row r="1404" s="146" customFormat="1" ht="12.75"/>
    <row r="1405" s="146" customFormat="1" ht="12.75"/>
    <row r="1406" s="146" customFormat="1" ht="12.75"/>
    <row r="1407" s="146" customFormat="1" ht="12.75"/>
    <row r="1408" s="146" customFormat="1" ht="12.75"/>
    <row r="1409" s="146" customFormat="1" ht="12.75"/>
    <row r="1410" s="146" customFormat="1" ht="12.75"/>
    <row r="1411" s="146" customFormat="1" ht="12.75"/>
    <row r="1412" s="146" customFormat="1" ht="12.75"/>
    <row r="1413" s="146" customFormat="1" ht="12.75"/>
    <row r="1414" s="146" customFormat="1" ht="12.75"/>
    <row r="1415" s="146" customFormat="1" ht="12.75"/>
    <row r="1416" s="146" customFormat="1" ht="12.75"/>
    <row r="1417" s="146" customFormat="1" ht="12.75"/>
    <row r="1418" s="146" customFormat="1" ht="12.75"/>
    <row r="1419" s="146" customFormat="1" ht="12.75"/>
    <row r="1420" s="146" customFormat="1" ht="12.75"/>
    <row r="1421" s="146" customFormat="1" ht="12.75"/>
    <row r="1422" s="146" customFormat="1" ht="12.75"/>
    <row r="1423" s="146" customFormat="1" ht="12.75"/>
    <row r="1424" s="146" customFormat="1" ht="12.75"/>
    <row r="1425" s="146" customFormat="1" ht="12.75"/>
    <row r="1426" s="146" customFormat="1" ht="12.75"/>
    <row r="1427" s="146" customFormat="1" ht="12.75"/>
    <row r="1428" s="146" customFormat="1" ht="12.75"/>
    <row r="1429" s="146" customFormat="1" ht="12.75"/>
    <row r="1430" s="146" customFormat="1" ht="12.75"/>
    <row r="1431" s="146" customFormat="1" ht="12.75"/>
    <row r="1432" s="146" customFormat="1" ht="12.75"/>
    <row r="1433" s="146" customFormat="1" ht="12.75"/>
    <row r="1434" s="146" customFormat="1" ht="12.75"/>
    <row r="1435" s="146" customFormat="1" ht="12.75"/>
    <row r="1436" s="146" customFormat="1" ht="12.75"/>
    <row r="1437" s="146" customFormat="1" ht="12.75"/>
    <row r="1438" s="146" customFormat="1" ht="12.75"/>
    <row r="1439" s="146" customFormat="1" ht="12.75"/>
    <row r="1440" s="146" customFormat="1" ht="12.75"/>
    <row r="1441" s="146" customFormat="1" ht="12.75"/>
    <row r="1442" s="146" customFormat="1" ht="12.75"/>
    <row r="1443" s="146" customFormat="1" ht="12.75"/>
    <row r="1444" s="146" customFormat="1" ht="12.75"/>
    <row r="1445" s="146" customFormat="1" ht="12.75"/>
    <row r="1446" s="146" customFormat="1" ht="12.75"/>
    <row r="1447" s="146" customFormat="1" ht="12.75"/>
    <row r="1448" s="146" customFormat="1" ht="12.75"/>
    <row r="1449" s="146" customFormat="1" ht="12.75"/>
    <row r="1450" s="146" customFormat="1" ht="12.75"/>
    <row r="1451" s="146" customFormat="1" ht="12.75"/>
    <row r="1452" s="146" customFormat="1" ht="12.75"/>
    <row r="1453" s="146" customFormat="1" ht="12.75"/>
    <row r="1454" s="146" customFormat="1" ht="12.75"/>
    <row r="1455" s="146" customFormat="1" ht="12.75"/>
    <row r="1456" s="146" customFormat="1" ht="12.75"/>
    <row r="1457" s="146" customFormat="1" ht="12.75"/>
    <row r="1458" s="146" customFormat="1" ht="12.75"/>
    <row r="1459" s="146" customFormat="1" ht="12.75"/>
    <row r="1460" s="146" customFormat="1" ht="12.75"/>
    <row r="1461" s="146" customFormat="1" ht="12.75"/>
    <row r="1462" s="146" customFormat="1" ht="12.75"/>
    <row r="1463" s="146" customFormat="1" ht="12.75"/>
    <row r="1464" s="146" customFormat="1" ht="12.75"/>
    <row r="1465" s="146" customFormat="1" ht="12.75"/>
    <row r="1466" s="146" customFormat="1" ht="12.75"/>
    <row r="1467" s="146" customFormat="1" ht="12.75"/>
    <row r="1468" s="146" customFormat="1" ht="12.75"/>
    <row r="1469" s="146" customFormat="1" ht="12.75"/>
    <row r="1470" s="146" customFormat="1" ht="12.75"/>
    <row r="1471" s="146" customFormat="1" ht="12.75"/>
    <row r="1472" s="146" customFormat="1" ht="12.75"/>
    <row r="1473" s="146" customFormat="1" ht="12.75"/>
    <row r="1474" s="146" customFormat="1" ht="12.75"/>
    <row r="1475" s="146" customFormat="1" ht="12.75"/>
    <row r="1476" s="146" customFormat="1" ht="12.75"/>
    <row r="1477" s="146" customFormat="1" ht="12.75"/>
    <row r="1478" s="146" customFormat="1" ht="12.75"/>
    <row r="1479" s="146" customFormat="1" ht="12.75"/>
    <row r="1480" s="146" customFormat="1" ht="12.75"/>
    <row r="1481" s="146" customFormat="1" ht="12.75"/>
    <row r="1482" s="146" customFormat="1" ht="12.75"/>
    <row r="1483" s="146" customFormat="1" ht="12.75"/>
    <row r="1484" s="146" customFormat="1" ht="12.75"/>
    <row r="1485" s="146" customFormat="1" ht="12.75"/>
    <row r="1486" s="146" customFormat="1" ht="12.75"/>
    <row r="1487" s="146" customFormat="1" ht="12.75"/>
    <row r="1488" s="146" customFormat="1" ht="12.75"/>
    <row r="1489" s="146" customFormat="1" ht="12.75"/>
    <row r="1490" s="146" customFormat="1" ht="12.75"/>
    <row r="1491" s="146" customFormat="1" ht="12.75"/>
    <row r="1492" s="146" customFormat="1" ht="12.75"/>
    <row r="1493" s="146" customFormat="1" ht="12.75"/>
    <row r="1494" s="146" customFormat="1" ht="12.75"/>
    <row r="1495" s="146" customFormat="1" ht="12.75"/>
    <row r="1496" s="146" customFormat="1" ht="12.75"/>
    <row r="1497" s="146" customFormat="1" ht="12.75"/>
    <row r="1498" s="146" customFormat="1" ht="12.75"/>
    <row r="1499" s="146" customFormat="1" ht="12.75"/>
    <row r="1500" s="146" customFormat="1" ht="12.75"/>
    <row r="1501" s="146" customFormat="1" ht="12.75"/>
    <row r="1502" s="146" customFormat="1" ht="12.75"/>
    <row r="1503" s="146" customFormat="1" ht="12.75"/>
    <row r="1504" s="146" customFormat="1" ht="12.75"/>
    <row r="1505" s="146" customFormat="1" ht="12.75"/>
    <row r="1506" s="146" customFormat="1" ht="12.75"/>
    <row r="1507" s="146" customFormat="1" ht="12.75"/>
    <row r="1508" s="146" customFormat="1" ht="12.75"/>
    <row r="1509" s="146" customFormat="1" ht="12.75"/>
    <row r="1510" s="146" customFormat="1" ht="12.75"/>
    <row r="1511" s="146" customFormat="1" ht="12.75"/>
    <row r="1512" s="146" customFormat="1" ht="12.75"/>
    <row r="1513" s="146" customFormat="1" ht="12.75"/>
    <row r="1514" s="146" customFormat="1" ht="12.75"/>
    <row r="1515" s="146" customFormat="1" ht="12.75"/>
    <row r="1516" s="146" customFormat="1" ht="12.75"/>
    <row r="1517" s="146" customFormat="1" ht="12.75"/>
    <row r="1518" s="146" customFormat="1" ht="12.75"/>
    <row r="1519" s="146" customFormat="1" ht="12.75"/>
    <row r="1520" s="146" customFormat="1" ht="12.75"/>
    <row r="1521" s="146" customFormat="1" ht="12.75"/>
    <row r="1522" s="146" customFormat="1" ht="12.75"/>
    <row r="1523" s="146" customFormat="1" ht="12.75"/>
    <row r="1524" s="146" customFormat="1" ht="12.75"/>
    <row r="1525" s="146" customFormat="1" ht="12.75"/>
    <row r="1526" s="146" customFormat="1" ht="12.75"/>
    <row r="1527" s="146" customFormat="1" ht="12.75"/>
    <row r="1528" s="146" customFormat="1" ht="12.75"/>
    <row r="1529" s="146" customFormat="1" ht="12.75"/>
    <row r="1530" s="146" customFormat="1" ht="12.75"/>
    <row r="1531" s="146" customFormat="1" ht="12.75"/>
    <row r="1532" s="146" customFormat="1" ht="12.75"/>
    <row r="1533" s="146" customFormat="1" ht="12.75"/>
    <row r="1534" s="146" customFormat="1" ht="12.75"/>
    <row r="1535" s="146" customFormat="1" ht="12.75"/>
    <row r="1536" s="146" customFormat="1" ht="12.75"/>
    <row r="1537" s="146" customFormat="1" ht="12.75"/>
    <row r="1538" s="146" customFormat="1" ht="12.75"/>
    <row r="1539" s="146" customFormat="1" ht="12.75"/>
    <row r="1540" s="146" customFormat="1" ht="12.75"/>
    <row r="1541" s="146" customFormat="1" ht="12.75"/>
    <row r="1542" s="146" customFormat="1" ht="12.75"/>
    <row r="1543" s="146" customFormat="1" ht="12.75"/>
    <row r="1544" s="146" customFormat="1" ht="12.75"/>
    <row r="1545" s="146" customFormat="1" ht="12.75"/>
    <row r="1546" s="146" customFormat="1" ht="12.75"/>
    <row r="1547" s="146" customFormat="1" ht="12.75"/>
  </sheetData>
  <sheetProtection formatCells="0" formatColumns="0" formatRows="0" insertColumns="0" insertRows="0" insertHyperlinks="0" deleteColumns="0" deleteRows="0" sort="0" autoFilter="0" pivotTables="0"/>
  <mergeCells count="11">
    <mergeCell ref="A46:E46"/>
    <mergeCell ref="A1:E1"/>
    <mergeCell ref="A2:E2"/>
    <mergeCell ref="A3:E3"/>
    <mergeCell ref="A5:E5"/>
    <mergeCell ref="B10:E10"/>
    <mergeCell ref="C41:D41"/>
    <mergeCell ref="C42:D42"/>
    <mergeCell ref="B12:E12"/>
    <mergeCell ref="B13:E13"/>
    <mergeCell ref="B21:E21"/>
  </mergeCells>
  <pageMargins left="0.70866141732283472" right="0.70866141732283472" top="0.74803149606299213" bottom="0.74803149606299213" header="0.31496062992125984" footer="0.31496062992125984"/>
  <pageSetup paperSize="5" scale="8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547"/>
  <sheetViews>
    <sheetView topLeftCell="A7" zoomScaleNormal="100" zoomScaleSheetLayoutView="100" workbookViewId="0">
      <selection activeCell="C22" sqref="C22"/>
    </sheetView>
  </sheetViews>
  <sheetFormatPr defaultColWidth="11.42578125" defaultRowHeight="11.25"/>
  <cols>
    <col min="1" max="1" width="31.28515625" style="55" customWidth="1"/>
    <col min="2" max="2" width="34.5703125" style="55" customWidth="1"/>
    <col min="3" max="3" width="34.7109375" style="56" customWidth="1"/>
    <col min="4" max="4" width="31" style="56" customWidth="1"/>
    <col min="5" max="5" width="34.42578125" style="56" customWidth="1"/>
    <col min="6" max="7" width="11.42578125" style="55" customWidth="1"/>
    <col min="8" max="256" width="11.42578125" style="55"/>
    <col min="257" max="257" width="31.28515625" style="55" customWidth="1"/>
    <col min="258" max="258" width="34.5703125" style="55" customWidth="1"/>
    <col min="259" max="259" width="34.7109375" style="55" customWidth="1"/>
    <col min="260" max="260" width="31" style="55" customWidth="1"/>
    <col min="261" max="261" width="34.42578125" style="55" customWidth="1"/>
    <col min="262" max="263" width="11.42578125" style="55" customWidth="1"/>
    <col min="264" max="512" width="11.42578125" style="55"/>
    <col min="513" max="513" width="31.28515625" style="55" customWidth="1"/>
    <col min="514" max="514" width="34.5703125" style="55" customWidth="1"/>
    <col min="515" max="515" width="34.7109375" style="55" customWidth="1"/>
    <col min="516" max="516" width="31" style="55" customWidth="1"/>
    <col min="517" max="517" width="34.42578125" style="55" customWidth="1"/>
    <col min="518" max="519" width="11.42578125" style="55" customWidth="1"/>
    <col min="520" max="768" width="11.42578125" style="55"/>
    <col min="769" max="769" width="31.28515625" style="55" customWidth="1"/>
    <col min="770" max="770" width="34.5703125" style="55" customWidth="1"/>
    <col min="771" max="771" width="34.7109375" style="55" customWidth="1"/>
    <col min="772" max="772" width="31" style="55" customWidth="1"/>
    <col min="773" max="773" width="34.42578125" style="55" customWidth="1"/>
    <col min="774" max="775" width="11.42578125" style="55" customWidth="1"/>
    <col min="776" max="1024" width="11.42578125" style="55"/>
    <col min="1025" max="1025" width="31.28515625" style="55" customWidth="1"/>
    <col min="1026" max="1026" width="34.5703125" style="55" customWidth="1"/>
    <col min="1027" max="1027" width="34.7109375" style="55" customWidth="1"/>
    <col min="1028" max="1028" width="31" style="55" customWidth="1"/>
    <col min="1029" max="1029" width="34.42578125" style="55" customWidth="1"/>
    <col min="1030" max="1031" width="11.42578125" style="55" customWidth="1"/>
    <col min="1032" max="1280" width="11.42578125" style="55"/>
    <col min="1281" max="1281" width="31.28515625" style="55" customWidth="1"/>
    <col min="1282" max="1282" width="34.5703125" style="55" customWidth="1"/>
    <col min="1283" max="1283" width="34.7109375" style="55" customWidth="1"/>
    <col min="1284" max="1284" width="31" style="55" customWidth="1"/>
    <col min="1285" max="1285" width="34.42578125" style="55" customWidth="1"/>
    <col min="1286" max="1287" width="11.42578125" style="55" customWidth="1"/>
    <col min="1288" max="1536" width="11.42578125" style="55"/>
    <col min="1537" max="1537" width="31.28515625" style="55" customWidth="1"/>
    <col min="1538" max="1538" width="34.5703125" style="55" customWidth="1"/>
    <col min="1539" max="1539" width="34.7109375" style="55" customWidth="1"/>
    <col min="1540" max="1540" width="31" style="55" customWidth="1"/>
    <col min="1541" max="1541" width="34.42578125" style="55" customWidth="1"/>
    <col min="1542" max="1543" width="11.42578125" style="55" customWidth="1"/>
    <col min="1544" max="1792" width="11.42578125" style="55"/>
    <col min="1793" max="1793" width="31.28515625" style="55" customWidth="1"/>
    <col min="1794" max="1794" width="34.5703125" style="55" customWidth="1"/>
    <col min="1795" max="1795" width="34.7109375" style="55" customWidth="1"/>
    <col min="1796" max="1796" width="31" style="55" customWidth="1"/>
    <col min="1797" max="1797" width="34.42578125" style="55" customWidth="1"/>
    <col min="1798" max="1799" width="11.42578125" style="55" customWidth="1"/>
    <col min="1800" max="2048" width="11.42578125" style="55"/>
    <col min="2049" max="2049" width="31.28515625" style="55" customWidth="1"/>
    <col min="2050" max="2050" width="34.5703125" style="55" customWidth="1"/>
    <col min="2051" max="2051" width="34.7109375" style="55" customWidth="1"/>
    <col min="2052" max="2052" width="31" style="55" customWidth="1"/>
    <col min="2053" max="2053" width="34.42578125" style="55" customWidth="1"/>
    <col min="2054" max="2055" width="11.42578125" style="55" customWidth="1"/>
    <col min="2056" max="2304" width="11.42578125" style="55"/>
    <col min="2305" max="2305" width="31.28515625" style="55" customWidth="1"/>
    <col min="2306" max="2306" width="34.5703125" style="55" customWidth="1"/>
    <col min="2307" max="2307" width="34.7109375" style="55" customWidth="1"/>
    <col min="2308" max="2308" width="31" style="55" customWidth="1"/>
    <col min="2309" max="2309" width="34.42578125" style="55" customWidth="1"/>
    <col min="2310" max="2311" width="11.42578125" style="55" customWidth="1"/>
    <col min="2312" max="2560" width="11.42578125" style="55"/>
    <col min="2561" max="2561" width="31.28515625" style="55" customWidth="1"/>
    <col min="2562" max="2562" width="34.5703125" style="55" customWidth="1"/>
    <col min="2563" max="2563" width="34.7109375" style="55" customWidth="1"/>
    <col min="2564" max="2564" width="31" style="55" customWidth="1"/>
    <col min="2565" max="2565" width="34.42578125" style="55" customWidth="1"/>
    <col min="2566" max="2567" width="11.42578125" style="55" customWidth="1"/>
    <col min="2568" max="2816" width="11.42578125" style="55"/>
    <col min="2817" max="2817" width="31.28515625" style="55" customWidth="1"/>
    <col min="2818" max="2818" width="34.5703125" style="55" customWidth="1"/>
    <col min="2819" max="2819" width="34.7109375" style="55" customWidth="1"/>
    <col min="2820" max="2820" width="31" style="55" customWidth="1"/>
    <col min="2821" max="2821" width="34.42578125" style="55" customWidth="1"/>
    <col min="2822" max="2823" width="11.42578125" style="55" customWidth="1"/>
    <col min="2824" max="3072" width="11.42578125" style="55"/>
    <col min="3073" max="3073" width="31.28515625" style="55" customWidth="1"/>
    <col min="3074" max="3074" width="34.5703125" style="55" customWidth="1"/>
    <col min="3075" max="3075" width="34.7109375" style="55" customWidth="1"/>
    <col min="3076" max="3076" width="31" style="55" customWidth="1"/>
    <col min="3077" max="3077" width="34.42578125" style="55" customWidth="1"/>
    <col min="3078" max="3079" width="11.42578125" style="55" customWidth="1"/>
    <col min="3080" max="3328" width="11.42578125" style="55"/>
    <col min="3329" max="3329" width="31.28515625" style="55" customWidth="1"/>
    <col min="3330" max="3330" width="34.5703125" style="55" customWidth="1"/>
    <col min="3331" max="3331" width="34.7109375" style="55" customWidth="1"/>
    <col min="3332" max="3332" width="31" style="55" customWidth="1"/>
    <col min="3333" max="3333" width="34.42578125" style="55" customWidth="1"/>
    <col min="3334" max="3335" width="11.42578125" style="55" customWidth="1"/>
    <col min="3336" max="3584" width="11.42578125" style="55"/>
    <col min="3585" max="3585" width="31.28515625" style="55" customWidth="1"/>
    <col min="3586" max="3586" width="34.5703125" style="55" customWidth="1"/>
    <col min="3587" max="3587" width="34.7109375" style="55" customWidth="1"/>
    <col min="3588" max="3588" width="31" style="55" customWidth="1"/>
    <col min="3589" max="3589" width="34.42578125" style="55" customWidth="1"/>
    <col min="3590" max="3591" width="11.42578125" style="55" customWidth="1"/>
    <col min="3592" max="3840" width="11.42578125" style="55"/>
    <col min="3841" max="3841" width="31.28515625" style="55" customWidth="1"/>
    <col min="3842" max="3842" width="34.5703125" style="55" customWidth="1"/>
    <col min="3843" max="3843" width="34.7109375" style="55" customWidth="1"/>
    <col min="3844" max="3844" width="31" style="55" customWidth="1"/>
    <col min="3845" max="3845" width="34.42578125" style="55" customWidth="1"/>
    <col min="3846" max="3847" width="11.42578125" style="55" customWidth="1"/>
    <col min="3848" max="4096" width="11.42578125" style="55"/>
    <col min="4097" max="4097" width="31.28515625" style="55" customWidth="1"/>
    <col min="4098" max="4098" width="34.5703125" style="55" customWidth="1"/>
    <col min="4099" max="4099" width="34.7109375" style="55" customWidth="1"/>
    <col min="4100" max="4100" width="31" style="55" customWidth="1"/>
    <col min="4101" max="4101" width="34.42578125" style="55" customWidth="1"/>
    <col min="4102" max="4103" width="11.42578125" style="55" customWidth="1"/>
    <col min="4104" max="4352" width="11.42578125" style="55"/>
    <col min="4353" max="4353" width="31.28515625" style="55" customWidth="1"/>
    <col min="4354" max="4354" width="34.5703125" style="55" customWidth="1"/>
    <col min="4355" max="4355" width="34.7109375" style="55" customWidth="1"/>
    <col min="4356" max="4356" width="31" style="55" customWidth="1"/>
    <col min="4357" max="4357" width="34.42578125" style="55" customWidth="1"/>
    <col min="4358" max="4359" width="11.42578125" style="55" customWidth="1"/>
    <col min="4360" max="4608" width="11.42578125" style="55"/>
    <col min="4609" max="4609" width="31.28515625" style="55" customWidth="1"/>
    <col min="4610" max="4610" width="34.5703125" style="55" customWidth="1"/>
    <col min="4611" max="4611" width="34.7109375" style="55" customWidth="1"/>
    <col min="4612" max="4612" width="31" style="55" customWidth="1"/>
    <col min="4613" max="4613" width="34.42578125" style="55" customWidth="1"/>
    <col min="4614" max="4615" width="11.42578125" style="55" customWidth="1"/>
    <col min="4616" max="4864" width="11.42578125" style="55"/>
    <col min="4865" max="4865" width="31.28515625" style="55" customWidth="1"/>
    <col min="4866" max="4866" width="34.5703125" style="55" customWidth="1"/>
    <col min="4867" max="4867" width="34.7109375" style="55" customWidth="1"/>
    <col min="4868" max="4868" width="31" style="55" customWidth="1"/>
    <col min="4869" max="4869" width="34.42578125" style="55" customWidth="1"/>
    <col min="4870" max="4871" width="11.42578125" style="55" customWidth="1"/>
    <col min="4872" max="5120" width="11.42578125" style="55"/>
    <col min="5121" max="5121" width="31.28515625" style="55" customWidth="1"/>
    <col min="5122" max="5122" width="34.5703125" style="55" customWidth="1"/>
    <col min="5123" max="5123" width="34.7109375" style="55" customWidth="1"/>
    <col min="5124" max="5124" width="31" style="55" customWidth="1"/>
    <col min="5125" max="5125" width="34.42578125" style="55" customWidth="1"/>
    <col min="5126" max="5127" width="11.42578125" style="55" customWidth="1"/>
    <col min="5128" max="5376" width="11.42578125" style="55"/>
    <col min="5377" max="5377" width="31.28515625" style="55" customWidth="1"/>
    <col min="5378" max="5378" width="34.5703125" style="55" customWidth="1"/>
    <col min="5379" max="5379" width="34.7109375" style="55" customWidth="1"/>
    <col min="5380" max="5380" width="31" style="55" customWidth="1"/>
    <col min="5381" max="5381" width="34.42578125" style="55" customWidth="1"/>
    <col min="5382" max="5383" width="11.42578125" style="55" customWidth="1"/>
    <col min="5384" max="5632" width="11.42578125" style="55"/>
    <col min="5633" max="5633" width="31.28515625" style="55" customWidth="1"/>
    <col min="5634" max="5634" width="34.5703125" style="55" customWidth="1"/>
    <col min="5635" max="5635" width="34.7109375" style="55" customWidth="1"/>
    <col min="5636" max="5636" width="31" style="55" customWidth="1"/>
    <col min="5637" max="5637" width="34.42578125" style="55" customWidth="1"/>
    <col min="5638" max="5639" width="11.42578125" style="55" customWidth="1"/>
    <col min="5640" max="5888" width="11.42578125" style="55"/>
    <col min="5889" max="5889" width="31.28515625" style="55" customWidth="1"/>
    <col min="5890" max="5890" width="34.5703125" style="55" customWidth="1"/>
    <col min="5891" max="5891" width="34.7109375" style="55" customWidth="1"/>
    <col min="5892" max="5892" width="31" style="55" customWidth="1"/>
    <col min="5893" max="5893" width="34.42578125" style="55" customWidth="1"/>
    <col min="5894" max="5895" width="11.42578125" style="55" customWidth="1"/>
    <col min="5896" max="6144" width="11.42578125" style="55"/>
    <col min="6145" max="6145" width="31.28515625" style="55" customWidth="1"/>
    <col min="6146" max="6146" width="34.5703125" style="55" customWidth="1"/>
    <col min="6147" max="6147" width="34.7109375" style="55" customWidth="1"/>
    <col min="6148" max="6148" width="31" style="55" customWidth="1"/>
    <col min="6149" max="6149" width="34.42578125" style="55" customWidth="1"/>
    <col min="6150" max="6151" width="11.42578125" style="55" customWidth="1"/>
    <col min="6152" max="6400" width="11.42578125" style="55"/>
    <col min="6401" max="6401" width="31.28515625" style="55" customWidth="1"/>
    <col min="6402" max="6402" width="34.5703125" style="55" customWidth="1"/>
    <col min="6403" max="6403" width="34.7109375" style="55" customWidth="1"/>
    <col min="6404" max="6404" width="31" style="55" customWidth="1"/>
    <col min="6405" max="6405" width="34.42578125" style="55" customWidth="1"/>
    <col min="6406" max="6407" width="11.42578125" style="55" customWidth="1"/>
    <col min="6408" max="6656" width="11.42578125" style="55"/>
    <col min="6657" max="6657" width="31.28515625" style="55" customWidth="1"/>
    <col min="6658" max="6658" width="34.5703125" style="55" customWidth="1"/>
    <col min="6659" max="6659" width="34.7109375" style="55" customWidth="1"/>
    <col min="6660" max="6660" width="31" style="55" customWidth="1"/>
    <col min="6661" max="6661" width="34.42578125" style="55" customWidth="1"/>
    <col min="6662" max="6663" width="11.42578125" style="55" customWidth="1"/>
    <col min="6664" max="6912" width="11.42578125" style="55"/>
    <col min="6913" max="6913" width="31.28515625" style="55" customWidth="1"/>
    <col min="6914" max="6914" width="34.5703125" style="55" customWidth="1"/>
    <col min="6915" max="6915" width="34.7109375" style="55" customWidth="1"/>
    <col min="6916" max="6916" width="31" style="55" customWidth="1"/>
    <col min="6917" max="6917" width="34.42578125" style="55" customWidth="1"/>
    <col min="6918" max="6919" width="11.42578125" style="55" customWidth="1"/>
    <col min="6920" max="7168" width="11.42578125" style="55"/>
    <col min="7169" max="7169" width="31.28515625" style="55" customWidth="1"/>
    <col min="7170" max="7170" width="34.5703125" style="55" customWidth="1"/>
    <col min="7171" max="7171" width="34.7109375" style="55" customWidth="1"/>
    <col min="7172" max="7172" width="31" style="55" customWidth="1"/>
    <col min="7173" max="7173" width="34.42578125" style="55" customWidth="1"/>
    <col min="7174" max="7175" width="11.42578125" style="55" customWidth="1"/>
    <col min="7176" max="7424" width="11.42578125" style="55"/>
    <col min="7425" max="7425" width="31.28515625" style="55" customWidth="1"/>
    <col min="7426" max="7426" width="34.5703125" style="55" customWidth="1"/>
    <col min="7427" max="7427" width="34.7109375" style="55" customWidth="1"/>
    <col min="7428" max="7428" width="31" style="55" customWidth="1"/>
    <col min="7429" max="7429" width="34.42578125" style="55" customWidth="1"/>
    <col min="7430" max="7431" width="11.42578125" style="55" customWidth="1"/>
    <col min="7432" max="7680" width="11.42578125" style="55"/>
    <col min="7681" max="7681" width="31.28515625" style="55" customWidth="1"/>
    <col min="7682" max="7682" width="34.5703125" style="55" customWidth="1"/>
    <col min="7683" max="7683" width="34.7109375" style="55" customWidth="1"/>
    <col min="7684" max="7684" width="31" style="55" customWidth="1"/>
    <col min="7685" max="7685" width="34.42578125" style="55" customWidth="1"/>
    <col min="7686" max="7687" width="11.42578125" style="55" customWidth="1"/>
    <col min="7688" max="7936" width="11.42578125" style="55"/>
    <col min="7937" max="7937" width="31.28515625" style="55" customWidth="1"/>
    <col min="7938" max="7938" width="34.5703125" style="55" customWidth="1"/>
    <col min="7939" max="7939" width="34.7109375" style="55" customWidth="1"/>
    <col min="7940" max="7940" width="31" style="55" customWidth="1"/>
    <col min="7941" max="7941" width="34.42578125" style="55" customWidth="1"/>
    <col min="7942" max="7943" width="11.42578125" style="55" customWidth="1"/>
    <col min="7944" max="8192" width="11.42578125" style="55"/>
    <col min="8193" max="8193" width="31.28515625" style="55" customWidth="1"/>
    <col min="8194" max="8194" width="34.5703125" style="55" customWidth="1"/>
    <col min="8195" max="8195" width="34.7109375" style="55" customWidth="1"/>
    <col min="8196" max="8196" width="31" style="55" customWidth="1"/>
    <col min="8197" max="8197" width="34.42578125" style="55" customWidth="1"/>
    <col min="8198" max="8199" width="11.42578125" style="55" customWidth="1"/>
    <col min="8200" max="8448" width="11.42578125" style="55"/>
    <col min="8449" max="8449" width="31.28515625" style="55" customWidth="1"/>
    <col min="8450" max="8450" width="34.5703125" style="55" customWidth="1"/>
    <col min="8451" max="8451" width="34.7109375" style="55" customWidth="1"/>
    <col min="8452" max="8452" width="31" style="55" customWidth="1"/>
    <col min="8453" max="8453" width="34.42578125" style="55" customWidth="1"/>
    <col min="8454" max="8455" width="11.42578125" style="55" customWidth="1"/>
    <col min="8456" max="8704" width="11.42578125" style="55"/>
    <col min="8705" max="8705" width="31.28515625" style="55" customWidth="1"/>
    <col min="8706" max="8706" width="34.5703125" style="55" customWidth="1"/>
    <col min="8707" max="8707" width="34.7109375" style="55" customWidth="1"/>
    <col min="8708" max="8708" width="31" style="55" customWidth="1"/>
    <col min="8709" max="8709" width="34.42578125" style="55" customWidth="1"/>
    <col min="8710" max="8711" width="11.42578125" style="55" customWidth="1"/>
    <col min="8712" max="8960" width="11.42578125" style="55"/>
    <col min="8961" max="8961" width="31.28515625" style="55" customWidth="1"/>
    <col min="8962" max="8962" width="34.5703125" style="55" customWidth="1"/>
    <col min="8963" max="8963" width="34.7109375" style="55" customWidth="1"/>
    <col min="8964" max="8964" width="31" style="55" customWidth="1"/>
    <col min="8965" max="8965" width="34.42578125" style="55" customWidth="1"/>
    <col min="8966" max="8967" width="11.42578125" style="55" customWidth="1"/>
    <col min="8968" max="9216" width="11.42578125" style="55"/>
    <col min="9217" max="9217" width="31.28515625" style="55" customWidth="1"/>
    <col min="9218" max="9218" width="34.5703125" style="55" customWidth="1"/>
    <col min="9219" max="9219" width="34.7109375" style="55" customWidth="1"/>
    <col min="9220" max="9220" width="31" style="55" customWidth="1"/>
    <col min="9221" max="9221" width="34.42578125" style="55" customWidth="1"/>
    <col min="9222" max="9223" width="11.42578125" style="55" customWidth="1"/>
    <col min="9224" max="9472" width="11.42578125" style="55"/>
    <col min="9473" max="9473" width="31.28515625" style="55" customWidth="1"/>
    <col min="9474" max="9474" width="34.5703125" style="55" customWidth="1"/>
    <col min="9475" max="9475" width="34.7109375" style="55" customWidth="1"/>
    <col min="9476" max="9476" width="31" style="55" customWidth="1"/>
    <col min="9477" max="9477" width="34.42578125" style="55" customWidth="1"/>
    <col min="9478" max="9479" width="11.42578125" style="55" customWidth="1"/>
    <col min="9480" max="9728" width="11.42578125" style="55"/>
    <col min="9729" max="9729" width="31.28515625" style="55" customWidth="1"/>
    <col min="9730" max="9730" width="34.5703125" style="55" customWidth="1"/>
    <col min="9731" max="9731" width="34.7109375" style="55" customWidth="1"/>
    <col min="9732" max="9732" width="31" style="55" customWidth="1"/>
    <col min="9733" max="9733" width="34.42578125" style="55" customWidth="1"/>
    <col min="9734" max="9735" width="11.42578125" style="55" customWidth="1"/>
    <col min="9736" max="9984" width="11.42578125" style="55"/>
    <col min="9985" max="9985" width="31.28515625" style="55" customWidth="1"/>
    <col min="9986" max="9986" width="34.5703125" style="55" customWidth="1"/>
    <col min="9987" max="9987" width="34.7109375" style="55" customWidth="1"/>
    <col min="9988" max="9988" width="31" style="55" customWidth="1"/>
    <col min="9989" max="9989" width="34.42578125" style="55" customWidth="1"/>
    <col min="9990" max="9991" width="11.42578125" style="55" customWidth="1"/>
    <col min="9992" max="10240" width="11.42578125" style="55"/>
    <col min="10241" max="10241" width="31.28515625" style="55" customWidth="1"/>
    <col min="10242" max="10242" width="34.5703125" style="55" customWidth="1"/>
    <col min="10243" max="10243" width="34.7109375" style="55" customWidth="1"/>
    <col min="10244" max="10244" width="31" style="55" customWidth="1"/>
    <col min="10245" max="10245" width="34.42578125" style="55" customWidth="1"/>
    <col min="10246" max="10247" width="11.42578125" style="55" customWidth="1"/>
    <col min="10248" max="10496" width="11.42578125" style="55"/>
    <col min="10497" max="10497" width="31.28515625" style="55" customWidth="1"/>
    <col min="10498" max="10498" width="34.5703125" style="55" customWidth="1"/>
    <col min="10499" max="10499" width="34.7109375" style="55" customWidth="1"/>
    <col min="10500" max="10500" width="31" style="55" customWidth="1"/>
    <col min="10501" max="10501" width="34.42578125" style="55" customWidth="1"/>
    <col min="10502" max="10503" width="11.42578125" style="55" customWidth="1"/>
    <col min="10504" max="10752" width="11.42578125" style="55"/>
    <col min="10753" max="10753" width="31.28515625" style="55" customWidth="1"/>
    <col min="10754" max="10754" width="34.5703125" style="55" customWidth="1"/>
    <col min="10755" max="10755" width="34.7109375" style="55" customWidth="1"/>
    <col min="10756" max="10756" width="31" style="55" customWidth="1"/>
    <col min="10757" max="10757" width="34.42578125" style="55" customWidth="1"/>
    <col min="10758" max="10759" width="11.42578125" style="55" customWidth="1"/>
    <col min="10760" max="11008" width="11.42578125" style="55"/>
    <col min="11009" max="11009" width="31.28515625" style="55" customWidth="1"/>
    <col min="11010" max="11010" width="34.5703125" style="55" customWidth="1"/>
    <col min="11011" max="11011" width="34.7109375" style="55" customWidth="1"/>
    <col min="11012" max="11012" width="31" style="55" customWidth="1"/>
    <col min="11013" max="11013" width="34.42578125" style="55" customWidth="1"/>
    <col min="11014" max="11015" width="11.42578125" style="55" customWidth="1"/>
    <col min="11016" max="11264" width="11.42578125" style="55"/>
    <col min="11265" max="11265" width="31.28515625" style="55" customWidth="1"/>
    <col min="11266" max="11266" width="34.5703125" style="55" customWidth="1"/>
    <col min="11267" max="11267" width="34.7109375" style="55" customWidth="1"/>
    <col min="11268" max="11268" width="31" style="55" customWidth="1"/>
    <col min="11269" max="11269" width="34.42578125" style="55" customWidth="1"/>
    <col min="11270" max="11271" width="11.42578125" style="55" customWidth="1"/>
    <col min="11272" max="11520" width="11.42578125" style="55"/>
    <col min="11521" max="11521" width="31.28515625" style="55" customWidth="1"/>
    <col min="11522" max="11522" width="34.5703125" style="55" customWidth="1"/>
    <col min="11523" max="11523" width="34.7109375" style="55" customWidth="1"/>
    <col min="11524" max="11524" width="31" style="55" customWidth="1"/>
    <col min="11525" max="11525" width="34.42578125" style="55" customWidth="1"/>
    <col min="11526" max="11527" width="11.42578125" style="55" customWidth="1"/>
    <col min="11528" max="11776" width="11.42578125" style="55"/>
    <col min="11777" max="11777" width="31.28515625" style="55" customWidth="1"/>
    <col min="11778" max="11778" width="34.5703125" style="55" customWidth="1"/>
    <col min="11779" max="11779" width="34.7109375" style="55" customWidth="1"/>
    <col min="11780" max="11780" width="31" style="55" customWidth="1"/>
    <col min="11781" max="11781" width="34.42578125" style="55" customWidth="1"/>
    <col min="11782" max="11783" width="11.42578125" style="55" customWidth="1"/>
    <col min="11784" max="12032" width="11.42578125" style="55"/>
    <col min="12033" max="12033" width="31.28515625" style="55" customWidth="1"/>
    <col min="12034" max="12034" width="34.5703125" style="55" customWidth="1"/>
    <col min="12035" max="12035" width="34.7109375" style="55" customWidth="1"/>
    <col min="12036" max="12036" width="31" style="55" customWidth="1"/>
    <col min="12037" max="12037" width="34.42578125" style="55" customWidth="1"/>
    <col min="12038" max="12039" width="11.42578125" style="55" customWidth="1"/>
    <col min="12040" max="12288" width="11.42578125" style="55"/>
    <col min="12289" max="12289" width="31.28515625" style="55" customWidth="1"/>
    <col min="12290" max="12290" width="34.5703125" style="55" customWidth="1"/>
    <col min="12291" max="12291" width="34.7109375" style="55" customWidth="1"/>
    <col min="12292" max="12292" width="31" style="55" customWidth="1"/>
    <col min="12293" max="12293" width="34.42578125" style="55" customWidth="1"/>
    <col min="12294" max="12295" width="11.42578125" style="55" customWidth="1"/>
    <col min="12296" max="12544" width="11.42578125" style="55"/>
    <col min="12545" max="12545" width="31.28515625" style="55" customWidth="1"/>
    <col min="12546" max="12546" width="34.5703125" style="55" customWidth="1"/>
    <col min="12547" max="12547" width="34.7109375" style="55" customWidth="1"/>
    <col min="12548" max="12548" width="31" style="55" customWidth="1"/>
    <col min="12549" max="12549" width="34.42578125" style="55" customWidth="1"/>
    <col min="12550" max="12551" width="11.42578125" style="55" customWidth="1"/>
    <col min="12552" max="12800" width="11.42578125" style="55"/>
    <col min="12801" max="12801" width="31.28515625" style="55" customWidth="1"/>
    <col min="12802" max="12802" width="34.5703125" style="55" customWidth="1"/>
    <col min="12803" max="12803" width="34.7109375" style="55" customWidth="1"/>
    <col min="12804" max="12804" width="31" style="55" customWidth="1"/>
    <col min="12805" max="12805" width="34.42578125" style="55" customWidth="1"/>
    <col min="12806" max="12807" width="11.42578125" style="55" customWidth="1"/>
    <col min="12808" max="13056" width="11.42578125" style="55"/>
    <col min="13057" max="13057" width="31.28515625" style="55" customWidth="1"/>
    <col min="13058" max="13058" width="34.5703125" style="55" customWidth="1"/>
    <col min="13059" max="13059" width="34.7109375" style="55" customWidth="1"/>
    <col min="13060" max="13060" width="31" style="55" customWidth="1"/>
    <col min="13061" max="13061" width="34.42578125" style="55" customWidth="1"/>
    <col min="13062" max="13063" width="11.42578125" style="55" customWidth="1"/>
    <col min="13064" max="13312" width="11.42578125" style="55"/>
    <col min="13313" max="13313" width="31.28515625" style="55" customWidth="1"/>
    <col min="13314" max="13314" width="34.5703125" style="55" customWidth="1"/>
    <col min="13315" max="13315" width="34.7109375" style="55" customWidth="1"/>
    <col min="13316" max="13316" width="31" style="55" customWidth="1"/>
    <col min="13317" max="13317" width="34.42578125" style="55" customWidth="1"/>
    <col min="13318" max="13319" width="11.42578125" style="55" customWidth="1"/>
    <col min="13320" max="13568" width="11.42578125" style="55"/>
    <col min="13569" max="13569" width="31.28515625" style="55" customWidth="1"/>
    <col min="13570" max="13570" width="34.5703125" style="55" customWidth="1"/>
    <col min="13571" max="13571" width="34.7109375" style="55" customWidth="1"/>
    <col min="13572" max="13572" width="31" style="55" customWidth="1"/>
    <col min="13573" max="13573" width="34.42578125" style="55" customWidth="1"/>
    <col min="13574" max="13575" width="11.42578125" style="55" customWidth="1"/>
    <col min="13576" max="13824" width="11.42578125" style="55"/>
    <col min="13825" max="13825" width="31.28515625" style="55" customWidth="1"/>
    <col min="13826" max="13826" width="34.5703125" style="55" customWidth="1"/>
    <col min="13827" max="13827" width="34.7109375" style="55" customWidth="1"/>
    <col min="13828" max="13828" width="31" style="55" customWidth="1"/>
    <col min="13829" max="13829" width="34.42578125" style="55" customWidth="1"/>
    <col min="13830" max="13831" width="11.42578125" style="55" customWidth="1"/>
    <col min="13832" max="14080" width="11.42578125" style="55"/>
    <col min="14081" max="14081" width="31.28515625" style="55" customWidth="1"/>
    <col min="14082" max="14082" width="34.5703125" style="55" customWidth="1"/>
    <col min="14083" max="14083" width="34.7109375" style="55" customWidth="1"/>
    <col min="14084" max="14084" width="31" style="55" customWidth="1"/>
    <col min="14085" max="14085" width="34.42578125" style="55" customWidth="1"/>
    <col min="14086" max="14087" width="11.42578125" style="55" customWidth="1"/>
    <col min="14088" max="14336" width="11.42578125" style="55"/>
    <col min="14337" max="14337" width="31.28515625" style="55" customWidth="1"/>
    <col min="14338" max="14338" width="34.5703125" style="55" customWidth="1"/>
    <col min="14339" max="14339" width="34.7109375" style="55" customWidth="1"/>
    <col min="14340" max="14340" width="31" style="55" customWidth="1"/>
    <col min="14341" max="14341" width="34.42578125" style="55" customWidth="1"/>
    <col min="14342" max="14343" width="11.42578125" style="55" customWidth="1"/>
    <col min="14344" max="14592" width="11.42578125" style="55"/>
    <col min="14593" max="14593" width="31.28515625" style="55" customWidth="1"/>
    <col min="14594" max="14594" width="34.5703125" style="55" customWidth="1"/>
    <col min="14595" max="14595" width="34.7109375" style="55" customWidth="1"/>
    <col min="14596" max="14596" width="31" style="55" customWidth="1"/>
    <col min="14597" max="14597" width="34.42578125" style="55" customWidth="1"/>
    <col min="14598" max="14599" width="11.42578125" style="55" customWidth="1"/>
    <col min="14600" max="14848" width="11.42578125" style="55"/>
    <col min="14849" max="14849" width="31.28515625" style="55" customWidth="1"/>
    <col min="14850" max="14850" width="34.5703125" style="55" customWidth="1"/>
    <col min="14851" max="14851" width="34.7109375" style="55" customWidth="1"/>
    <col min="14852" max="14852" width="31" style="55" customWidth="1"/>
    <col min="14853" max="14853" width="34.42578125" style="55" customWidth="1"/>
    <col min="14854" max="14855" width="11.42578125" style="55" customWidth="1"/>
    <col min="14856" max="15104" width="11.42578125" style="55"/>
    <col min="15105" max="15105" width="31.28515625" style="55" customWidth="1"/>
    <col min="15106" max="15106" width="34.5703125" style="55" customWidth="1"/>
    <col min="15107" max="15107" width="34.7109375" style="55" customWidth="1"/>
    <col min="15108" max="15108" width="31" style="55" customWidth="1"/>
    <col min="15109" max="15109" width="34.42578125" style="55" customWidth="1"/>
    <col min="15110" max="15111" width="11.42578125" style="55" customWidth="1"/>
    <col min="15112" max="15360" width="11.42578125" style="55"/>
    <col min="15361" max="15361" width="31.28515625" style="55" customWidth="1"/>
    <col min="15362" max="15362" width="34.5703125" style="55" customWidth="1"/>
    <col min="15363" max="15363" width="34.7109375" style="55" customWidth="1"/>
    <col min="15364" max="15364" width="31" style="55" customWidth="1"/>
    <col min="15365" max="15365" width="34.42578125" style="55" customWidth="1"/>
    <col min="15366" max="15367" width="11.42578125" style="55" customWidth="1"/>
    <col min="15368" max="15616" width="11.42578125" style="55"/>
    <col min="15617" max="15617" width="31.28515625" style="55" customWidth="1"/>
    <col min="15618" max="15618" width="34.5703125" style="55" customWidth="1"/>
    <col min="15619" max="15619" width="34.7109375" style="55" customWidth="1"/>
    <col min="15620" max="15620" width="31" style="55" customWidth="1"/>
    <col min="15621" max="15621" width="34.42578125" style="55" customWidth="1"/>
    <col min="15622" max="15623" width="11.42578125" style="55" customWidth="1"/>
    <col min="15624" max="15872" width="11.42578125" style="55"/>
    <col min="15873" max="15873" width="31.28515625" style="55" customWidth="1"/>
    <col min="15874" max="15874" width="34.5703125" style="55" customWidth="1"/>
    <col min="15875" max="15875" width="34.7109375" style="55" customWidth="1"/>
    <col min="15876" max="15876" width="31" style="55" customWidth="1"/>
    <col min="15877" max="15877" width="34.42578125" style="55" customWidth="1"/>
    <col min="15878" max="15879" width="11.42578125" style="55" customWidth="1"/>
    <col min="15880" max="16128" width="11.42578125" style="55"/>
    <col min="16129" max="16129" width="31.28515625" style="55" customWidth="1"/>
    <col min="16130" max="16130" width="34.5703125" style="55" customWidth="1"/>
    <col min="16131" max="16131" width="34.7109375" style="55" customWidth="1"/>
    <col min="16132" max="16132" width="31" style="55" customWidth="1"/>
    <col min="16133" max="16133" width="34.42578125" style="55" customWidth="1"/>
    <col min="16134" max="16135" width="11.42578125" style="55" customWidth="1"/>
    <col min="16136" max="16384" width="11.42578125" style="55"/>
  </cols>
  <sheetData>
    <row r="1" spans="1:14" s="163" customFormat="1" ht="12.75">
      <c r="A1" s="498" t="s">
        <v>51</v>
      </c>
      <c r="B1" s="499"/>
      <c r="C1" s="499"/>
      <c r="D1" s="499"/>
      <c r="E1" s="500"/>
      <c r="F1" s="102"/>
      <c r="G1" s="102"/>
      <c r="H1" s="102"/>
      <c r="I1" s="102"/>
      <c r="J1" s="102"/>
      <c r="K1" s="102"/>
      <c r="L1" s="102"/>
      <c r="M1" s="102"/>
      <c r="N1" s="175"/>
    </row>
    <row r="2" spans="1:14" s="163" customFormat="1" ht="12.75">
      <c r="A2" s="501" t="s">
        <v>7</v>
      </c>
      <c r="B2" s="502"/>
      <c r="C2" s="502"/>
      <c r="D2" s="502"/>
      <c r="E2" s="503"/>
      <c r="F2" s="102"/>
      <c r="G2" s="102"/>
      <c r="H2" s="102"/>
      <c r="I2" s="102"/>
      <c r="J2" s="102"/>
      <c r="K2" s="102"/>
      <c r="L2" s="102"/>
      <c r="M2" s="103"/>
      <c r="N2" s="175"/>
    </row>
    <row r="3" spans="1:14" s="163" customFormat="1" ht="12.75">
      <c r="A3" s="501" t="s">
        <v>80</v>
      </c>
      <c r="B3" s="502"/>
      <c r="C3" s="502"/>
      <c r="D3" s="502"/>
      <c r="E3" s="503"/>
      <c r="F3" s="102"/>
      <c r="G3" s="102"/>
      <c r="H3" s="102"/>
      <c r="I3" s="102"/>
      <c r="J3" s="102"/>
      <c r="K3" s="102"/>
      <c r="L3" s="102"/>
      <c r="M3" s="103"/>
      <c r="N3" s="175"/>
    </row>
    <row r="4" spans="1:14" s="163" customFormat="1" ht="12.75">
      <c r="A4" s="504" t="s">
        <v>53</v>
      </c>
      <c r="B4" s="505"/>
      <c r="C4" s="505"/>
      <c r="D4" s="505"/>
      <c r="E4" s="506"/>
      <c r="F4" s="102"/>
      <c r="G4" s="102"/>
      <c r="H4" s="102"/>
      <c r="I4" s="102"/>
      <c r="J4" s="102"/>
      <c r="K4" s="102"/>
      <c r="L4" s="102"/>
      <c r="M4" s="103"/>
      <c r="N4" s="175"/>
    </row>
    <row r="5" spans="1:14" s="440" customFormat="1" ht="12.75">
      <c r="A5" s="117" t="s">
        <v>54</v>
      </c>
      <c r="B5" s="117"/>
      <c r="C5" s="162"/>
      <c r="D5" s="162"/>
      <c r="E5" s="278" t="s">
        <v>55</v>
      </c>
      <c r="F5" s="486"/>
      <c r="G5" s="486"/>
      <c r="H5" s="486"/>
      <c r="I5" s="486"/>
      <c r="J5" s="486"/>
      <c r="K5" s="486"/>
      <c r="L5" s="486"/>
      <c r="M5" s="486"/>
      <c r="N5" s="486"/>
    </row>
    <row r="6" spans="1:14" s="440" customFormat="1" ht="12.75">
      <c r="A6" s="117" t="s">
        <v>56</v>
      </c>
      <c r="B6" s="117"/>
      <c r="C6" s="279"/>
      <c r="D6" s="162"/>
      <c r="E6" s="162"/>
      <c r="F6" s="486"/>
      <c r="G6" s="486"/>
      <c r="H6" s="486"/>
      <c r="I6" s="486"/>
      <c r="J6" s="486"/>
      <c r="K6" s="486"/>
      <c r="L6" s="486"/>
      <c r="M6" s="486"/>
      <c r="N6" s="486"/>
    </row>
    <row r="7" spans="1:14" s="440" customFormat="1" ht="12.75">
      <c r="A7" s="486"/>
      <c r="B7" s="117"/>
      <c r="C7" s="279"/>
      <c r="D7" s="162"/>
      <c r="E7" s="162"/>
      <c r="F7" s="486"/>
      <c r="G7" s="486"/>
      <c r="H7" s="486"/>
      <c r="I7" s="486"/>
      <c r="J7" s="486"/>
      <c r="K7" s="486"/>
      <c r="L7" s="486"/>
      <c r="M7" s="486"/>
      <c r="N7" s="486"/>
    </row>
    <row r="8" spans="1:14" s="440" customFormat="1" ht="12.75">
      <c r="A8" s="486"/>
      <c r="B8" s="486"/>
      <c r="C8" s="162"/>
      <c r="D8" s="162"/>
      <c r="E8" s="162"/>
      <c r="F8" s="486"/>
      <c r="G8" s="486"/>
      <c r="H8" s="486"/>
      <c r="I8" s="486"/>
      <c r="J8" s="486"/>
      <c r="K8" s="486"/>
      <c r="L8" s="486"/>
      <c r="M8" s="486"/>
      <c r="N8" s="486"/>
    </row>
    <row r="9" spans="1:14" s="250" customFormat="1" ht="11.25" customHeight="1">
      <c r="A9" s="180" t="s">
        <v>58</v>
      </c>
      <c r="B9" s="181" t="s">
        <v>59</v>
      </c>
      <c r="C9" s="271" t="s">
        <v>60</v>
      </c>
      <c r="D9" s="271" t="s">
        <v>81</v>
      </c>
      <c r="E9" s="271" t="s">
        <v>82</v>
      </c>
    </row>
    <row r="10" spans="1:14" s="440" customFormat="1" ht="12.75">
      <c r="A10" s="212" t="s">
        <v>83</v>
      </c>
      <c r="B10" s="172"/>
      <c r="C10" s="162"/>
      <c r="D10" s="162"/>
      <c r="E10" s="162"/>
      <c r="F10" s="121" t="s">
        <v>84</v>
      </c>
      <c r="G10" s="486"/>
      <c r="H10" s="486"/>
      <c r="I10" s="486"/>
      <c r="J10" s="486"/>
      <c r="K10" s="486"/>
      <c r="L10" s="486"/>
      <c r="M10" s="486"/>
      <c r="N10" s="486"/>
    </row>
    <row r="11" spans="1:14" s="440" customFormat="1" ht="12.75">
      <c r="A11" s="163"/>
      <c r="B11" s="303" t="s">
        <v>69</v>
      </c>
      <c r="C11" s="279"/>
      <c r="D11" s="162"/>
      <c r="E11" s="162"/>
      <c r="F11" s="121"/>
      <c r="G11" s="486"/>
      <c r="H11" s="486"/>
      <c r="I11" s="486"/>
      <c r="J11" s="486"/>
      <c r="K11" s="486"/>
      <c r="L11" s="486"/>
      <c r="M11" s="486"/>
      <c r="N11" s="486"/>
    </row>
    <row r="12" spans="1:14" s="440" customFormat="1" ht="12.75">
      <c r="A12" s="287"/>
      <c r="B12" s="297"/>
      <c r="C12" s="168"/>
      <c r="D12" s="168"/>
      <c r="E12" s="168"/>
      <c r="F12" s="486"/>
      <c r="G12" s="486"/>
      <c r="H12" s="486"/>
      <c r="I12" s="486"/>
      <c r="J12" s="486"/>
      <c r="K12" s="486"/>
      <c r="L12" s="486"/>
      <c r="M12" s="486"/>
      <c r="N12" s="486"/>
    </row>
    <row r="13" spans="1:14" s="440" customFormat="1" ht="12.75">
      <c r="A13" s="287"/>
      <c r="B13" s="212" t="s">
        <v>67</v>
      </c>
      <c r="C13" s="451">
        <v>0</v>
      </c>
      <c r="D13" s="212"/>
      <c r="E13" s="212"/>
      <c r="F13" s="486"/>
      <c r="G13" s="486"/>
      <c r="H13" s="486"/>
      <c r="I13" s="486"/>
      <c r="J13" s="486"/>
      <c r="K13" s="486"/>
      <c r="L13" s="486"/>
      <c r="M13" s="486"/>
      <c r="N13" s="486"/>
    </row>
    <row r="14" spans="1:14" s="440" customFormat="1" ht="12.75">
      <c r="A14" s="287"/>
      <c r="B14" s="212"/>
      <c r="C14" s="451"/>
      <c r="D14" s="212"/>
      <c r="E14" s="212"/>
      <c r="F14" s="486"/>
      <c r="G14" s="486"/>
      <c r="H14" s="486"/>
      <c r="I14" s="486"/>
      <c r="J14" s="486"/>
      <c r="K14" s="486"/>
      <c r="L14" s="486"/>
      <c r="M14" s="486"/>
      <c r="N14" s="486"/>
    </row>
    <row r="15" spans="1:14" s="440" customFormat="1" ht="12.75">
      <c r="A15" s="287"/>
      <c r="B15" s="212"/>
      <c r="C15" s="451"/>
      <c r="D15" s="212"/>
      <c r="E15" s="212"/>
      <c r="F15" s="486"/>
      <c r="G15" s="486"/>
      <c r="H15" s="486"/>
      <c r="I15" s="486"/>
      <c r="J15" s="486"/>
      <c r="K15" s="486"/>
      <c r="L15" s="486"/>
      <c r="M15" s="486"/>
      <c r="N15" s="486"/>
    </row>
    <row r="16" spans="1:14" s="440" customFormat="1" ht="12.75">
      <c r="A16" s="287"/>
      <c r="B16" s="212"/>
      <c r="C16" s="451"/>
      <c r="D16" s="212"/>
      <c r="E16" s="212"/>
      <c r="F16" s="486"/>
      <c r="G16" s="486"/>
      <c r="H16" s="486"/>
      <c r="I16" s="486"/>
      <c r="J16" s="486"/>
      <c r="K16" s="486"/>
      <c r="L16" s="486"/>
      <c r="M16" s="486"/>
      <c r="N16" s="486"/>
    </row>
    <row r="17" spans="1:6" s="440" customFormat="1" ht="12.75">
      <c r="A17" s="287"/>
      <c r="B17" s="287"/>
      <c r="C17" s="168"/>
      <c r="D17" s="168"/>
      <c r="E17" s="168"/>
      <c r="F17" s="486"/>
    </row>
    <row r="18" spans="1:6" s="440" customFormat="1" ht="12.75">
      <c r="A18" s="212" t="s">
        <v>85</v>
      </c>
      <c r="B18" s="287"/>
      <c r="C18" s="168"/>
      <c r="D18" s="168"/>
      <c r="E18" s="168"/>
      <c r="F18" s="121" t="s">
        <v>84</v>
      </c>
    </row>
    <row r="19" spans="1:6" s="440" customFormat="1" ht="12.75">
      <c r="A19" s="212"/>
      <c r="B19" s="303" t="s">
        <v>69</v>
      </c>
      <c r="C19" s="168">
        <v>0</v>
      </c>
      <c r="D19" s="168"/>
      <c r="E19" s="168"/>
      <c r="F19" s="121"/>
    </row>
    <row r="20" spans="1:6" s="440" customFormat="1" ht="12.75">
      <c r="A20" s="212"/>
      <c r="B20" s="287"/>
      <c r="C20" s="168"/>
      <c r="D20" s="168"/>
      <c r="E20" s="168"/>
      <c r="F20" s="121"/>
    </row>
    <row r="21" spans="1:6" s="440" customFormat="1" ht="12.75">
      <c r="A21" s="212"/>
      <c r="B21" s="287"/>
      <c r="C21" s="168"/>
      <c r="D21" s="168"/>
      <c r="E21" s="168"/>
      <c r="F21" s="121"/>
    </row>
    <row r="22" spans="1:6" s="440" customFormat="1" ht="12.75">
      <c r="A22" s="212"/>
      <c r="B22" s="287"/>
      <c r="C22" s="168"/>
      <c r="D22" s="168"/>
      <c r="E22" s="168"/>
      <c r="F22" s="121"/>
    </row>
    <row r="23" spans="1:6" s="440" customFormat="1" ht="12.75">
      <c r="A23" s="212"/>
      <c r="B23" s="297"/>
      <c r="C23" s="168"/>
      <c r="D23" s="168"/>
      <c r="E23" s="168"/>
      <c r="F23" s="121"/>
    </row>
    <row r="24" spans="1:6" s="440" customFormat="1" ht="12.75">
      <c r="A24" s="287"/>
      <c r="B24" s="212" t="s">
        <v>67</v>
      </c>
      <c r="C24" s="451">
        <f>SUM(C19:C23)</f>
        <v>0</v>
      </c>
      <c r="D24" s="212"/>
      <c r="E24" s="212"/>
      <c r="F24" s="486"/>
    </row>
    <row r="25" spans="1:6" s="440" customFormat="1" ht="12.75">
      <c r="A25" s="287"/>
      <c r="B25" s="287"/>
      <c r="C25" s="168"/>
      <c r="D25" s="168"/>
      <c r="E25" s="168"/>
      <c r="F25" s="486"/>
    </row>
    <row r="26" spans="1:6" s="440" customFormat="1" ht="12.75">
      <c r="A26" s="287"/>
      <c r="B26" s="287"/>
      <c r="C26" s="168"/>
      <c r="D26" s="168"/>
      <c r="E26" s="168"/>
      <c r="F26" s="486"/>
    </row>
    <row r="27" spans="1:6" s="440" customFormat="1" ht="12.75">
      <c r="A27" s="287"/>
      <c r="B27" s="287"/>
      <c r="C27" s="168"/>
      <c r="D27" s="168"/>
      <c r="E27" s="168"/>
      <c r="F27" s="486"/>
    </row>
    <row r="28" spans="1:6" s="440" customFormat="1" ht="12.75">
      <c r="A28" s="287"/>
      <c r="B28" s="287"/>
      <c r="C28" s="168"/>
      <c r="D28" s="168"/>
      <c r="E28" s="168"/>
      <c r="F28" s="486"/>
    </row>
    <row r="29" spans="1:6" s="440" customFormat="1" ht="12.75">
      <c r="A29" s="287"/>
      <c r="B29" s="287"/>
      <c r="C29" s="168"/>
      <c r="D29" s="168"/>
      <c r="E29" s="168"/>
      <c r="F29" s="486"/>
    </row>
    <row r="30" spans="1:6" s="440" customFormat="1" ht="12.75">
      <c r="A30" s="287"/>
      <c r="B30" s="287"/>
      <c r="C30" s="168"/>
      <c r="D30" s="168"/>
      <c r="E30" s="168"/>
      <c r="F30" s="486"/>
    </row>
    <row r="31" spans="1:6" s="440" customFormat="1" ht="12.75">
      <c r="A31" s="287"/>
      <c r="B31" s="287"/>
      <c r="C31" s="168"/>
      <c r="D31" s="168"/>
      <c r="E31" s="168"/>
      <c r="F31" s="486"/>
    </row>
    <row r="32" spans="1:6" s="440" customFormat="1" ht="12.75">
      <c r="A32" s="287"/>
      <c r="B32" s="287"/>
      <c r="C32" s="168"/>
      <c r="D32" s="168"/>
      <c r="E32" s="168"/>
      <c r="F32" s="486"/>
    </row>
    <row r="33" spans="1:5" s="440" customFormat="1" ht="12.75">
      <c r="A33" s="287"/>
      <c r="B33" s="287"/>
      <c r="C33" s="168"/>
      <c r="D33" s="168"/>
      <c r="E33" s="168"/>
    </row>
    <row r="34" spans="1:5" s="440" customFormat="1" ht="12.75">
      <c r="A34" s="287"/>
      <c r="B34" s="287"/>
      <c r="C34" s="168"/>
      <c r="D34" s="168"/>
      <c r="E34" s="168"/>
    </row>
    <row r="35" spans="1:5" s="440" customFormat="1" ht="12.75">
      <c r="A35" s="287"/>
      <c r="B35" s="287"/>
      <c r="C35" s="168"/>
      <c r="D35" s="168"/>
      <c r="E35" s="168"/>
    </row>
    <row r="36" spans="1:5" s="440" customFormat="1" ht="12.75">
      <c r="A36" s="287"/>
      <c r="B36" s="287"/>
      <c r="C36" s="168"/>
      <c r="D36" s="168"/>
      <c r="E36" s="168"/>
    </row>
    <row r="37" spans="1:5" s="440" customFormat="1" ht="12.75">
      <c r="A37" s="287"/>
      <c r="B37" s="287"/>
      <c r="C37" s="168"/>
      <c r="D37" s="168"/>
      <c r="E37" s="168"/>
    </row>
    <row r="38" spans="1:5" s="440" customFormat="1" ht="12.75">
      <c r="A38" s="287"/>
      <c r="B38" s="287"/>
      <c r="C38" s="168"/>
      <c r="D38" s="168"/>
      <c r="E38" s="168"/>
    </row>
    <row r="39" spans="1:5" s="440" customFormat="1" ht="12.75">
      <c r="A39" s="304" t="s">
        <v>72</v>
      </c>
      <c r="B39" s="304" t="s">
        <v>73</v>
      </c>
      <c r="C39" s="168" t="s">
        <v>74</v>
      </c>
      <c r="D39" s="481" t="s">
        <v>75</v>
      </c>
      <c r="E39" s="486"/>
    </row>
    <row r="40" spans="1:5" s="440" customFormat="1" ht="12.75">
      <c r="A40" s="477" t="s">
        <v>76</v>
      </c>
      <c r="B40" s="477" t="s">
        <v>77</v>
      </c>
      <c r="C40" s="477" t="s">
        <v>78</v>
      </c>
      <c r="D40" s="477" t="s">
        <v>79</v>
      </c>
      <c r="E40" s="486"/>
    </row>
    <row r="41" spans="1:5" s="440" customFormat="1" ht="12.75">
      <c r="A41" s="287"/>
      <c r="B41" s="287"/>
      <c r="C41" s="168"/>
      <c r="D41" s="168"/>
      <c r="E41" s="168"/>
    </row>
    <row r="42" spans="1:5" s="107" customFormat="1" ht="12.75">
      <c r="A42" s="139"/>
      <c r="B42" s="139"/>
      <c r="C42" s="95"/>
      <c r="D42" s="95"/>
      <c r="E42" s="95"/>
    </row>
    <row r="43" spans="1:5" s="107" customFormat="1" ht="12.75">
      <c r="A43" s="139"/>
      <c r="B43" s="139"/>
      <c r="C43" s="95"/>
      <c r="D43" s="95"/>
      <c r="E43" s="95"/>
    </row>
    <row r="44" spans="1:5" s="107" customFormat="1" ht="12.75">
      <c r="A44" s="139"/>
      <c r="B44" s="139"/>
      <c r="C44" s="95"/>
      <c r="D44" s="95"/>
      <c r="E44" s="95"/>
    </row>
    <row r="45" spans="1:5" s="107" customFormat="1" ht="12.75">
      <c r="A45" s="139"/>
      <c r="B45" s="139"/>
      <c r="C45" s="95"/>
      <c r="D45" s="95"/>
      <c r="E45" s="95"/>
    </row>
    <row r="46" spans="1:5" s="107" customFormat="1" ht="12.75">
      <c r="A46" s="139"/>
      <c r="B46" s="139"/>
      <c r="C46" s="95"/>
      <c r="D46" s="95"/>
      <c r="E46" s="95"/>
    </row>
    <row r="47" spans="1:5" s="107" customFormat="1" ht="12.75">
      <c r="A47" s="139"/>
      <c r="B47" s="139"/>
      <c r="C47" s="95"/>
      <c r="D47" s="95"/>
      <c r="E47" s="95"/>
    </row>
    <row r="48" spans="1:5" s="107" customFormat="1" ht="12.75">
      <c r="A48" s="139"/>
      <c r="B48" s="139"/>
      <c r="C48" s="95"/>
      <c r="D48" s="95"/>
      <c r="E48" s="95"/>
    </row>
    <row r="49" spans="1:5" s="107" customFormat="1" ht="12.75">
      <c r="A49" s="139"/>
      <c r="B49" s="139"/>
      <c r="C49" s="95"/>
      <c r="D49" s="95"/>
      <c r="E49" s="95"/>
    </row>
    <row r="50" spans="1:5">
      <c r="A50" s="74"/>
      <c r="B50" s="74"/>
      <c r="C50" s="42"/>
      <c r="D50" s="42"/>
      <c r="E50" s="42"/>
    </row>
    <row r="51" spans="1:5">
      <c r="A51" s="74"/>
      <c r="B51" s="74"/>
      <c r="C51" s="42"/>
      <c r="D51" s="42"/>
      <c r="E51" s="42"/>
    </row>
    <row r="52" spans="1:5">
      <c r="A52" s="74"/>
      <c r="B52" s="74"/>
      <c r="C52" s="42"/>
      <c r="D52" s="42"/>
      <c r="E52" s="42"/>
    </row>
    <row r="53" spans="1:5">
      <c r="A53" s="74"/>
      <c r="B53" s="74"/>
      <c r="C53" s="42"/>
      <c r="D53" s="42"/>
      <c r="E53" s="42"/>
    </row>
    <row r="54" spans="1:5">
      <c r="A54" s="74"/>
      <c r="B54" s="74"/>
      <c r="C54" s="42"/>
      <c r="D54" s="42"/>
      <c r="E54" s="42"/>
    </row>
    <row r="55" spans="1:5">
      <c r="A55" s="74"/>
      <c r="B55" s="74"/>
      <c r="C55" s="42"/>
      <c r="D55" s="42"/>
      <c r="E55" s="42"/>
    </row>
    <row r="56" spans="1:5">
      <c r="A56" s="74"/>
      <c r="B56" s="74"/>
      <c r="C56" s="42"/>
      <c r="D56" s="42"/>
      <c r="E56" s="42"/>
    </row>
    <row r="57" spans="1:5">
      <c r="A57" s="74"/>
      <c r="B57" s="74"/>
      <c r="C57" s="42"/>
      <c r="D57" s="42"/>
      <c r="E57" s="42"/>
    </row>
    <row r="58" spans="1:5">
      <c r="A58" s="74"/>
      <c r="B58" s="74"/>
      <c r="C58" s="42"/>
      <c r="D58" s="42"/>
      <c r="E58" s="42"/>
    </row>
    <row r="59" spans="1:5">
      <c r="A59" s="74"/>
      <c r="B59" s="74"/>
      <c r="C59" s="42"/>
      <c r="D59" s="42"/>
      <c r="E59" s="42"/>
    </row>
    <row r="60" spans="1:5">
      <c r="A60" s="74"/>
      <c r="B60" s="74"/>
      <c r="C60" s="42"/>
      <c r="D60" s="42"/>
      <c r="E60" s="42"/>
    </row>
    <row r="61" spans="1:5">
      <c r="A61" s="74"/>
      <c r="B61" s="74"/>
      <c r="C61" s="42"/>
      <c r="D61" s="42"/>
      <c r="E61" s="42"/>
    </row>
    <row r="62" spans="1:5">
      <c r="A62" s="74"/>
      <c r="B62" s="74"/>
      <c r="C62" s="42"/>
      <c r="D62" s="42"/>
      <c r="E62" s="42"/>
    </row>
    <row r="63" spans="1:5">
      <c r="A63" s="74"/>
      <c r="B63" s="74"/>
      <c r="C63" s="42"/>
      <c r="D63" s="42"/>
      <c r="E63" s="42"/>
    </row>
    <row r="64" spans="1:5">
      <c r="A64" s="74"/>
      <c r="B64" s="74"/>
      <c r="C64" s="42"/>
      <c r="D64" s="42"/>
      <c r="E64" s="42"/>
    </row>
    <row r="65" spans="1:5">
      <c r="A65" s="74"/>
      <c r="B65" s="74"/>
      <c r="C65" s="42"/>
      <c r="D65" s="42"/>
      <c r="E65" s="42"/>
    </row>
    <row r="66" spans="1:5">
      <c r="A66" s="74"/>
      <c r="B66" s="74"/>
      <c r="C66" s="42"/>
      <c r="D66" s="42"/>
      <c r="E66" s="42"/>
    </row>
    <row r="67" spans="1:5">
      <c r="A67" s="59"/>
      <c r="B67" s="59"/>
      <c r="C67" s="42"/>
      <c r="D67" s="42"/>
      <c r="E67" s="42"/>
    </row>
    <row r="68" spans="1:5">
      <c r="A68" s="75"/>
      <c r="B68" s="75"/>
    </row>
    <row r="69" spans="1:5">
      <c r="A69" s="75"/>
      <c r="B69" s="75"/>
    </row>
    <row r="70" spans="1:5">
      <c r="A70" s="14"/>
      <c r="B70" s="14"/>
      <c r="C70" s="30"/>
      <c r="D70" s="509"/>
      <c r="E70" s="509"/>
    </row>
    <row r="71" spans="1:5">
      <c r="A71" s="15"/>
      <c r="B71" s="15"/>
      <c r="C71" s="31"/>
      <c r="D71" s="31"/>
      <c r="E71" s="31"/>
    </row>
    <row r="72" spans="1:5">
      <c r="A72" s="16"/>
      <c r="B72" s="17"/>
      <c r="C72" s="32"/>
      <c r="D72" s="32"/>
      <c r="E72" s="32"/>
    </row>
    <row r="73" spans="1:5">
      <c r="A73" s="74"/>
      <c r="B73" s="74"/>
      <c r="C73" s="42"/>
      <c r="D73" s="42"/>
      <c r="E73" s="42"/>
    </row>
    <row r="74" spans="1:5">
      <c r="A74" s="74"/>
      <c r="B74" s="74"/>
      <c r="C74" s="42"/>
      <c r="D74" s="42"/>
      <c r="E74" s="42"/>
    </row>
    <row r="75" spans="1:5">
      <c r="A75" s="74"/>
      <c r="B75" s="74"/>
      <c r="C75" s="42"/>
      <c r="D75" s="42"/>
      <c r="E75" s="42"/>
    </row>
    <row r="76" spans="1:5">
      <c r="A76" s="74"/>
      <c r="B76" s="74"/>
      <c r="C76" s="42"/>
      <c r="D76" s="42"/>
      <c r="E76" s="42"/>
    </row>
    <row r="77" spans="1:5">
      <c r="A77" s="74"/>
      <c r="B77" s="74"/>
      <c r="C77" s="42"/>
      <c r="D77" s="42"/>
      <c r="E77" s="42"/>
    </row>
    <row r="78" spans="1:5">
      <c r="A78" s="74"/>
      <c r="B78" s="74"/>
      <c r="C78" s="42"/>
      <c r="D78" s="42"/>
      <c r="E78" s="42"/>
    </row>
    <row r="79" spans="1:5">
      <c r="A79" s="74"/>
      <c r="B79" s="74"/>
      <c r="C79" s="42"/>
      <c r="D79" s="42"/>
      <c r="E79" s="42"/>
    </row>
    <row r="80" spans="1:5">
      <c r="A80" s="74"/>
      <c r="B80" s="74"/>
      <c r="C80" s="42"/>
      <c r="D80" s="42"/>
      <c r="E80" s="42"/>
    </row>
    <row r="81" spans="1:5">
      <c r="A81" s="74"/>
      <c r="B81" s="74"/>
      <c r="C81" s="42"/>
      <c r="D81" s="42"/>
      <c r="E81" s="42"/>
    </row>
    <row r="82" spans="1:5">
      <c r="A82" s="74"/>
      <c r="B82" s="74"/>
      <c r="C82" s="42"/>
      <c r="D82" s="42"/>
      <c r="E82" s="42"/>
    </row>
    <row r="83" spans="1:5">
      <c r="A83" s="74"/>
      <c r="B83" s="74"/>
      <c r="C83" s="42"/>
      <c r="D83" s="42"/>
      <c r="E83" s="42"/>
    </row>
    <row r="84" spans="1:5">
      <c r="A84" s="74"/>
      <c r="B84" s="74"/>
      <c r="C84" s="42"/>
      <c r="D84" s="42"/>
      <c r="E84" s="42"/>
    </row>
    <row r="85" spans="1:5">
      <c r="A85" s="74"/>
      <c r="B85" s="74"/>
      <c r="C85" s="42"/>
      <c r="D85" s="42"/>
      <c r="E85" s="42"/>
    </row>
    <row r="86" spans="1:5">
      <c r="A86" s="74"/>
      <c r="B86" s="74"/>
      <c r="C86" s="42"/>
      <c r="D86" s="42"/>
      <c r="E86" s="42"/>
    </row>
    <row r="87" spans="1:5">
      <c r="A87" s="74"/>
      <c r="B87" s="74"/>
      <c r="C87" s="42"/>
      <c r="D87" s="42"/>
      <c r="E87" s="42"/>
    </row>
    <row r="88" spans="1:5">
      <c r="A88" s="74"/>
      <c r="B88" s="74"/>
      <c r="C88" s="42"/>
      <c r="D88" s="42"/>
      <c r="E88" s="42"/>
    </row>
    <row r="89" spans="1:5">
      <c r="A89" s="74"/>
      <c r="B89" s="74"/>
      <c r="C89" s="42"/>
      <c r="D89" s="42"/>
      <c r="E89" s="42"/>
    </row>
    <row r="90" spans="1:5">
      <c r="A90" s="74"/>
      <c r="B90" s="74"/>
      <c r="C90" s="42"/>
      <c r="D90" s="42"/>
      <c r="E90" s="42"/>
    </row>
    <row r="91" spans="1:5">
      <c r="A91" s="74"/>
      <c r="B91" s="74"/>
      <c r="C91" s="42"/>
      <c r="D91" s="42"/>
      <c r="E91" s="42"/>
    </row>
    <row r="92" spans="1:5">
      <c r="A92" s="74"/>
      <c r="B92" s="74"/>
      <c r="C92" s="42"/>
      <c r="D92" s="42"/>
      <c r="E92" s="42"/>
    </row>
    <row r="93" spans="1:5">
      <c r="A93" s="74"/>
      <c r="B93" s="74"/>
      <c r="C93" s="42"/>
      <c r="D93" s="42"/>
      <c r="E93" s="42"/>
    </row>
    <row r="94" spans="1:5">
      <c r="A94" s="74"/>
      <c r="B94" s="74"/>
      <c r="C94" s="42"/>
      <c r="D94" s="42"/>
      <c r="E94" s="42"/>
    </row>
    <row r="95" spans="1:5">
      <c r="A95" s="74"/>
      <c r="B95" s="74"/>
      <c r="C95" s="42"/>
      <c r="D95" s="42"/>
      <c r="E95" s="42"/>
    </row>
    <row r="96" spans="1:5">
      <c r="A96" s="74"/>
      <c r="B96" s="74"/>
      <c r="C96" s="42"/>
      <c r="D96" s="42"/>
      <c r="E96" s="42"/>
    </row>
    <row r="97" spans="1:5">
      <c r="A97" s="74"/>
      <c r="B97" s="74"/>
      <c r="C97" s="42"/>
      <c r="D97" s="42"/>
      <c r="E97" s="42"/>
    </row>
    <row r="98" spans="1:5">
      <c r="A98" s="74"/>
      <c r="B98" s="74"/>
      <c r="C98" s="42"/>
      <c r="D98" s="42"/>
      <c r="E98" s="42"/>
    </row>
    <row r="99" spans="1:5">
      <c r="A99" s="74"/>
      <c r="B99" s="74"/>
      <c r="C99" s="42"/>
      <c r="D99" s="42"/>
      <c r="E99" s="42"/>
    </row>
    <row r="100" spans="1:5" s="440" customFormat="1" ht="12.75">
      <c r="A100" s="287"/>
      <c r="B100" s="287"/>
      <c r="C100" s="168"/>
      <c r="D100" s="168"/>
      <c r="E100" s="168"/>
    </row>
    <row r="101" spans="1:5">
      <c r="A101" s="74"/>
      <c r="B101" s="74"/>
      <c r="C101" s="42"/>
      <c r="D101" s="42"/>
      <c r="E101" s="42"/>
    </row>
    <row r="102" spans="1:5">
      <c r="A102" s="74"/>
      <c r="B102" s="74"/>
      <c r="C102" s="42"/>
      <c r="D102" s="42"/>
      <c r="E102" s="42"/>
    </row>
    <row r="103" spans="1:5">
      <c r="A103" s="74"/>
      <c r="B103" s="74"/>
      <c r="C103" s="42"/>
      <c r="D103" s="42"/>
      <c r="E103" s="42"/>
    </row>
    <row r="104" spans="1:5">
      <c r="A104" s="74"/>
      <c r="B104" s="74"/>
      <c r="C104" s="42"/>
      <c r="D104" s="42"/>
      <c r="E104" s="42"/>
    </row>
    <row r="105" spans="1:5">
      <c r="A105" s="74"/>
      <c r="B105" s="74"/>
      <c r="C105" s="42"/>
      <c r="D105" s="42"/>
      <c r="E105" s="42"/>
    </row>
    <row r="106" spans="1:5">
      <c r="A106" s="74"/>
      <c r="B106" s="74"/>
      <c r="C106" s="42"/>
      <c r="D106" s="42"/>
      <c r="E106" s="42"/>
    </row>
    <row r="107" spans="1:5">
      <c r="A107" s="74"/>
      <c r="B107" s="74"/>
      <c r="C107" s="42"/>
      <c r="D107" s="42"/>
      <c r="E107" s="42"/>
    </row>
    <row r="108" spans="1:5">
      <c r="A108" s="74"/>
      <c r="B108" s="74"/>
      <c r="C108" s="42"/>
      <c r="D108" s="42"/>
      <c r="E108" s="42"/>
    </row>
    <row r="109" spans="1:5">
      <c r="A109" s="74"/>
      <c r="B109" s="74"/>
      <c r="C109" s="42"/>
      <c r="D109" s="42"/>
      <c r="E109" s="42"/>
    </row>
    <row r="110" spans="1:5">
      <c r="A110" s="74"/>
      <c r="B110" s="74"/>
      <c r="C110" s="42"/>
      <c r="D110" s="42"/>
      <c r="E110" s="42"/>
    </row>
    <row r="111" spans="1:5">
      <c r="A111" s="74"/>
      <c r="B111" s="74"/>
      <c r="C111" s="42"/>
      <c r="D111" s="42"/>
      <c r="E111" s="42"/>
    </row>
    <row r="112" spans="1:5">
      <c r="A112" s="74"/>
      <c r="B112" s="74"/>
      <c r="C112" s="42"/>
      <c r="D112" s="42"/>
      <c r="E112" s="42"/>
    </row>
    <row r="113" spans="1:5">
      <c r="A113" s="74"/>
      <c r="B113" s="74"/>
      <c r="C113" s="42"/>
      <c r="D113" s="42"/>
      <c r="E113" s="42"/>
    </row>
    <row r="114" spans="1:5">
      <c r="A114" s="74"/>
      <c r="B114" s="74"/>
      <c r="C114" s="42"/>
      <c r="D114" s="42"/>
      <c r="E114" s="42"/>
    </row>
    <row r="115" spans="1:5">
      <c r="A115" s="74"/>
      <c r="B115" s="74"/>
      <c r="C115" s="42"/>
      <c r="D115" s="42"/>
      <c r="E115" s="42"/>
    </row>
    <row r="116" spans="1:5">
      <c r="A116" s="74"/>
      <c r="B116" s="74"/>
      <c r="C116" s="42"/>
      <c r="D116" s="42"/>
      <c r="E116" s="42"/>
    </row>
    <row r="117" spans="1:5">
      <c r="A117" s="74"/>
      <c r="B117" s="74"/>
      <c r="C117" s="42"/>
      <c r="D117" s="42"/>
      <c r="E117" s="42"/>
    </row>
    <row r="118" spans="1:5">
      <c r="A118" s="74"/>
      <c r="B118" s="74"/>
      <c r="C118" s="42"/>
      <c r="D118" s="42"/>
      <c r="E118" s="42"/>
    </row>
    <row r="119" spans="1:5">
      <c r="A119" s="74"/>
      <c r="B119" s="74"/>
      <c r="C119" s="42"/>
      <c r="D119" s="42"/>
      <c r="E119" s="42"/>
    </row>
    <row r="120" spans="1:5">
      <c r="A120" s="74"/>
      <c r="B120" s="74"/>
      <c r="C120" s="42"/>
      <c r="D120" s="42"/>
      <c r="E120" s="42"/>
    </row>
    <row r="121" spans="1:5">
      <c r="A121" s="74"/>
      <c r="B121" s="74"/>
      <c r="C121" s="42"/>
      <c r="D121" s="42"/>
      <c r="E121" s="42"/>
    </row>
    <row r="122" spans="1:5">
      <c r="A122" s="74"/>
      <c r="B122" s="74"/>
      <c r="C122" s="42"/>
      <c r="D122" s="42"/>
      <c r="E122" s="42"/>
    </row>
    <row r="123" spans="1:5">
      <c r="A123" s="74"/>
      <c r="B123" s="74"/>
      <c r="C123" s="42"/>
      <c r="D123" s="42"/>
      <c r="E123" s="42"/>
    </row>
    <row r="124" spans="1:5">
      <c r="A124" s="59"/>
      <c r="B124" s="59"/>
      <c r="C124" s="42"/>
      <c r="D124" s="42"/>
      <c r="E124" s="42"/>
    </row>
    <row r="125" spans="1:5">
      <c r="A125" s="54"/>
      <c r="B125" s="54"/>
      <c r="C125" s="49"/>
      <c r="D125" s="49"/>
      <c r="E125" s="49"/>
    </row>
    <row r="126" spans="1:5">
      <c r="A126" s="54"/>
      <c r="B126" s="54"/>
      <c r="C126" s="49"/>
      <c r="D126" s="49"/>
      <c r="E126" s="49"/>
    </row>
    <row r="127" spans="1:5">
      <c r="A127" s="15"/>
      <c r="B127" s="15"/>
      <c r="C127" s="31"/>
      <c r="D127" s="48"/>
      <c r="E127" s="31"/>
    </row>
    <row r="128" spans="1:5">
      <c r="A128" s="76"/>
      <c r="B128" s="76"/>
      <c r="D128" s="77"/>
    </row>
    <row r="129" spans="1:2">
      <c r="A129" s="76"/>
    </row>
    <row r="131" spans="1:2">
      <c r="A131" s="75"/>
      <c r="B131" s="75"/>
    </row>
    <row r="309" spans="3:5" s="440" customFormat="1" ht="12.75">
      <c r="C309" s="162"/>
      <c r="D309" s="162"/>
      <c r="E309" s="162"/>
    </row>
    <row r="310" spans="3:5" s="440" customFormat="1" ht="12.75">
      <c r="C310" s="162"/>
      <c r="D310" s="162"/>
      <c r="E310" s="162"/>
    </row>
    <row r="311" spans="3:5" s="440" customFormat="1" ht="12.75">
      <c r="C311" s="162"/>
      <c r="D311" s="162"/>
      <c r="E311" s="162"/>
    </row>
    <row r="312" spans="3:5" s="440" customFormat="1" ht="12.75">
      <c r="C312" s="162"/>
      <c r="D312" s="162"/>
      <c r="E312" s="162"/>
    </row>
    <row r="313" spans="3:5" s="440" customFormat="1" ht="12.75">
      <c r="C313" s="162"/>
      <c r="D313" s="162"/>
      <c r="E313" s="162"/>
    </row>
    <row r="314" spans="3:5" s="440" customFormat="1" ht="12.75">
      <c r="C314" s="162"/>
      <c r="D314" s="162"/>
      <c r="E314" s="162"/>
    </row>
    <row r="315" spans="3:5" s="440" customFormat="1" ht="12.75">
      <c r="C315" s="162"/>
      <c r="D315" s="162"/>
      <c r="E315" s="162"/>
    </row>
    <row r="316" spans="3:5" s="440" customFormat="1" ht="12.75">
      <c r="C316" s="162"/>
      <c r="D316" s="162"/>
      <c r="E316" s="162"/>
    </row>
    <row r="317" spans="3:5" s="440" customFormat="1" ht="12.75">
      <c r="C317" s="162"/>
      <c r="D317" s="162"/>
      <c r="E317" s="162"/>
    </row>
    <row r="318" spans="3:5" s="440" customFormat="1" ht="12.75">
      <c r="C318" s="162"/>
      <c r="D318" s="162"/>
      <c r="E318" s="162"/>
    </row>
    <row r="319" spans="3:5" s="440" customFormat="1" ht="12.75">
      <c r="C319" s="162"/>
      <c r="D319" s="162"/>
      <c r="E319" s="162"/>
    </row>
    <row r="320" spans="3:5" s="440" customFormat="1" ht="12.75">
      <c r="C320" s="162"/>
      <c r="D320" s="162"/>
      <c r="E320" s="162"/>
    </row>
    <row r="321" spans="3:5" s="440" customFormat="1" ht="12.75">
      <c r="C321" s="162"/>
      <c r="D321" s="162"/>
      <c r="E321" s="162"/>
    </row>
    <row r="322" spans="3:5" s="440" customFormat="1" ht="12.75">
      <c r="C322" s="162"/>
      <c r="D322" s="162"/>
      <c r="E322" s="162"/>
    </row>
    <row r="323" spans="3:5" s="440" customFormat="1" ht="12.75">
      <c r="C323" s="162"/>
      <c r="D323" s="162"/>
      <c r="E323" s="162"/>
    </row>
    <row r="324" spans="3:5" s="440" customFormat="1" ht="12.75">
      <c r="C324" s="162"/>
      <c r="D324" s="162"/>
      <c r="E324" s="162"/>
    </row>
    <row r="325" spans="3:5" s="440" customFormat="1" ht="12.75">
      <c r="C325" s="162"/>
      <c r="D325" s="162"/>
      <c r="E325" s="162"/>
    </row>
    <row r="326" spans="3:5" s="440" customFormat="1" ht="12.75">
      <c r="C326" s="162"/>
      <c r="D326" s="162"/>
      <c r="E326" s="162"/>
    </row>
    <row r="327" spans="3:5" s="440" customFormat="1" ht="12.75">
      <c r="C327" s="162"/>
      <c r="D327" s="162"/>
      <c r="E327" s="162"/>
    </row>
    <row r="328" spans="3:5" s="440" customFormat="1" ht="12.75">
      <c r="C328" s="162"/>
      <c r="D328" s="162"/>
      <c r="E328" s="162"/>
    </row>
    <row r="329" spans="3:5" s="440" customFormat="1" ht="12.75">
      <c r="C329" s="162"/>
      <c r="D329" s="162"/>
      <c r="E329" s="162"/>
    </row>
    <row r="330" spans="3:5" s="440" customFormat="1" ht="12.75">
      <c r="C330" s="162"/>
      <c r="D330" s="162"/>
      <c r="E330" s="162"/>
    </row>
    <row r="331" spans="3:5" s="440" customFormat="1" ht="12.75">
      <c r="C331" s="162"/>
      <c r="D331" s="162"/>
      <c r="E331" s="162"/>
    </row>
    <row r="332" spans="3:5" s="440" customFormat="1" ht="12.75">
      <c r="C332" s="162"/>
      <c r="D332" s="162"/>
      <c r="E332" s="162"/>
    </row>
    <row r="333" spans="3:5" s="440" customFormat="1" ht="12.75">
      <c r="C333" s="162"/>
      <c r="D333" s="162"/>
      <c r="E333" s="162"/>
    </row>
    <row r="334" spans="3:5" s="440" customFormat="1" ht="12.75">
      <c r="C334" s="162"/>
      <c r="D334" s="162"/>
      <c r="E334" s="162"/>
    </row>
    <row r="335" spans="3:5" s="440" customFormat="1" ht="12.75">
      <c r="C335" s="162"/>
      <c r="D335" s="162"/>
      <c r="E335" s="162"/>
    </row>
    <row r="336" spans="3:5" s="440" customFormat="1" ht="12.75">
      <c r="C336" s="162"/>
      <c r="D336" s="162"/>
      <c r="E336" s="162"/>
    </row>
    <row r="337" spans="3:5" s="440" customFormat="1" ht="12.75">
      <c r="C337" s="162"/>
      <c r="D337" s="162"/>
      <c r="E337" s="162"/>
    </row>
    <row r="338" spans="3:5" s="440" customFormat="1" ht="12.75">
      <c r="C338" s="162"/>
      <c r="D338" s="162"/>
      <c r="E338" s="162"/>
    </row>
    <row r="339" spans="3:5" s="440" customFormat="1" ht="12.75">
      <c r="C339" s="162"/>
      <c r="D339" s="162"/>
      <c r="E339" s="162"/>
    </row>
    <row r="340" spans="3:5" s="440" customFormat="1" ht="12.75">
      <c r="C340" s="162"/>
      <c r="D340" s="162"/>
      <c r="E340" s="162"/>
    </row>
    <row r="341" spans="3:5" s="440" customFormat="1" ht="12.75">
      <c r="C341" s="162"/>
      <c r="D341" s="162"/>
      <c r="E341" s="162"/>
    </row>
    <row r="342" spans="3:5" s="440" customFormat="1" ht="12.75">
      <c r="C342" s="162"/>
      <c r="D342" s="162"/>
      <c r="E342" s="162"/>
    </row>
    <row r="343" spans="3:5" s="440" customFormat="1" ht="12.75">
      <c r="C343" s="162"/>
      <c r="D343" s="162"/>
      <c r="E343" s="162"/>
    </row>
    <row r="345" spans="3:5" s="440" customFormat="1" ht="12.75">
      <c r="C345" s="162"/>
      <c r="D345" s="162"/>
      <c r="E345" s="162"/>
    </row>
    <row r="346" spans="3:5" s="440" customFormat="1" ht="12.75">
      <c r="C346" s="162"/>
      <c r="D346" s="162"/>
      <c r="E346" s="162"/>
    </row>
    <row r="347" spans="3:5" s="440" customFormat="1" ht="12.75">
      <c r="C347" s="162"/>
      <c r="D347" s="162"/>
      <c r="E347" s="162"/>
    </row>
    <row r="348" spans="3:5" s="440" customFormat="1" ht="12.75">
      <c r="C348" s="162"/>
      <c r="D348" s="162"/>
      <c r="E348" s="162"/>
    </row>
    <row r="349" spans="3:5" s="440" customFormat="1" ht="12.75">
      <c r="C349" s="162"/>
      <c r="D349" s="162"/>
      <c r="E349" s="162"/>
    </row>
    <row r="350" spans="3:5" s="440" customFormat="1" ht="12.75">
      <c r="C350" s="162"/>
      <c r="D350" s="162"/>
      <c r="E350" s="162"/>
    </row>
    <row r="351" spans="3:5" s="440" customFormat="1" ht="12.75">
      <c r="C351" s="162"/>
      <c r="D351" s="162"/>
      <c r="E351" s="162"/>
    </row>
    <row r="352" spans="3:5" s="440" customFormat="1" ht="12.75">
      <c r="C352" s="162"/>
      <c r="D352" s="162"/>
      <c r="E352" s="162"/>
    </row>
    <row r="353" spans="3:5" s="440" customFormat="1" ht="12.75">
      <c r="C353" s="162"/>
      <c r="D353" s="162"/>
      <c r="E353" s="162"/>
    </row>
    <row r="354" spans="3:5" s="440" customFormat="1" ht="12.75">
      <c r="C354" s="162"/>
      <c r="D354" s="162"/>
      <c r="E354" s="162"/>
    </row>
    <row r="355" spans="3:5" s="440" customFormat="1" ht="12.75">
      <c r="C355" s="162"/>
      <c r="D355" s="162"/>
      <c r="E355" s="162"/>
    </row>
    <row r="356" spans="3:5" s="440" customFormat="1" ht="12.75">
      <c r="C356" s="162"/>
      <c r="D356" s="162"/>
      <c r="E356" s="162"/>
    </row>
    <row r="357" spans="3:5" s="440" customFormat="1" ht="12.75">
      <c r="C357" s="162"/>
      <c r="D357" s="162"/>
      <c r="E357" s="162"/>
    </row>
    <row r="358" spans="3:5" s="440" customFormat="1" ht="12.75">
      <c r="C358" s="162"/>
      <c r="D358" s="162"/>
      <c r="E358" s="162"/>
    </row>
    <row r="359" spans="3:5" s="440" customFormat="1" ht="12.75">
      <c r="C359" s="162"/>
      <c r="D359" s="162"/>
      <c r="E359" s="162"/>
    </row>
    <row r="360" spans="3:5" s="440" customFormat="1" ht="12.75">
      <c r="C360" s="162"/>
      <c r="D360" s="162"/>
      <c r="E360" s="162"/>
    </row>
    <row r="361" spans="3:5" s="440" customFormat="1" ht="12.75">
      <c r="C361" s="162"/>
      <c r="D361" s="162"/>
      <c r="E361" s="162"/>
    </row>
    <row r="362" spans="3:5" s="440" customFormat="1" ht="12.75">
      <c r="C362" s="162"/>
      <c r="D362" s="162"/>
      <c r="E362" s="162"/>
    </row>
    <row r="363" spans="3:5" s="440" customFormat="1" ht="12.75">
      <c r="C363" s="162"/>
      <c r="D363" s="162"/>
      <c r="E363" s="162"/>
    </row>
    <row r="364" spans="3:5" s="440" customFormat="1" ht="12.75">
      <c r="C364" s="162"/>
      <c r="D364" s="162"/>
      <c r="E364" s="162"/>
    </row>
    <row r="365" spans="3:5" s="440" customFormat="1" ht="12.75">
      <c r="C365" s="162"/>
      <c r="D365" s="162"/>
      <c r="E365" s="162"/>
    </row>
    <row r="366" spans="3:5" s="440" customFormat="1" ht="12.75">
      <c r="C366" s="162"/>
      <c r="D366" s="162"/>
      <c r="E366" s="162"/>
    </row>
    <row r="367" spans="3:5" s="440" customFormat="1" ht="12.75">
      <c r="C367" s="162"/>
      <c r="D367" s="162"/>
      <c r="E367" s="162"/>
    </row>
    <row r="368" spans="3:5" s="440" customFormat="1" ht="12.75">
      <c r="C368" s="162"/>
      <c r="D368" s="162"/>
      <c r="E368" s="162"/>
    </row>
    <row r="369" spans="3:5" s="440" customFormat="1" ht="12.75">
      <c r="C369" s="162"/>
      <c r="D369" s="162"/>
      <c r="E369" s="162"/>
    </row>
    <row r="370" spans="3:5" s="440" customFormat="1" ht="12.75">
      <c r="C370" s="162"/>
      <c r="D370" s="162"/>
      <c r="E370" s="162"/>
    </row>
    <row r="371" spans="3:5" s="440" customFormat="1" ht="12.75">
      <c r="C371" s="162"/>
      <c r="D371" s="162"/>
      <c r="E371" s="162"/>
    </row>
    <row r="372" spans="3:5" s="440" customFormat="1" ht="12.75">
      <c r="C372" s="162"/>
      <c r="D372" s="162"/>
      <c r="E372" s="162"/>
    </row>
    <row r="373" spans="3:5" s="440" customFormat="1" ht="12.75">
      <c r="C373" s="162"/>
      <c r="D373" s="162"/>
      <c r="E373" s="162"/>
    </row>
    <row r="374" spans="3:5" s="440" customFormat="1" ht="12.75">
      <c r="C374" s="162"/>
      <c r="D374" s="162"/>
      <c r="E374" s="162"/>
    </row>
    <row r="375" spans="3:5" s="440" customFormat="1" ht="12.75">
      <c r="C375" s="162"/>
      <c r="D375" s="162"/>
      <c r="E375" s="162"/>
    </row>
    <row r="376" spans="3:5" s="440" customFormat="1" ht="12.75">
      <c r="C376" s="162"/>
      <c r="D376" s="162"/>
      <c r="E376" s="162"/>
    </row>
    <row r="377" spans="3:5" s="440" customFormat="1" ht="12.75">
      <c r="C377" s="162"/>
      <c r="D377" s="162"/>
      <c r="E377" s="162"/>
    </row>
    <row r="378" spans="3:5" s="440" customFormat="1" ht="12.75">
      <c r="C378" s="162"/>
      <c r="D378" s="162"/>
      <c r="E378" s="162"/>
    </row>
    <row r="379" spans="3:5" s="440" customFormat="1" ht="12.75">
      <c r="C379" s="162"/>
      <c r="D379" s="162"/>
      <c r="E379" s="162"/>
    </row>
    <row r="380" spans="3:5" s="440" customFormat="1" ht="12.75">
      <c r="C380" s="162"/>
      <c r="D380" s="162"/>
      <c r="E380" s="162"/>
    </row>
    <row r="381" spans="3:5" s="440" customFormat="1" ht="12.75">
      <c r="C381" s="162"/>
      <c r="D381" s="162"/>
      <c r="E381" s="162"/>
    </row>
    <row r="382" spans="3:5" s="440" customFormat="1" ht="12.75">
      <c r="C382" s="162"/>
      <c r="D382" s="162"/>
      <c r="E382" s="162"/>
    </row>
    <row r="383" spans="3:5" s="440" customFormat="1" ht="12.75">
      <c r="C383" s="162"/>
      <c r="D383" s="162"/>
      <c r="E383" s="162"/>
    </row>
    <row r="384" spans="3:5" s="440" customFormat="1" ht="12.75">
      <c r="C384" s="162"/>
      <c r="D384" s="162"/>
      <c r="E384" s="162"/>
    </row>
    <row r="385" spans="3:5" s="440" customFormat="1" ht="12.75">
      <c r="C385" s="162"/>
      <c r="D385" s="162"/>
      <c r="E385" s="162"/>
    </row>
    <row r="386" spans="3:5" s="440" customFormat="1" ht="12.75">
      <c r="C386" s="162"/>
      <c r="D386" s="162"/>
      <c r="E386" s="162"/>
    </row>
    <row r="387" spans="3:5" s="440" customFormat="1" ht="12.75">
      <c r="C387" s="162"/>
      <c r="D387" s="162"/>
      <c r="E387" s="162"/>
    </row>
    <row r="388" spans="3:5" s="440" customFormat="1" ht="12.75">
      <c r="C388" s="162"/>
      <c r="D388" s="162"/>
      <c r="E388" s="162"/>
    </row>
    <row r="389" spans="3:5" s="440" customFormat="1" ht="12.75">
      <c r="C389" s="162"/>
      <c r="D389" s="162"/>
      <c r="E389" s="162"/>
    </row>
    <row r="390" spans="3:5" s="440" customFormat="1" ht="12.75">
      <c r="C390" s="162"/>
      <c r="D390" s="162"/>
      <c r="E390" s="162"/>
    </row>
    <row r="391" spans="3:5" s="440" customFormat="1" ht="12.75">
      <c r="C391" s="162"/>
      <c r="D391" s="162"/>
      <c r="E391" s="162"/>
    </row>
    <row r="392" spans="3:5" s="440" customFormat="1" ht="12.75">
      <c r="C392" s="162"/>
      <c r="D392" s="162"/>
      <c r="E392" s="162"/>
    </row>
    <row r="393" spans="3:5" s="440" customFormat="1" ht="12.75">
      <c r="C393" s="162"/>
      <c r="D393" s="162"/>
      <c r="E393" s="162"/>
    </row>
    <row r="394" spans="3:5" s="440" customFormat="1" ht="12.75">
      <c r="C394" s="162"/>
      <c r="D394" s="162"/>
      <c r="E394" s="162"/>
    </row>
    <row r="395" spans="3:5" s="440" customFormat="1" ht="12.75">
      <c r="C395" s="162"/>
      <c r="D395" s="162"/>
      <c r="E395" s="162"/>
    </row>
    <row r="396" spans="3:5" s="440" customFormat="1" ht="12.75">
      <c r="C396" s="162"/>
      <c r="D396" s="162"/>
      <c r="E396" s="162"/>
    </row>
    <row r="397" spans="3:5" s="440" customFormat="1" ht="12.75">
      <c r="C397" s="162"/>
      <c r="D397" s="162"/>
      <c r="E397" s="162"/>
    </row>
    <row r="398" spans="3:5" s="440" customFormat="1" ht="12.75">
      <c r="C398" s="162"/>
      <c r="D398" s="162"/>
      <c r="E398" s="162"/>
    </row>
    <row r="399" spans="3:5" s="440" customFormat="1" ht="12.75">
      <c r="C399" s="162"/>
      <c r="D399" s="162"/>
      <c r="E399" s="162"/>
    </row>
    <row r="400" spans="3:5" s="440" customFormat="1" ht="12.75">
      <c r="C400" s="162"/>
      <c r="D400" s="162"/>
      <c r="E400" s="162"/>
    </row>
    <row r="401" spans="3:5" s="440" customFormat="1" ht="12.75">
      <c r="C401" s="162"/>
      <c r="D401" s="162"/>
      <c r="E401" s="162"/>
    </row>
    <row r="402" spans="3:5" s="440" customFormat="1" ht="12.75">
      <c r="C402" s="162"/>
      <c r="D402" s="162"/>
      <c r="E402" s="162"/>
    </row>
    <row r="403" spans="3:5" s="440" customFormat="1" ht="12.75">
      <c r="C403" s="162"/>
      <c r="D403" s="162"/>
      <c r="E403" s="162"/>
    </row>
    <row r="404" spans="3:5" s="440" customFormat="1" ht="12.75">
      <c r="C404" s="162"/>
      <c r="D404" s="162"/>
      <c r="E404" s="162"/>
    </row>
    <row r="405" spans="3:5" s="440" customFormat="1" ht="12.75">
      <c r="C405" s="162"/>
      <c r="D405" s="162"/>
      <c r="E405" s="162"/>
    </row>
    <row r="406" spans="3:5" s="440" customFormat="1" ht="12.75">
      <c r="C406" s="162"/>
      <c r="D406" s="162"/>
      <c r="E406" s="162"/>
    </row>
    <row r="407" spans="3:5" s="440" customFormat="1" ht="12.75">
      <c r="C407" s="162"/>
      <c r="D407" s="162"/>
      <c r="E407" s="162"/>
    </row>
    <row r="408" spans="3:5" s="440" customFormat="1" ht="12.75">
      <c r="C408" s="162"/>
      <c r="D408" s="162"/>
      <c r="E408" s="162"/>
    </row>
    <row r="409" spans="3:5" s="440" customFormat="1" ht="12.75">
      <c r="C409" s="162"/>
      <c r="D409" s="162"/>
      <c r="E409" s="162"/>
    </row>
    <row r="410" spans="3:5" s="440" customFormat="1" ht="12.75">
      <c r="C410" s="162"/>
      <c r="D410" s="162"/>
      <c r="E410" s="162"/>
    </row>
    <row r="411" spans="3:5" s="440" customFormat="1" ht="12.75">
      <c r="C411" s="162"/>
      <c r="D411" s="162"/>
      <c r="E411" s="162"/>
    </row>
    <row r="412" spans="3:5" s="440" customFormat="1" ht="12.75">
      <c r="C412" s="162"/>
      <c r="D412" s="162"/>
      <c r="E412" s="162"/>
    </row>
    <row r="413" spans="3:5" s="440" customFormat="1" ht="12.75">
      <c r="C413" s="162"/>
      <c r="D413" s="162"/>
      <c r="E413" s="162"/>
    </row>
    <row r="414" spans="3:5" s="440" customFormat="1" ht="12.75">
      <c r="C414" s="162"/>
      <c r="D414" s="162"/>
      <c r="E414" s="162"/>
    </row>
    <row r="415" spans="3:5" s="440" customFormat="1" ht="12.75">
      <c r="C415" s="162"/>
      <c r="D415" s="162"/>
      <c r="E415" s="162"/>
    </row>
    <row r="416" spans="3:5" s="440" customFormat="1" ht="12.75">
      <c r="C416" s="162"/>
      <c r="D416" s="162"/>
      <c r="E416" s="162"/>
    </row>
    <row r="417" spans="3:5" s="440" customFormat="1" ht="12.75">
      <c r="C417" s="162"/>
      <c r="D417" s="162"/>
      <c r="E417" s="162"/>
    </row>
    <row r="418" spans="3:5" s="440" customFormat="1" ht="12.75">
      <c r="C418" s="162"/>
      <c r="D418" s="162"/>
      <c r="E418" s="162"/>
    </row>
    <row r="419" spans="3:5" s="440" customFormat="1" ht="12.75">
      <c r="C419" s="162"/>
      <c r="D419" s="162"/>
      <c r="E419" s="162"/>
    </row>
    <row r="420" spans="3:5" s="440" customFormat="1" ht="12.75">
      <c r="C420" s="162"/>
      <c r="D420" s="162"/>
      <c r="E420" s="162"/>
    </row>
    <row r="421" spans="3:5" s="440" customFormat="1" ht="12.75">
      <c r="C421" s="162"/>
      <c r="D421" s="162"/>
      <c r="E421" s="162"/>
    </row>
    <row r="422" spans="3:5" s="440" customFormat="1" ht="12.75">
      <c r="C422" s="162"/>
      <c r="D422" s="162"/>
      <c r="E422" s="162"/>
    </row>
    <row r="423" spans="3:5" s="440" customFormat="1" ht="12.75">
      <c r="C423" s="162"/>
      <c r="D423" s="162"/>
      <c r="E423" s="162"/>
    </row>
    <row r="424" spans="3:5" s="440" customFormat="1" ht="12.75">
      <c r="C424" s="162"/>
      <c r="D424" s="162"/>
      <c r="E424" s="162"/>
    </row>
    <row r="425" spans="3:5" s="440" customFormat="1" ht="12.75">
      <c r="C425" s="162"/>
      <c r="D425" s="162"/>
      <c r="E425" s="162"/>
    </row>
    <row r="426" spans="3:5" s="440" customFormat="1" ht="12.75">
      <c r="C426" s="162"/>
      <c r="D426" s="162"/>
      <c r="E426" s="162"/>
    </row>
    <row r="427" spans="3:5" s="440" customFormat="1" ht="12.75">
      <c r="C427" s="162"/>
      <c r="D427" s="162"/>
      <c r="E427" s="162"/>
    </row>
    <row r="428" spans="3:5" s="440" customFormat="1" ht="12.75">
      <c r="C428" s="162"/>
      <c r="D428" s="162"/>
      <c r="E428" s="162"/>
    </row>
    <row r="429" spans="3:5" s="440" customFormat="1" ht="12.75">
      <c r="C429" s="162"/>
      <c r="D429" s="162"/>
      <c r="E429" s="162"/>
    </row>
    <row r="430" spans="3:5" s="440" customFormat="1" ht="12.75">
      <c r="C430" s="162"/>
      <c r="D430" s="162"/>
      <c r="E430" s="162"/>
    </row>
    <row r="431" spans="3:5" s="440" customFormat="1" ht="12.75">
      <c r="C431" s="162"/>
      <c r="D431" s="162"/>
      <c r="E431" s="162"/>
    </row>
    <row r="432" spans="3:5" s="440" customFormat="1" ht="12.75">
      <c r="C432" s="162"/>
      <c r="D432" s="162"/>
      <c r="E432" s="162"/>
    </row>
    <row r="433" spans="3:5" s="440" customFormat="1" ht="12.75">
      <c r="C433" s="162"/>
      <c r="D433" s="162"/>
      <c r="E433" s="162"/>
    </row>
    <row r="434" spans="3:5" s="440" customFormat="1" ht="12.75">
      <c r="C434" s="162"/>
      <c r="D434" s="162"/>
      <c r="E434" s="162"/>
    </row>
    <row r="435" spans="3:5" s="440" customFormat="1" ht="12.75">
      <c r="C435" s="162"/>
      <c r="D435" s="162"/>
      <c r="E435" s="162"/>
    </row>
    <row r="436" spans="3:5" s="440" customFormat="1" ht="12.75">
      <c r="C436" s="162"/>
      <c r="D436" s="162"/>
      <c r="E436" s="162"/>
    </row>
    <row r="437" spans="3:5" s="440" customFormat="1" ht="12.75">
      <c r="C437" s="162"/>
      <c r="D437" s="162"/>
      <c r="E437" s="162"/>
    </row>
    <row r="438" spans="3:5" s="440" customFormat="1" ht="12.75">
      <c r="C438" s="162"/>
      <c r="D438" s="162"/>
      <c r="E438" s="162"/>
    </row>
    <row r="439" spans="3:5" s="440" customFormat="1" ht="12.75">
      <c r="C439" s="162"/>
      <c r="D439" s="162"/>
      <c r="E439" s="162"/>
    </row>
    <row r="440" spans="3:5" s="440" customFormat="1" ht="12.75">
      <c r="C440" s="162"/>
      <c r="D440" s="162"/>
      <c r="E440" s="162"/>
    </row>
    <row r="441" spans="3:5" s="440" customFormat="1" ht="12.75">
      <c r="C441" s="162"/>
      <c r="D441" s="162"/>
      <c r="E441" s="162"/>
    </row>
    <row r="442" spans="3:5" s="440" customFormat="1" ht="12.75">
      <c r="C442" s="162"/>
      <c r="D442" s="162"/>
      <c r="E442" s="162"/>
    </row>
    <row r="443" spans="3:5" s="440" customFormat="1" ht="12.75">
      <c r="C443" s="162"/>
      <c r="D443" s="162"/>
      <c r="E443" s="162"/>
    </row>
    <row r="444" spans="3:5" s="440" customFormat="1" ht="12.75">
      <c r="C444" s="162"/>
      <c r="D444" s="162"/>
      <c r="E444" s="162"/>
    </row>
    <row r="445" spans="3:5" s="440" customFormat="1" ht="12.75">
      <c r="C445" s="162"/>
      <c r="D445" s="162"/>
      <c r="E445" s="162"/>
    </row>
    <row r="446" spans="3:5" s="440" customFormat="1" ht="12.75">
      <c r="C446" s="162"/>
      <c r="D446" s="162"/>
      <c r="E446" s="162"/>
    </row>
    <row r="447" spans="3:5" s="440" customFormat="1" ht="12.75">
      <c r="C447" s="162"/>
      <c r="D447" s="162"/>
      <c r="E447" s="162"/>
    </row>
    <row r="448" spans="3:5" s="440" customFormat="1" ht="12.75">
      <c r="C448" s="162"/>
      <c r="D448" s="162"/>
      <c r="E448" s="162"/>
    </row>
    <row r="449" spans="3:5" s="440" customFormat="1" ht="12.75">
      <c r="C449" s="162"/>
      <c r="D449" s="162"/>
      <c r="E449" s="162"/>
    </row>
    <row r="450" spans="3:5" s="440" customFormat="1" ht="12.75">
      <c r="C450" s="162"/>
      <c r="D450" s="162"/>
      <c r="E450" s="162"/>
    </row>
    <row r="451" spans="3:5" s="440" customFormat="1" ht="12.75">
      <c r="C451" s="162"/>
      <c r="D451" s="162"/>
      <c r="E451" s="162"/>
    </row>
    <row r="452" spans="3:5" s="440" customFormat="1" ht="12.75">
      <c r="C452" s="162"/>
      <c r="D452" s="162"/>
      <c r="E452" s="162"/>
    </row>
    <row r="453" spans="3:5" s="440" customFormat="1" ht="12.75">
      <c r="C453" s="162"/>
      <c r="D453" s="162"/>
      <c r="E453" s="162"/>
    </row>
    <row r="454" spans="3:5" s="440" customFormat="1" ht="12.75">
      <c r="C454" s="162"/>
      <c r="D454" s="162"/>
      <c r="E454" s="162"/>
    </row>
    <row r="455" spans="3:5" s="440" customFormat="1" ht="12.75">
      <c r="C455" s="162"/>
      <c r="D455" s="162"/>
      <c r="E455" s="162"/>
    </row>
    <row r="456" spans="3:5" s="440" customFormat="1" ht="12.75">
      <c r="C456" s="162"/>
      <c r="D456" s="162"/>
      <c r="E456" s="162"/>
    </row>
    <row r="457" spans="3:5" s="440" customFormat="1" ht="12.75">
      <c r="C457" s="162"/>
      <c r="D457" s="162"/>
      <c r="E457" s="162"/>
    </row>
    <row r="458" spans="3:5" s="440" customFormat="1" ht="12.75">
      <c r="C458" s="162"/>
      <c r="D458" s="162"/>
      <c r="E458" s="162"/>
    </row>
    <row r="459" spans="3:5" s="440" customFormat="1" ht="12.75">
      <c r="C459" s="162"/>
      <c r="D459" s="162"/>
      <c r="E459" s="162"/>
    </row>
    <row r="460" spans="3:5" s="440" customFormat="1" ht="12.75">
      <c r="C460" s="162"/>
      <c r="D460" s="162"/>
      <c r="E460" s="162"/>
    </row>
    <row r="461" spans="3:5" s="440" customFormat="1" ht="12.75">
      <c r="C461" s="162"/>
      <c r="D461" s="162"/>
      <c r="E461" s="162"/>
    </row>
    <row r="462" spans="3:5" s="440" customFormat="1" ht="12.75">
      <c r="C462" s="162"/>
      <c r="D462" s="162"/>
      <c r="E462" s="162"/>
    </row>
    <row r="463" spans="3:5" s="440" customFormat="1" ht="12.75">
      <c r="C463" s="162"/>
      <c r="D463" s="162"/>
      <c r="E463" s="162"/>
    </row>
    <row r="464" spans="3:5" s="440" customFormat="1" ht="12.75">
      <c r="C464" s="162"/>
      <c r="D464" s="162"/>
      <c r="E464" s="162"/>
    </row>
    <row r="465" spans="3:5" s="440" customFormat="1" ht="12.75">
      <c r="C465" s="162"/>
      <c r="D465" s="162"/>
      <c r="E465" s="162"/>
    </row>
    <row r="466" spans="3:5" s="440" customFormat="1" ht="12.75">
      <c r="C466" s="162"/>
      <c r="D466" s="162"/>
      <c r="E466" s="162"/>
    </row>
    <row r="467" spans="3:5" s="440" customFormat="1" ht="12.75">
      <c r="C467" s="162"/>
      <c r="D467" s="162"/>
      <c r="E467" s="162"/>
    </row>
    <row r="468" spans="3:5" s="440" customFormat="1" ht="12.75">
      <c r="C468" s="162"/>
      <c r="D468" s="162"/>
      <c r="E468" s="162"/>
    </row>
    <row r="469" spans="3:5" s="440" customFormat="1" ht="12.75">
      <c r="C469" s="162"/>
      <c r="D469" s="162"/>
      <c r="E469" s="162"/>
    </row>
    <row r="470" spans="3:5" s="440" customFormat="1" ht="12.75">
      <c r="C470" s="162"/>
      <c r="D470" s="162"/>
      <c r="E470" s="162"/>
    </row>
    <row r="471" spans="3:5" s="440" customFormat="1" ht="12.75">
      <c r="C471" s="162"/>
      <c r="D471" s="162"/>
      <c r="E471" s="162"/>
    </row>
    <row r="472" spans="3:5" s="440" customFormat="1" ht="12.75">
      <c r="C472" s="162"/>
      <c r="D472" s="162"/>
      <c r="E472" s="162"/>
    </row>
    <row r="473" spans="3:5" s="440" customFormat="1" ht="12.75">
      <c r="C473" s="162"/>
      <c r="D473" s="162"/>
      <c r="E473" s="162"/>
    </row>
    <row r="474" spans="3:5" s="440" customFormat="1" ht="12.75">
      <c r="C474" s="162"/>
      <c r="D474" s="162"/>
      <c r="E474" s="162"/>
    </row>
    <row r="475" spans="3:5" s="440" customFormat="1" ht="12.75">
      <c r="C475" s="162"/>
      <c r="D475" s="162"/>
      <c r="E475" s="162"/>
    </row>
    <row r="476" spans="3:5" s="440" customFormat="1" ht="12.75">
      <c r="C476" s="162"/>
      <c r="D476" s="162"/>
      <c r="E476" s="162"/>
    </row>
    <row r="477" spans="3:5" s="440" customFormat="1" ht="12.75">
      <c r="C477" s="162"/>
      <c r="D477" s="162"/>
      <c r="E477" s="162"/>
    </row>
    <row r="478" spans="3:5" s="440" customFormat="1" ht="12.75">
      <c r="C478" s="162"/>
      <c r="D478" s="162"/>
      <c r="E478" s="162"/>
    </row>
    <row r="479" spans="3:5" s="440" customFormat="1" ht="12.75">
      <c r="C479" s="162"/>
      <c r="D479" s="162"/>
      <c r="E479" s="162"/>
    </row>
    <row r="480" spans="3:5" s="440" customFormat="1" ht="12.75">
      <c r="C480" s="162"/>
      <c r="D480" s="162"/>
      <c r="E480" s="162"/>
    </row>
    <row r="481" spans="3:5" s="440" customFormat="1" ht="12.75">
      <c r="C481" s="162"/>
      <c r="D481" s="162"/>
      <c r="E481" s="162"/>
    </row>
    <row r="482" spans="3:5" s="440" customFormat="1" ht="12.75">
      <c r="C482" s="162"/>
      <c r="D482" s="162"/>
      <c r="E482" s="162"/>
    </row>
    <row r="483" spans="3:5" s="440" customFormat="1" ht="12.75">
      <c r="C483" s="162"/>
      <c r="D483" s="162"/>
      <c r="E483" s="162"/>
    </row>
    <row r="484" spans="3:5" s="440" customFormat="1" ht="12.75">
      <c r="C484" s="162"/>
      <c r="D484" s="162"/>
      <c r="E484" s="162"/>
    </row>
    <row r="485" spans="3:5" s="440" customFormat="1" ht="12.75">
      <c r="C485" s="162"/>
      <c r="D485" s="162"/>
      <c r="E485" s="162"/>
    </row>
    <row r="486" spans="3:5" s="440" customFormat="1" ht="12.75">
      <c r="C486" s="162"/>
      <c r="D486" s="162"/>
      <c r="E486" s="162"/>
    </row>
    <row r="487" spans="3:5" s="440" customFormat="1" ht="12.75">
      <c r="C487" s="162"/>
      <c r="D487" s="162"/>
      <c r="E487" s="162"/>
    </row>
    <row r="488" spans="3:5" s="440" customFormat="1" ht="12.75">
      <c r="C488" s="162"/>
      <c r="D488" s="162"/>
      <c r="E488" s="162"/>
    </row>
    <row r="489" spans="3:5" s="440" customFormat="1" ht="12.75">
      <c r="C489" s="162"/>
      <c r="D489" s="162"/>
      <c r="E489" s="162"/>
    </row>
    <row r="490" spans="3:5" s="440" customFormat="1" ht="12.75">
      <c r="C490" s="162"/>
      <c r="D490" s="162"/>
      <c r="E490" s="162"/>
    </row>
    <row r="491" spans="3:5" s="440" customFormat="1" ht="12.75">
      <c r="C491" s="162"/>
      <c r="D491" s="162"/>
      <c r="E491" s="162"/>
    </row>
    <row r="492" spans="3:5" s="440" customFormat="1" ht="12.75">
      <c r="C492" s="162"/>
      <c r="D492" s="162"/>
      <c r="E492" s="162"/>
    </row>
    <row r="493" spans="3:5" s="440" customFormat="1" ht="12.75">
      <c r="C493" s="162"/>
      <c r="D493" s="162"/>
      <c r="E493" s="162"/>
    </row>
    <row r="494" spans="3:5" s="440" customFormat="1" ht="12.75">
      <c r="C494" s="162"/>
      <c r="D494" s="162"/>
      <c r="E494" s="162"/>
    </row>
    <row r="495" spans="3:5" s="440" customFormat="1" ht="12.75">
      <c r="C495" s="162"/>
      <c r="D495" s="162"/>
      <c r="E495" s="162"/>
    </row>
    <row r="496" spans="3:5" s="440" customFormat="1" ht="12.75">
      <c r="C496" s="162"/>
      <c r="D496" s="162"/>
      <c r="E496" s="162"/>
    </row>
    <row r="497" spans="3:5" s="440" customFormat="1" ht="12.75">
      <c r="C497" s="162"/>
      <c r="D497" s="162"/>
      <c r="E497" s="162"/>
    </row>
    <row r="498" spans="3:5" s="440" customFormat="1" ht="12.75">
      <c r="C498" s="162"/>
      <c r="D498" s="162"/>
      <c r="E498" s="162"/>
    </row>
    <row r="499" spans="3:5" s="440" customFormat="1" ht="12.75">
      <c r="C499" s="162"/>
      <c r="D499" s="162"/>
      <c r="E499" s="162"/>
    </row>
    <row r="500" spans="3:5" s="440" customFormat="1" ht="12.75">
      <c r="C500" s="162"/>
      <c r="D500" s="162"/>
      <c r="E500" s="162"/>
    </row>
    <row r="501" spans="3:5" s="440" customFormat="1" ht="12.75">
      <c r="C501" s="162"/>
      <c r="D501" s="162"/>
      <c r="E501" s="162"/>
    </row>
    <row r="502" spans="3:5" s="440" customFormat="1" ht="12.75">
      <c r="C502" s="162"/>
      <c r="D502" s="162"/>
      <c r="E502" s="162"/>
    </row>
    <row r="503" spans="3:5" s="440" customFormat="1" ht="12.75">
      <c r="C503" s="162"/>
      <c r="D503" s="162"/>
      <c r="E503" s="162"/>
    </row>
    <row r="504" spans="3:5" s="440" customFormat="1" ht="12.75">
      <c r="C504" s="162"/>
      <c r="D504" s="162"/>
      <c r="E504" s="162"/>
    </row>
    <row r="505" spans="3:5" s="440" customFormat="1" ht="12.75">
      <c r="C505" s="162"/>
      <c r="D505" s="162"/>
      <c r="E505" s="162"/>
    </row>
    <row r="506" spans="3:5" s="440" customFormat="1" ht="12.75">
      <c r="C506" s="162"/>
      <c r="D506" s="162"/>
      <c r="E506" s="162"/>
    </row>
    <row r="507" spans="3:5" s="440" customFormat="1" ht="12.75">
      <c r="C507" s="162"/>
      <c r="D507" s="162"/>
      <c r="E507" s="162"/>
    </row>
    <row r="508" spans="3:5" s="440" customFormat="1" ht="12.75">
      <c r="C508" s="162"/>
      <c r="D508" s="162"/>
      <c r="E508" s="162"/>
    </row>
    <row r="509" spans="3:5" s="440" customFormat="1" ht="12.75">
      <c r="C509" s="162"/>
      <c r="D509" s="162"/>
      <c r="E509" s="162"/>
    </row>
    <row r="510" spans="3:5" s="440" customFormat="1" ht="12.75">
      <c r="C510" s="162"/>
      <c r="D510" s="162"/>
      <c r="E510" s="162"/>
    </row>
    <row r="511" spans="3:5" s="440" customFormat="1" ht="12.75">
      <c r="C511" s="162"/>
      <c r="D511" s="162"/>
      <c r="E511" s="162"/>
    </row>
    <row r="512" spans="3:5" s="440" customFormat="1" ht="12.75">
      <c r="C512" s="162"/>
      <c r="D512" s="162"/>
      <c r="E512" s="162"/>
    </row>
    <row r="513" spans="3:5" s="440" customFormat="1" ht="12.75">
      <c r="C513" s="162"/>
      <c r="D513" s="162"/>
      <c r="E513" s="162"/>
    </row>
    <row r="514" spans="3:5" s="440" customFormat="1" ht="12.75">
      <c r="C514" s="162"/>
      <c r="D514" s="162"/>
      <c r="E514" s="162"/>
    </row>
    <row r="515" spans="3:5" s="440" customFormat="1" ht="12.75">
      <c r="C515" s="162"/>
      <c r="D515" s="162"/>
      <c r="E515" s="162"/>
    </row>
    <row r="516" spans="3:5" s="440" customFormat="1" ht="12.75">
      <c r="C516" s="162"/>
      <c r="D516" s="162"/>
      <c r="E516" s="162"/>
    </row>
    <row r="517" spans="3:5" s="440" customFormat="1" ht="12.75">
      <c r="C517" s="162"/>
      <c r="D517" s="162"/>
      <c r="E517" s="162"/>
    </row>
    <row r="518" spans="3:5" s="440" customFormat="1" ht="12.75">
      <c r="C518" s="162"/>
      <c r="D518" s="162"/>
      <c r="E518" s="162"/>
    </row>
    <row r="519" spans="3:5" s="440" customFormat="1" ht="12.75">
      <c r="C519" s="162"/>
      <c r="D519" s="162"/>
      <c r="E519" s="162"/>
    </row>
    <row r="520" spans="3:5" s="440" customFormat="1" ht="12.75">
      <c r="C520" s="162"/>
      <c r="D520" s="162"/>
      <c r="E520" s="162"/>
    </row>
    <row r="521" spans="3:5" s="440" customFormat="1" ht="12.75">
      <c r="C521" s="162"/>
      <c r="D521" s="162"/>
      <c r="E521" s="162"/>
    </row>
    <row r="522" spans="3:5" s="440" customFormat="1" ht="12.75">
      <c r="C522" s="162"/>
      <c r="D522" s="162"/>
      <c r="E522" s="162"/>
    </row>
    <row r="523" spans="3:5" s="440" customFormat="1" ht="12.75">
      <c r="C523" s="162"/>
      <c r="D523" s="162"/>
      <c r="E523" s="162"/>
    </row>
    <row r="524" spans="3:5" s="440" customFormat="1" ht="12.75">
      <c r="C524" s="162"/>
      <c r="D524" s="162"/>
      <c r="E524" s="162"/>
    </row>
    <row r="525" spans="3:5" s="440" customFormat="1" ht="12.75">
      <c r="C525" s="162"/>
      <c r="D525" s="162"/>
      <c r="E525" s="162"/>
    </row>
    <row r="526" spans="3:5" s="440" customFormat="1" ht="12.75">
      <c r="C526" s="162"/>
      <c r="D526" s="162"/>
      <c r="E526" s="162"/>
    </row>
    <row r="527" spans="3:5" s="440" customFormat="1" ht="12.75">
      <c r="C527" s="162"/>
      <c r="D527" s="162"/>
      <c r="E527" s="162"/>
    </row>
    <row r="528" spans="3:5" s="440" customFormat="1" ht="12.75">
      <c r="C528" s="162"/>
      <c r="D528" s="162"/>
      <c r="E528" s="162"/>
    </row>
    <row r="529" spans="3:5" s="440" customFormat="1" ht="12.75">
      <c r="C529" s="162"/>
      <c r="D529" s="162"/>
      <c r="E529" s="162"/>
    </row>
    <row r="530" spans="3:5" s="440" customFormat="1" ht="12.75">
      <c r="C530" s="162"/>
      <c r="D530" s="162"/>
      <c r="E530" s="162"/>
    </row>
    <row r="531" spans="3:5" s="440" customFormat="1" ht="12.75">
      <c r="C531" s="162"/>
      <c r="D531" s="162"/>
      <c r="E531" s="162"/>
    </row>
    <row r="532" spans="3:5" s="440" customFormat="1" ht="12.75">
      <c r="C532" s="162"/>
      <c r="D532" s="162"/>
      <c r="E532" s="162"/>
    </row>
    <row r="533" spans="3:5" s="440" customFormat="1" ht="12.75">
      <c r="C533" s="162"/>
      <c r="D533" s="162"/>
      <c r="E533" s="162"/>
    </row>
    <row r="534" spans="3:5" s="440" customFormat="1" ht="12.75">
      <c r="C534" s="162"/>
      <c r="D534" s="162"/>
      <c r="E534" s="162"/>
    </row>
    <row r="535" spans="3:5" s="440" customFormat="1" ht="12.75">
      <c r="C535" s="162"/>
      <c r="D535" s="162"/>
      <c r="E535" s="162"/>
    </row>
    <row r="536" spans="3:5" s="440" customFormat="1" ht="12.75">
      <c r="C536" s="162"/>
      <c r="D536" s="162"/>
      <c r="E536" s="162"/>
    </row>
    <row r="537" spans="3:5" s="440" customFormat="1" ht="12.75">
      <c r="C537" s="162"/>
      <c r="D537" s="162"/>
      <c r="E537" s="162"/>
    </row>
    <row r="538" spans="3:5" s="440" customFormat="1" ht="12.75">
      <c r="C538" s="162"/>
      <c r="D538" s="162"/>
      <c r="E538" s="162"/>
    </row>
    <row r="539" spans="3:5" s="440" customFormat="1" ht="12.75">
      <c r="C539" s="162"/>
      <c r="D539" s="162"/>
      <c r="E539" s="162"/>
    </row>
    <row r="540" spans="3:5" s="440" customFormat="1" ht="12.75">
      <c r="C540" s="162"/>
      <c r="D540" s="162"/>
      <c r="E540" s="162"/>
    </row>
    <row r="541" spans="3:5" s="440" customFormat="1" ht="12.75">
      <c r="C541" s="162"/>
      <c r="D541" s="162"/>
      <c r="E541" s="162"/>
    </row>
    <row r="542" spans="3:5" s="440" customFormat="1" ht="12.75">
      <c r="C542" s="162"/>
      <c r="D542" s="162"/>
      <c r="E542" s="162"/>
    </row>
    <row r="543" spans="3:5" s="440" customFormat="1" ht="12.75">
      <c r="C543" s="162"/>
      <c r="D543" s="162"/>
      <c r="E543" s="162"/>
    </row>
    <row r="544" spans="3:5" s="440" customFormat="1" ht="12.75">
      <c r="C544" s="162"/>
      <c r="D544" s="162"/>
      <c r="E544" s="162"/>
    </row>
    <row r="545" spans="3:5" s="440" customFormat="1" ht="12.75">
      <c r="C545" s="162"/>
      <c r="D545" s="162"/>
      <c r="E545" s="162"/>
    </row>
    <row r="546" spans="3:5" s="440" customFormat="1" ht="12.75">
      <c r="C546" s="162"/>
      <c r="D546" s="162"/>
      <c r="E546" s="162"/>
    </row>
    <row r="547" spans="3:5" s="440" customFormat="1" ht="12.75">
      <c r="C547" s="162"/>
      <c r="D547" s="162"/>
      <c r="E547" s="162"/>
    </row>
    <row r="548" spans="3:5" s="440" customFormat="1" ht="12.75">
      <c r="C548" s="162"/>
      <c r="D548" s="162"/>
      <c r="E548" s="162"/>
    </row>
    <row r="549" spans="3:5" s="440" customFormat="1" ht="12.75">
      <c r="C549" s="162"/>
      <c r="D549" s="162"/>
      <c r="E549" s="162"/>
    </row>
    <row r="550" spans="3:5" s="440" customFormat="1" ht="12.75">
      <c r="C550" s="162"/>
      <c r="D550" s="162"/>
      <c r="E550" s="162"/>
    </row>
    <row r="551" spans="3:5" s="440" customFormat="1" ht="12.75">
      <c r="C551" s="162"/>
      <c r="D551" s="162"/>
      <c r="E551" s="162"/>
    </row>
    <row r="552" spans="3:5" s="440" customFormat="1" ht="12.75">
      <c r="C552" s="162"/>
      <c r="D552" s="162"/>
      <c r="E552" s="162"/>
    </row>
    <row r="553" spans="3:5" s="440" customFormat="1" ht="12.75">
      <c r="C553" s="162"/>
      <c r="D553" s="162"/>
      <c r="E553" s="162"/>
    </row>
    <row r="554" spans="3:5" s="440" customFormat="1" ht="12.75">
      <c r="C554" s="162"/>
      <c r="D554" s="162"/>
      <c r="E554" s="162"/>
    </row>
    <row r="555" spans="3:5" s="440" customFormat="1" ht="12.75">
      <c r="C555" s="162"/>
      <c r="D555" s="162"/>
      <c r="E555" s="162"/>
    </row>
    <row r="556" spans="3:5" s="440" customFormat="1" ht="12.75">
      <c r="C556" s="162"/>
      <c r="D556" s="162"/>
      <c r="E556" s="162"/>
    </row>
    <row r="557" spans="3:5" s="440" customFormat="1" ht="12.75">
      <c r="C557" s="162"/>
      <c r="D557" s="162"/>
      <c r="E557" s="162"/>
    </row>
    <row r="558" spans="3:5" s="440" customFormat="1" ht="12.75">
      <c r="C558" s="162"/>
      <c r="D558" s="162"/>
      <c r="E558" s="162"/>
    </row>
    <row r="559" spans="3:5" s="440" customFormat="1" ht="12.75">
      <c r="C559" s="162"/>
      <c r="D559" s="162"/>
      <c r="E559" s="162"/>
    </row>
    <row r="560" spans="3:5" s="440" customFormat="1" ht="12.75">
      <c r="C560" s="162"/>
      <c r="D560" s="162"/>
      <c r="E560" s="162"/>
    </row>
    <row r="561" spans="3:5" s="440" customFormat="1" ht="12.75">
      <c r="C561" s="162"/>
      <c r="D561" s="162"/>
      <c r="E561" s="162"/>
    </row>
    <row r="562" spans="3:5" s="440" customFormat="1" ht="12.75">
      <c r="C562" s="162"/>
      <c r="D562" s="162"/>
      <c r="E562" s="162"/>
    </row>
    <row r="563" spans="3:5" s="440" customFormat="1" ht="12.75">
      <c r="C563" s="162"/>
      <c r="D563" s="162"/>
      <c r="E563" s="162"/>
    </row>
    <row r="564" spans="3:5" s="440" customFormat="1" ht="12.75">
      <c r="C564" s="162"/>
      <c r="D564" s="162"/>
      <c r="E564" s="162"/>
    </row>
    <row r="565" spans="3:5" s="440" customFormat="1" ht="12.75">
      <c r="C565" s="162"/>
      <c r="D565" s="162"/>
      <c r="E565" s="162"/>
    </row>
    <row r="566" spans="3:5" s="440" customFormat="1" ht="12.75">
      <c r="C566" s="162"/>
      <c r="D566" s="162"/>
      <c r="E566" s="162"/>
    </row>
    <row r="567" spans="3:5" s="440" customFormat="1" ht="12.75">
      <c r="C567" s="162"/>
      <c r="D567" s="162"/>
      <c r="E567" s="162"/>
    </row>
    <row r="568" spans="3:5" s="440" customFormat="1" ht="12.75">
      <c r="C568" s="162"/>
      <c r="D568" s="162"/>
      <c r="E568" s="162"/>
    </row>
    <row r="569" spans="3:5" s="440" customFormat="1" ht="12.75">
      <c r="C569" s="162"/>
      <c r="D569" s="162"/>
      <c r="E569" s="162"/>
    </row>
    <row r="570" spans="3:5" s="440" customFormat="1" ht="12.75">
      <c r="C570" s="162"/>
      <c r="D570" s="162"/>
      <c r="E570" s="162"/>
    </row>
    <row r="571" spans="3:5" s="440" customFormat="1" ht="12.75">
      <c r="C571" s="162"/>
      <c r="D571" s="162"/>
      <c r="E571" s="162"/>
    </row>
    <row r="572" spans="3:5" s="440" customFormat="1" ht="12.75">
      <c r="C572" s="162"/>
      <c r="D572" s="162"/>
      <c r="E572" s="162"/>
    </row>
    <row r="573" spans="3:5" s="440" customFormat="1" ht="12.75">
      <c r="C573" s="162"/>
      <c r="D573" s="162"/>
      <c r="E573" s="162"/>
    </row>
    <row r="574" spans="3:5" s="440" customFormat="1" ht="12.75">
      <c r="C574" s="162"/>
      <c r="D574" s="162"/>
      <c r="E574" s="162"/>
    </row>
    <row r="575" spans="3:5" s="440" customFormat="1" ht="12.75">
      <c r="C575" s="162"/>
      <c r="D575" s="162"/>
      <c r="E575" s="162"/>
    </row>
    <row r="576" spans="3:5" s="440" customFormat="1" ht="12.75">
      <c r="C576" s="162"/>
      <c r="D576" s="162"/>
      <c r="E576" s="162"/>
    </row>
    <row r="577" spans="3:5" s="440" customFormat="1" ht="12.75">
      <c r="C577" s="162"/>
      <c r="D577" s="162"/>
      <c r="E577" s="162"/>
    </row>
    <row r="578" spans="3:5" s="440" customFormat="1" ht="12.75">
      <c r="C578" s="162"/>
      <c r="D578" s="162"/>
      <c r="E578" s="162"/>
    </row>
    <row r="579" spans="3:5" s="440" customFormat="1" ht="12.75">
      <c r="C579" s="162"/>
      <c r="D579" s="162"/>
      <c r="E579" s="162"/>
    </row>
    <row r="580" spans="3:5" s="440" customFormat="1" ht="12.75">
      <c r="C580" s="162"/>
      <c r="D580" s="162"/>
      <c r="E580" s="162"/>
    </row>
    <row r="581" spans="3:5" s="440" customFormat="1" ht="12.75">
      <c r="C581" s="162"/>
      <c r="D581" s="162"/>
      <c r="E581" s="162"/>
    </row>
    <row r="582" spans="3:5" s="440" customFormat="1" ht="12.75">
      <c r="C582" s="162"/>
      <c r="D582" s="162"/>
      <c r="E582" s="162"/>
    </row>
    <row r="583" spans="3:5" s="440" customFormat="1" ht="12.75">
      <c r="C583" s="162"/>
      <c r="D583" s="162"/>
      <c r="E583" s="162"/>
    </row>
    <row r="584" spans="3:5" s="440" customFormat="1" ht="12.75">
      <c r="C584" s="162"/>
      <c r="D584" s="162"/>
      <c r="E584" s="162"/>
    </row>
    <row r="585" spans="3:5" s="440" customFormat="1" ht="12.75">
      <c r="C585" s="162"/>
      <c r="D585" s="162"/>
      <c r="E585" s="162"/>
    </row>
    <row r="586" spans="3:5" s="440" customFormat="1" ht="12.75">
      <c r="C586" s="162"/>
      <c r="D586" s="162"/>
      <c r="E586" s="162"/>
    </row>
    <row r="587" spans="3:5" s="440" customFormat="1" ht="12.75">
      <c r="C587" s="162"/>
      <c r="D587" s="162"/>
      <c r="E587" s="162"/>
    </row>
    <row r="588" spans="3:5" s="440" customFormat="1" ht="12.75">
      <c r="C588" s="162"/>
      <c r="D588" s="162"/>
      <c r="E588" s="162"/>
    </row>
    <row r="589" spans="3:5" s="440" customFormat="1" ht="12.75">
      <c r="C589" s="162"/>
      <c r="D589" s="162"/>
      <c r="E589" s="162"/>
    </row>
    <row r="590" spans="3:5" s="440" customFormat="1" ht="12.75">
      <c r="C590" s="162"/>
      <c r="D590" s="162"/>
      <c r="E590" s="162"/>
    </row>
    <row r="591" spans="3:5" s="440" customFormat="1" ht="12.75">
      <c r="C591" s="162"/>
      <c r="D591" s="162"/>
      <c r="E591" s="162"/>
    </row>
    <row r="592" spans="3:5" s="440" customFormat="1" ht="12.75">
      <c r="C592" s="162"/>
      <c r="D592" s="162"/>
      <c r="E592" s="162"/>
    </row>
    <row r="593" spans="3:5" s="440" customFormat="1" ht="12.75">
      <c r="C593" s="162"/>
      <c r="D593" s="162"/>
      <c r="E593" s="162"/>
    </row>
    <row r="594" spans="3:5" s="440" customFormat="1" ht="12.75">
      <c r="C594" s="162"/>
      <c r="D594" s="162"/>
      <c r="E594" s="162"/>
    </row>
    <row r="595" spans="3:5" s="440" customFormat="1" ht="12.75">
      <c r="C595" s="162"/>
      <c r="D595" s="162"/>
      <c r="E595" s="162"/>
    </row>
    <row r="596" spans="3:5" s="440" customFormat="1" ht="12.75">
      <c r="C596" s="162"/>
      <c r="D596" s="162"/>
      <c r="E596" s="162"/>
    </row>
    <row r="597" spans="3:5" s="440" customFormat="1" ht="12.75">
      <c r="C597" s="162"/>
      <c r="D597" s="162"/>
      <c r="E597" s="162"/>
    </row>
    <row r="598" spans="3:5" s="440" customFormat="1" ht="12.75">
      <c r="C598" s="162"/>
      <c r="D598" s="162"/>
      <c r="E598" s="162"/>
    </row>
    <row r="599" spans="3:5" s="440" customFormat="1" ht="12.75">
      <c r="C599" s="162"/>
      <c r="D599" s="162"/>
      <c r="E599" s="162"/>
    </row>
    <row r="600" spans="3:5" s="440" customFormat="1" ht="12.75">
      <c r="C600" s="162"/>
      <c r="D600" s="162"/>
      <c r="E600" s="162"/>
    </row>
    <row r="601" spans="3:5" s="440" customFormat="1" ht="12.75">
      <c r="C601" s="162"/>
      <c r="D601" s="162"/>
      <c r="E601" s="162"/>
    </row>
    <row r="602" spans="3:5" s="440" customFormat="1" ht="12.75">
      <c r="C602" s="162"/>
      <c r="D602" s="162"/>
      <c r="E602" s="162"/>
    </row>
    <row r="603" spans="3:5" s="440" customFormat="1" ht="12.75">
      <c r="C603" s="162"/>
      <c r="D603" s="162"/>
      <c r="E603" s="162"/>
    </row>
    <row r="604" spans="3:5" s="440" customFormat="1" ht="12.75">
      <c r="C604" s="162"/>
      <c r="D604" s="162"/>
      <c r="E604" s="162"/>
    </row>
    <row r="605" spans="3:5" s="440" customFormat="1" ht="12.75">
      <c r="C605" s="162"/>
      <c r="D605" s="162"/>
      <c r="E605" s="162"/>
    </row>
    <row r="606" spans="3:5" s="440" customFormat="1" ht="12.75">
      <c r="C606" s="162"/>
      <c r="D606" s="162"/>
      <c r="E606" s="162"/>
    </row>
    <row r="607" spans="3:5" s="440" customFormat="1" ht="12.75">
      <c r="C607" s="162"/>
      <c r="D607" s="162"/>
      <c r="E607" s="162"/>
    </row>
    <row r="608" spans="3:5" s="440" customFormat="1" ht="12.75">
      <c r="C608" s="162"/>
      <c r="D608" s="162"/>
      <c r="E608" s="162"/>
    </row>
    <row r="609" spans="3:5" s="440" customFormat="1" ht="12.75">
      <c r="C609" s="162"/>
      <c r="D609" s="162"/>
      <c r="E609" s="162"/>
    </row>
    <row r="610" spans="3:5" s="440" customFormat="1" ht="12.75">
      <c r="C610" s="162"/>
      <c r="D610" s="162"/>
      <c r="E610" s="162"/>
    </row>
    <row r="611" spans="3:5" s="440" customFormat="1" ht="12.75">
      <c r="C611" s="162"/>
      <c r="D611" s="162"/>
      <c r="E611" s="162"/>
    </row>
    <row r="612" spans="3:5" s="440" customFormat="1" ht="12.75">
      <c r="C612" s="162"/>
      <c r="D612" s="162"/>
      <c r="E612" s="162"/>
    </row>
    <row r="613" spans="3:5" s="440" customFormat="1" ht="12.75">
      <c r="C613" s="162"/>
      <c r="D613" s="162"/>
      <c r="E613" s="162"/>
    </row>
    <row r="614" spans="3:5" s="440" customFormat="1" ht="12.75">
      <c r="C614" s="162"/>
      <c r="D614" s="162"/>
      <c r="E614" s="162"/>
    </row>
    <row r="615" spans="3:5" s="440" customFormat="1" ht="12.75">
      <c r="C615" s="162"/>
      <c r="D615" s="162"/>
      <c r="E615" s="162"/>
    </row>
    <row r="616" spans="3:5" s="440" customFormat="1" ht="12.75">
      <c r="C616" s="162"/>
      <c r="D616" s="162"/>
      <c r="E616" s="162"/>
    </row>
    <row r="617" spans="3:5" s="440" customFormat="1" ht="12.75">
      <c r="C617" s="162"/>
      <c r="D617" s="162"/>
      <c r="E617" s="162"/>
    </row>
    <row r="618" spans="3:5" s="440" customFormat="1" ht="12.75">
      <c r="C618" s="162"/>
      <c r="D618" s="162"/>
      <c r="E618" s="162"/>
    </row>
    <row r="619" spans="3:5" s="440" customFormat="1" ht="12.75">
      <c r="C619" s="162"/>
      <c r="D619" s="162"/>
      <c r="E619" s="162"/>
    </row>
    <row r="620" spans="3:5" s="440" customFormat="1" ht="12.75">
      <c r="C620" s="162"/>
      <c r="D620" s="162"/>
      <c r="E620" s="162"/>
    </row>
    <row r="621" spans="3:5" s="440" customFormat="1" ht="12.75">
      <c r="C621" s="162"/>
      <c r="D621" s="162"/>
      <c r="E621" s="162"/>
    </row>
    <row r="622" spans="3:5" s="440" customFormat="1" ht="12.75">
      <c r="C622" s="162"/>
      <c r="D622" s="162"/>
      <c r="E622" s="162"/>
    </row>
    <row r="623" spans="3:5" s="440" customFormat="1" ht="12.75">
      <c r="C623" s="162"/>
      <c r="D623" s="162"/>
      <c r="E623" s="162"/>
    </row>
    <row r="624" spans="3:5" s="440" customFormat="1" ht="12.75">
      <c r="C624" s="162"/>
      <c r="D624" s="162"/>
      <c r="E624" s="162"/>
    </row>
    <row r="625" spans="3:5" s="440" customFormat="1" ht="12.75">
      <c r="C625" s="162"/>
      <c r="D625" s="162"/>
      <c r="E625" s="162"/>
    </row>
    <row r="626" spans="3:5" s="440" customFormat="1" ht="12.75">
      <c r="C626" s="162"/>
      <c r="D626" s="162"/>
      <c r="E626" s="162"/>
    </row>
    <row r="627" spans="3:5" s="440" customFormat="1" ht="12.75">
      <c r="C627" s="162"/>
      <c r="D627" s="162"/>
      <c r="E627" s="162"/>
    </row>
    <row r="628" spans="3:5" s="440" customFormat="1" ht="12.75">
      <c r="C628" s="162"/>
      <c r="D628" s="162"/>
      <c r="E628" s="162"/>
    </row>
    <row r="629" spans="3:5" s="440" customFormat="1" ht="12.75">
      <c r="C629" s="162"/>
      <c r="D629" s="162"/>
      <c r="E629" s="162"/>
    </row>
    <row r="630" spans="3:5" s="440" customFormat="1" ht="12.75">
      <c r="C630" s="162"/>
      <c r="D630" s="162"/>
      <c r="E630" s="162"/>
    </row>
    <row r="631" spans="3:5" s="440" customFormat="1" ht="12.75">
      <c r="C631" s="162"/>
      <c r="D631" s="162"/>
      <c r="E631" s="162"/>
    </row>
    <row r="632" spans="3:5" s="440" customFormat="1" ht="12.75">
      <c r="C632" s="162"/>
      <c r="D632" s="162"/>
      <c r="E632" s="162"/>
    </row>
    <row r="633" spans="3:5" s="440" customFormat="1" ht="12.75">
      <c r="C633" s="162"/>
      <c r="D633" s="162"/>
      <c r="E633" s="162"/>
    </row>
    <row r="634" spans="3:5" s="440" customFormat="1" ht="12.75">
      <c r="C634" s="162"/>
      <c r="D634" s="162"/>
      <c r="E634" s="162"/>
    </row>
    <row r="635" spans="3:5" s="440" customFormat="1" ht="12.75">
      <c r="C635" s="162"/>
      <c r="D635" s="162"/>
      <c r="E635" s="162"/>
    </row>
    <row r="636" spans="3:5" s="440" customFormat="1" ht="12.75">
      <c r="C636" s="162"/>
      <c r="D636" s="162"/>
      <c r="E636" s="162"/>
    </row>
    <row r="637" spans="3:5" s="440" customFormat="1" ht="12.75">
      <c r="C637" s="162"/>
      <c r="D637" s="162"/>
      <c r="E637" s="162"/>
    </row>
    <row r="638" spans="3:5" s="440" customFormat="1" ht="12.75">
      <c r="C638" s="162"/>
      <c r="D638" s="162"/>
      <c r="E638" s="162"/>
    </row>
    <row r="639" spans="3:5" s="440" customFormat="1" ht="12.75">
      <c r="C639" s="162"/>
      <c r="D639" s="162"/>
      <c r="E639" s="162"/>
    </row>
    <row r="640" spans="3:5" s="440" customFormat="1" ht="12.75">
      <c r="C640" s="162"/>
      <c r="D640" s="162"/>
      <c r="E640" s="162"/>
    </row>
    <row r="641" spans="3:5" s="440" customFormat="1" ht="12.75">
      <c r="C641" s="162"/>
      <c r="D641" s="162"/>
      <c r="E641" s="162"/>
    </row>
    <row r="642" spans="3:5" s="440" customFormat="1" ht="12.75">
      <c r="C642" s="162"/>
      <c r="D642" s="162"/>
      <c r="E642" s="162"/>
    </row>
    <row r="643" spans="3:5" s="440" customFormat="1" ht="12.75">
      <c r="C643" s="162"/>
      <c r="D643" s="162"/>
      <c r="E643" s="162"/>
    </row>
    <row r="644" spans="3:5" s="440" customFormat="1" ht="12.75">
      <c r="C644" s="162"/>
      <c r="D644" s="162"/>
      <c r="E644" s="162"/>
    </row>
    <row r="645" spans="3:5" s="440" customFormat="1" ht="12.75">
      <c r="C645" s="162"/>
      <c r="D645" s="162"/>
      <c r="E645" s="162"/>
    </row>
    <row r="646" spans="3:5" s="440" customFormat="1" ht="12.75">
      <c r="C646" s="162"/>
      <c r="D646" s="162"/>
      <c r="E646" s="162"/>
    </row>
    <row r="647" spans="3:5" s="440" customFormat="1" ht="12.75">
      <c r="C647" s="162"/>
      <c r="D647" s="162"/>
      <c r="E647" s="162"/>
    </row>
    <row r="648" spans="3:5" s="440" customFormat="1" ht="12.75">
      <c r="C648" s="162"/>
      <c r="D648" s="162"/>
      <c r="E648" s="162"/>
    </row>
    <row r="649" spans="3:5" s="440" customFormat="1" ht="12.75">
      <c r="C649" s="162"/>
      <c r="D649" s="162"/>
      <c r="E649" s="162"/>
    </row>
    <row r="650" spans="3:5" s="440" customFormat="1" ht="12.75">
      <c r="C650" s="162"/>
      <c r="D650" s="162"/>
      <c r="E650" s="162"/>
    </row>
    <row r="651" spans="3:5" s="440" customFormat="1" ht="12.75">
      <c r="C651" s="162"/>
      <c r="D651" s="162"/>
      <c r="E651" s="162"/>
    </row>
    <row r="652" spans="3:5" s="440" customFormat="1" ht="12.75">
      <c r="C652" s="162"/>
      <c r="D652" s="162"/>
      <c r="E652" s="162"/>
    </row>
    <row r="653" spans="3:5" s="440" customFormat="1" ht="12.75">
      <c r="C653" s="162"/>
      <c r="D653" s="162"/>
      <c r="E653" s="162"/>
    </row>
    <row r="654" spans="3:5" s="440" customFormat="1" ht="12.75">
      <c r="C654" s="162"/>
      <c r="D654" s="162"/>
      <c r="E654" s="162"/>
    </row>
    <row r="655" spans="3:5" s="440" customFormat="1" ht="12.75">
      <c r="C655" s="162"/>
      <c r="D655" s="162"/>
      <c r="E655" s="162"/>
    </row>
    <row r="656" spans="3:5" s="440" customFormat="1" ht="12.75">
      <c r="C656" s="162"/>
      <c r="D656" s="162"/>
      <c r="E656" s="162"/>
    </row>
    <row r="657" spans="3:5" s="440" customFormat="1" ht="12.75">
      <c r="C657" s="162"/>
      <c r="D657" s="162"/>
      <c r="E657" s="162"/>
    </row>
    <row r="658" spans="3:5" s="440" customFormat="1" ht="12.75">
      <c r="C658" s="162"/>
      <c r="D658" s="162"/>
      <c r="E658" s="162"/>
    </row>
    <row r="659" spans="3:5" s="440" customFormat="1" ht="12.75">
      <c r="C659" s="162"/>
      <c r="D659" s="162"/>
      <c r="E659" s="162"/>
    </row>
    <row r="660" spans="3:5" s="440" customFormat="1" ht="12.75">
      <c r="C660" s="162"/>
      <c r="D660" s="162"/>
      <c r="E660" s="162"/>
    </row>
    <row r="661" spans="3:5" s="440" customFormat="1" ht="12.75">
      <c r="C661" s="162"/>
      <c r="D661" s="162"/>
      <c r="E661" s="162"/>
    </row>
    <row r="662" spans="3:5" s="440" customFormat="1" ht="12.75">
      <c r="C662" s="162"/>
      <c r="D662" s="162"/>
      <c r="E662" s="162"/>
    </row>
    <row r="663" spans="3:5" s="440" customFormat="1" ht="12.75">
      <c r="C663" s="162"/>
      <c r="D663" s="162"/>
      <c r="E663" s="162"/>
    </row>
    <row r="664" spans="3:5" s="440" customFormat="1" ht="12.75">
      <c r="C664" s="162"/>
      <c r="D664" s="162"/>
      <c r="E664" s="162"/>
    </row>
    <row r="665" spans="3:5" s="440" customFormat="1" ht="12.75">
      <c r="C665" s="162"/>
      <c r="D665" s="162"/>
      <c r="E665" s="162"/>
    </row>
    <row r="666" spans="3:5" s="440" customFormat="1" ht="12.75">
      <c r="C666" s="162"/>
      <c r="D666" s="162"/>
      <c r="E666" s="162"/>
    </row>
    <row r="667" spans="3:5" s="440" customFormat="1" ht="12.75">
      <c r="C667" s="162"/>
      <c r="D667" s="162"/>
      <c r="E667" s="162"/>
    </row>
    <row r="668" spans="3:5" s="440" customFormat="1" ht="12.75">
      <c r="C668" s="162"/>
      <c r="D668" s="162"/>
      <c r="E668" s="162"/>
    </row>
    <row r="669" spans="3:5" s="440" customFormat="1" ht="12.75">
      <c r="C669" s="162"/>
      <c r="D669" s="162"/>
      <c r="E669" s="162"/>
    </row>
    <row r="670" spans="3:5" s="440" customFormat="1" ht="12.75">
      <c r="C670" s="162"/>
      <c r="D670" s="162"/>
      <c r="E670" s="162"/>
    </row>
    <row r="671" spans="3:5" s="440" customFormat="1" ht="12.75">
      <c r="C671" s="162"/>
      <c r="D671" s="162"/>
      <c r="E671" s="162"/>
    </row>
    <row r="672" spans="3:5" s="440" customFormat="1" ht="12.75">
      <c r="C672" s="162"/>
      <c r="D672" s="162"/>
      <c r="E672" s="162"/>
    </row>
    <row r="673" spans="3:5" s="440" customFormat="1" ht="12.75">
      <c r="C673" s="162"/>
      <c r="D673" s="162"/>
      <c r="E673" s="162"/>
    </row>
    <row r="674" spans="3:5" s="440" customFormat="1" ht="12.75">
      <c r="C674" s="162"/>
      <c r="D674" s="162"/>
      <c r="E674" s="162"/>
    </row>
    <row r="675" spans="3:5" s="440" customFormat="1" ht="12.75">
      <c r="C675" s="162"/>
      <c r="D675" s="162"/>
      <c r="E675" s="162"/>
    </row>
    <row r="676" spans="3:5" s="440" customFormat="1" ht="12.75">
      <c r="C676" s="162"/>
      <c r="D676" s="162"/>
      <c r="E676" s="162"/>
    </row>
    <row r="677" spans="3:5" s="440" customFormat="1" ht="12.75">
      <c r="C677" s="162"/>
      <c r="D677" s="162"/>
      <c r="E677" s="162"/>
    </row>
    <row r="678" spans="3:5" s="440" customFormat="1" ht="12.75">
      <c r="C678" s="162"/>
      <c r="D678" s="162"/>
      <c r="E678" s="162"/>
    </row>
    <row r="679" spans="3:5" s="440" customFormat="1" ht="12.75">
      <c r="C679" s="162"/>
      <c r="D679" s="162"/>
      <c r="E679" s="162"/>
    </row>
    <row r="680" spans="3:5" s="440" customFormat="1" ht="12.75">
      <c r="C680" s="162"/>
      <c r="D680" s="162"/>
      <c r="E680" s="162"/>
    </row>
    <row r="681" spans="3:5" s="440" customFormat="1" ht="12.75">
      <c r="C681" s="162"/>
      <c r="D681" s="162"/>
      <c r="E681" s="162"/>
    </row>
    <row r="682" spans="3:5" s="440" customFormat="1" ht="12.75">
      <c r="C682" s="162"/>
      <c r="D682" s="162"/>
      <c r="E682" s="162"/>
    </row>
    <row r="683" spans="3:5" s="440" customFormat="1" ht="12.75">
      <c r="C683" s="162"/>
      <c r="D683" s="162"/>
      <c r="E683" s="162"/>
    </row>
    <row r="684" spans="3:5" s="440" customFormat="1" ht="12.75">
      <c r="C684" s="162"/>
      <c r="D684" s="162"/>
      <c r="E684" s="162"/>
    </row>
    <row r="685" spans="3:5" s="440" customFormat="1" ht="12.75">
      <c r="C685" s="162"/>
      <c r="D685" s="162"/>
      <c r="E685" s="162"/>
    </row>
    <row r="686" spans="3:5" s="440" customFormat="1" ht="12.75">
      <c r="C686" s="162"/>
      <c r="D686" s="162"/>
      <c r="E686" s="162"/>
    </row>
    <row r="687" spans="3:5" s="440" customFormat="1" ht="12.75">
      <c r="C687" s="162"/>
      <c r="D687" s="162"/>
      <c r="E687" s="162"/>
    </row>
    <row r="688" spans="3:5" s="440" customFormat="1" ht="12.75">
      <c r="C688" s="162"/>
      <c r="D688" s="162"/>
      <c r="E688" s="162"/>
    </row>
    <row r="689" spans="3:5" s="440" customFormat="1" ht="12.75">
      <c r="C689" s="162"/>
      <c r="D689" s="162"/>
      <c r="E689" s="162"/>
    </row>
    <row r="690" spans="3:5" s="440" customFormat="1" ht="12.75">
      <c r="C690" s="162"/>
      <c r="D690" s="162"/>
      <c r="E690" s="162"/>
    </row>
    <row r="691" spans="3:5" s="440" customFormat="1" ht="12.75">
      <c r="C691" s="162"/>
      <c r="D691" s="162"/>
      <c r="E691" s="162"/>
    </row>
    <row r="692" spans="3:5" s="440" customFormat="1" ht="12.75">
      <c r="C692" s="162"/>
      <c r="D692" s="162"/>
      <c r="E692" s="162"/>
    </row>
    <row r="693" spans="3:5" s="440" customFormat="1" ht="12.75">
      <c r="C693" s="162"/>
      <c r="D693" s="162"/>
      <c r="E693" s="162"/>
    </row>
    <row r="694" spans="3:5" s="440" customFormat="1" ht="12.75">
      <c r="C694" s="162"/>
      <c r="D694" s="162"/>
      <c r="E694" s="162"/>
    </row>
    <row r="695" spans="3:5" s="440" customFormat="1" ht="12.75">
      <c r="C695" s="162"/>
      <c r="D695" s="162"/>
      <c r="E695" s="162"/>
    </row>
    <row r="696" spans="3:5" s="440" customFormat="1" ht="12.75">
      <c r="C696" s="162"/>
      <c r="D696" s="162"/>
      <c r="E696" s="162"/>
    </row>
    <row r="697" spans="3:5" s="440" customFormat="1" ht="12.75">
      <c r="C697" s="162"/>
      <c r="D697" s="162"/>
      <c r="E697" s="162"/>
    </row>
    <row r="698" spans="3:5" s="440" customFormat="1" ht="12.75">
      <c r="C698" s="162"/>
      <c r="D698" s="162"/>
      <c r="E698" s="162"/>
    </row>
    <row r="699" spans="3:5" s="440" customFormat="1" ht="12.75">
      <c r="C699" s="162"/>
      <c r="D699" s="162"/>
      <c r="E699" s="162"/>
    </row>
    <row r="700" spans="3:5" s="440" customFormat="1" ht="12.75">
      <c r="C700" s="162"/>
      <c r="D700" s="162"/>
      <c r="E700" s="162"/>
    </row>
    <row r="701" spans="3:5" s="440" customFormat="1" ht="12.75">
      <c r="C701" s="162"/>
      <c r="D701" s="162"/>
      <c r="E701" s="162"/>
    </row>
    <row r="702" spans="3:5" s="440" customFormat="1" ht="12.75">
      <c r="C702" s="162"/>
      <c r="D702" s="162"/>
      <c r="E702" s="162"/>
    </row>
    <row r="703" spans="3:5" s="440" customFormat="1" ht="12.75">
      <c r="C703" s="162"/>
      <c r="D703" s="162"/>
      <c r="E703" s="162"/>
    </row>
    <row r="704" spans="3:5" s="440" customFormat="1" ht="12.75">
      <c r="C704" s="162"/>
      <c r="D704" s="162"/>
      <c r="E704" s="162"/>
    </row>
    <row r="705" spans="3:5" s="440" customFormat="1" ht="12.75">
      <c r="C705" s="162"/>
      <c r="D705" s="162"/>
      <c r="E705" s="162"/>
    </row>
    <row r="706" spans="3:5" s="440" customFormat="1" ht="12.75">
      <c r="C706" s="162"/>
      <c r="D706" s="162"/>
      <c r="E706" s="162"/>
    </row>
    <row r="707" spans="3:5" s="440" customFormat="1" ht="12.75">
      <c r="C707" s="162"/>
      <c r="D707" s="162"/>
      <c r="E707" s="162"/>
    </row>
    <row r="708" spans="3:5" s="440" customFormat="1" ht="12.75">
      <c r="C708" s="162"/>
      <c r="D708" s="162"/>
      <c r="E708" s="162"/>
    </row>
    <row r="709" spans="3:5" s="440" customFormat="1" ht="12.75">
      <c r="C709" s="162"/>
      <c r="D709" s="162"/>
      <c r="E709" s="162"/>
    </row>
    <row r="710" spans="3:5" s="440" customFormat="1" ht="12.75">
      <c r="C710" s="162"/>
      <c r="D710" s="162"/>
      <c r="E710" s="162"/>
    </row>
    <row r="711" spans="3:5" s="440" customFormat="1" ht="12.75">
      <c r="C711" s="162"/>
      <c r="D711" s="162"/>
      <c r="E711" s="162"/>
    </row>
    <row r="712" spans="3:5" s="440" customFormat="1" ht="12.75">
      <c r="C712" s="162"/>
      <c r="D712" s="162"/>
      <c r="E712" s="162"/>
    </row>
    <row r="713" spans="3:5" s="440" customFormat="1" ht="12.75">
      <c r="C713" s="162"/>
      <c r="D713" s="162"/>
      <c r="E713" s="162"/>
    </row>
    <row r="714" spans="3:5" s="440" customFormat="1" ht="12.75">
      <c r="C714" s="162"/>
      <c r="D714" s="162"/>
      <c r="E714" s="162"/>
    </row>
    <row r="715" spans="3:5" s="440" customFormat="1" ht="12.75">
      <c r="C715" s="162"/>
      <c r="D715" s="162"/>
      <c r="E715" s="162"/>
    </row>
    <row r="716" spans="3:5" s="440" customFormat="1" ht="12.75">
      <c r="C716" s="162"/>
      <c r="D716" s="162"/>
      <c r="E716" s="162"/>
    </row>
    <row r="717" spans="3:5" s="440" customFormat="1" ht="12.75">
      <c r="C717" s="162"/>
      <c r="D717" s="162"/>
      <c r="E717" s="162"/>
    </row>
    <row r="718" spans="3:5" s="440" customFormat="1" ht="12.75">
      <c r="C718" s="162"/>
      <c r="D718" s="162"/>
      <c r="E718" s="162"/>
    </row>
    <row r="719" spans="3:5" s="440" customFormat="1" ht="12.75">
      <c r="C719" s="162"/>
      <c r="D719" s="162"/>
      <c r="E719" s="162"/>
    </row>
    <row r="720" spans="3:5" s="440" customFormat="1" ht="12.75">
      <c r="C720" s="162"/>
      <c r="D720" s="162"/>
      <c r="E720" s="162"/>
    </row>
    <row r="721" spans="3:5" s="440" customFormat="1" ht="12.75">
      <c r="C721" s="162"/>
      <c r="D721" s="162"/>
      <c r="E721" s="162"/>
    </row>
    <row r="722" spans="3:5" s="440" customFormat="1" ht="12.75">
      <c r="C722" s="162"/>
      <c r="D722" s="162"/>
      <c r="E722" s="162"/>
    </row>
    <row r="723" spans="3:5" s="440" customFormat="1" ht="12.75">
      <c r="C723" s="162"/>
      <c r="D723" s="162"/>
      <c r="E723" s="162"/>
    </row>
    <row r="724" spans="3:5" s="440" customFormat="1" ht="12.75">
      <c r="C724" s="162"/>
      <c r="D724" s="162"/>
      <c r="E724" s="162"/>
    </row>
    <row r="725" spans="3:5" s="440" customFormat="1" ht="12.75">
      <c r="C725" s="162"/>
      <c r="D725" s="162"/>
      <c r="E725" s="162"/>
    </row>
    <row r="726" spans="3:5" s="440" customFormat="1" ht="12.75">
      <c r="C726" s="162"/>
      <c r="D726" s="162"/>
      <c r="E726" s="162"/>
    </row>
    <row r="727" spans="3:5" s="440" customFormat="1" ht="12.75">
      <c r="C727" s="162"/>
      <c r="D727" s="162"/>
      <c r="E727" s="162"/>
    </row>
    <row r="728" spans="3:5" s="440" customFormat="1" ht="12.75">
      <c r="C728" s="162"/>
      <c r="D728" s="162"/>
      <c r="E728" s="162"/>
    </row>
    <row r="729" spans="3:5" s="440" customFormat="1" ht="12.75">
      <c r="C729" s="162"/>
      <c r="D729" s="162"/>
      <c r="E729" s="162"/>
    </row>
    <row r="730" spans="3:5" s="440" customFormat="1" ht="12.75">
      <c r="C730" s="162"/>
      <c r="D730" s="162"/>
      <c r="E730" s="162"/>
    </row>
    <row r="731" spans="3:5" s="440" customFormat="1" ht="12.75">
      <c r="C731" s="162"/>
      <c r="D731" s="162"/>
      <c r="E731" s="162"/>
    </row>
    <row r="732" spans="3:5" s="440" customFormat="1" ht="12.75">
      <c r="C732" s="162"/>
      <c r="D732" s="162"/>
      <c r="E732" s="162"/>
    </row>
    <row r="733" spans="3:5" s="440" customFormat="1" ht="12.75">
      <c r="C733" s="162"/>
      <c r="D733" s="162"/>
      <c r="E733" s="162"/>
    </row>
    <row r="734" spans="3:5" s="440" customFormat="1" ht="12.75">
      <c r="C734" s="162"/>
      <c r="D734" s="162"/>
      <c r="E734" s="162"/>
    </row>
    <row r="735" spans="3:5" s="440" customFormat="1" ht="12.75">
      <c r="C735" s="162"/>
      <c r="D735" s="162"/>
      <c r="E735" s="162"/>
    </row>
    <row r="736" spans="3:5" s="440" customFormat="1" ht="12.75">
      <c r="C736" s="162"/>
      <c r="D736" s="162"/>
      <c r="E736" s="162"/>
    </row>
    <row r="737" spans="3:5" s="440" customFormat="1" ht="12.75">
      <c r="C737" s="162"/>
      <c r="D737" s="162"/>
      <c r="E737" s="162"/>
    </row>
    <row r="738" spans="3:5" s="440" customFormat="1" ht="12.75">
      <c r="C738" s="162"/>
      <c r="D738" s="162"/>
      <c r="E738" s="162"/>
    </row>
    <row r="739" spans="3:5" s="440" customFormat="1" ht="12.75">
      <c r="C739" s="162"/>
      <c r="D739" s="162"/>
      <c r="E739" s="162"/>
    </row>
    <row r="740" spans="3:5" s="440" customFormat="1" ht="12.75">
      <c r="C740" s="162"/>
      <c r="D740" s="162"/>
      <c r="E740" s="162"/>
    </row>
    <row r="741" spans="3:5" s="440" customFormat="1" ht="12.75">
      <c r="C741" s="162"/>
      <c r="D741" s="162"/>
      <c r="E741" s="162"/>
    </row>
    <row r="742" spans="3:5" s="440" customFormat="1" ht="12.75">
      <c r="C742" s="162"/>
      <c r="D742" s="162"/>
      <c r="E742" s="162"/>
    </row>
    <row r="743" spans="3:5" s="440" customFormat="1" ht="12.75">
      <c r="C743" s="162"/>
      <c r="D743" s="162"/>
      <c r="E743" s="162"/>
    </row>
    <row r="744" spans="3:5" s="440" customFormat="1" ht="12.75">
      <c r="C744" s="162"/>
      <c r="D744" s="162"/>
      <c r="E744" s="162"/>
    </row>
    <row r="745" spans="3:5" s="440" customFormat="1" ht="12.75">
      <c r="C745" s="162"/>
      <c r="D745" s="162"/>
      <c r="E745" s="162"/>
    </row>
    <row r="746" spans="3:5" s="440" customFormat="1" ht="12.75">
      <c r="C746" s="162"/>
      <c r="D746" s="162"/>
      <c r="E746" s="162"/>
    </row>
    <row r="747" spans="3:5" s="440" customFormat="1" ht="12.75">
      <c r="C747" s="162"/>
      <c r="D747" s="162"/>
      <c r="E747" s="162"/>
    </row>
    <row r="748" spans="3:5" s="440" customFormat="1" ht="12.75">
      <c r="C748" s="162"/>
      <c r="D748" s="162"/>
      <c r="E748" s="162"/>
    </row>
    <row r="749" spans="3:5" s="440" customFormat="1" ht="12.75">
      <c r="C749" s="162"/>
      <c r="D749" s="162"/>
      <c r="E749" s="162"/>
    </row>
    <row r="750" spans="3:5" s="440" customFormat="1" ht="12.75">
      <c r="C750" s="162"/>
      <c r="D750" s="162"/>
      <c r="E750" s="162"/>
    </row>
    <row r="751" spans="3:5" s="440" customFormat="1" ht="12.75">
      <c r="C751" s="162"/>
      <c r="D751" s="162"/>
      <c r="E751" s="162"/>
    </row>
    <row r="752" spans="3:5" s="440" customFormat="1" ht="12.75">
      <c r="C752" s="162"/>
      <c r="D752" s="162"/>
      <c r="E752" s="162"/>
    </row>
    <row r="753" spans="3:5" s="440" customFormat="1" ht="12.75">
      <c r="C753" s="162"/>
      <c r="D753" s="162"/>
      <c r="E753" s="162"/>
    </row>
    <row r="754" spans="3:5" s="440" customFormat="1" ht="12.75">
      <c r="C754" s="162"/>
      <c r="D754" s="162"/>
      <c r="E754" s="162"/>
    </row>
    <row r="755" spans="3:5" s="440" customFormat="1" ht="12.75">
      <c r="C755" s="162"/>
      <c r="D755" s="162"/>
      <c r="E755" s="162"/>
    </row>
    <row r="756" spans="3:5" s="440" customFormat="1" ht="12.75">
      <c r="C756" s="162"/>
      <c r="D756" s="162"/>
      <c r="E756" s="162"/>
    </row>
    <row r="757" spans="3:5" s="440" customFormat="1" ht="12.75">
      <c r="C757" s="162"/>
      <c r="D757" s="162"/>
      <c r="E757" s="162"/>
    </row>
    <row r="758" spans="3:5" s="440" customFormat="1" ht="12.75">
      <c r="C758" s="162"/>
      <c r="D758" s="162"/>
      <c r="E758" s="162"/>
    </row>
    <row r="759" spans="3:5" s="440" customFormat="1" ht="12.75">
      <c r="C759" s="162"/>
      <c r="D759" s="162"/>
      <c r="E759" s="162"/>
    </row>
    <row r="760" spans="3:5" s="440" customFormat="1" ht="12.75">
      <c r="C760" s="162"/>
      <c r="D760" s="162"/>
      <c r="E760" s="162"/>
    </row>
    <row r="761" spans="3:5" s="440" customFormat="1" ht="12.75">
      <c r="C761" s="162"/>
      <c r="D761" s="162"/>
      <c r="E761" s="162"/>
    </row>
    <row r="762" spans="3:5" s="440" customFormat="1" ht="12.75">
      <c r="C762" s="162"/>
      <c r="D762" s="162"/>
      <c r="E762" s="162"/>
    </row>
    <row r="763" spans="3:5" s="440" customFormat="1" ht="12.75">
      <c r="C763" s="162"/>
      <c r="D763" s="162"/>
      <c r="E763" s="162"/>
    </row>
    <row r="764" spans="3:5" s="440" customFormat="1" ht="12.75">
      <c r="C764" s="162"/>
      <c r="D764" s="162"/>
      <c r="E764" s="162"/>
    </row>
    <row r="765" spans="3:5" s="440" customFormat="1" ht="12.75">
      <c r="C765" s="162"/>
      <c r="D765" s="162"/>
      <c r="E765" s="162"/>
    </row>
    <row r="766" spans="3:5" s="440" customFormat="1" ht="12.75">
      <c r="C766" s="162"/>
      <c r="D766" s="162"/>
      <c r="E766" s="162"/>
    </row>
    <row r="767" spans="3:5" s="440" customFormat="1" ht="12.75">
      <c r="C767" s="162"/>
      <c r="D767" s="162"/>
      <c r="E767" s="162"/>
    </row>
    <row r="768" spans="3:5" s="440" customFormat="1" ht="12.75">
      <c r="C768" s="162"/>
      <c r="D768" s="162"/>
      <c r="E768" s="162"/>
    </row>
    <row r="769" spans="3:5" s="440" customFormat="1" ht="12.75">
      <c r="C769" s="162"/>
      <c r="D769" s="162"/>
      <c r="E769" s="162"/>
    </row>
    <row r="770" spans="3:5" s="440" customFormat="1" ht="12.75">
      <c r="C770" s="162"/>
      <c r="D770" s="162"/>
      <c r="E770" s="162"/>
    </row>
    <row r="771" spans="3:5" s="440" customFormat="1" ht="12.75">
      <c r="C771" s="162"/>
      <c r="D771" s="162"/>
      <c r="E771" s="162"/>
    </row>
    <row r="772" spans="3:5" s="440" customFormat="1" ht="12.75">
      <c r="C772" s="162"/>
      <c r="D772" s="162"/>
      <c r="E772" s="162"/>
    </row>
    <row r="773" spans="3:5" s="440" customFormat="1" ht="12.75">
      <c r="C773" s="162"/>
      <c r="D773" s="162"/>
      <c r="E773" s="162"/>
    </row>
    <row r="774" spans="3:5" s="440" customFormat="1" ht="12.75">
      <c r="C774" s="162"/>
      <c r="D774" s="162"/>
      <c r="E774" s="162"/>
    </row>
    <row r="775" spans="3:5" s="440" customFormat="1" ht="12.75">
      <c r="C775" s="162"/>
      <c r="D775" s="162"/>
      <c r="E775" s="162"/>
    </row>
    <row r="776" spans="3:5" s="440" customFormat="1" ht="12.75">
      <c r="C776" s="162"/>
      <c r="D776" s="162"/>
      <c r="E776" s="162"/>
    </row>
    <row r="777" spans="3:5" s="440" customFormat="1" ht="12.75">
      <c r="C777" s="162"/>
      <c r="D777" s="162"/>
      <c r="E777" s="162"/>
    </row>
    <row r="778" spans="3:5" s="440" customFormat="1" ht="12.75">
      <c r="C778" s="162"/>
      <c r="D778" s="162"/>
      <c r="E778" s="162"/>
    </row>
    <row r="779" spans="3:5" s="440" customFormat="1" ht="12.75">
      <c r="C779" s="162"/>
      <c r="D779" s="162"/>
      <c r="E779" s="162"/>
    </row>
    <row r="780" spans="3:5" s="440" customFormat="1" ht="12.75">
      <c r="C780" s="162"/>
      <c r="D780" s="162"/>
      <c r="E780" s="162"/>
    </row>
    <row r="781" spans="3:5" s="440" customFormat="1" ht="12.75">
      <c r="C781" s="162"/>
      <c r="D781" s="162"/>
      <c r="E781" s="162"/>
    </row>
    <row r="782" spans="3:5" s="440" customFormat="1" ht="12.75">
      <c r="C782" s="162"/>
      <c r="D782" s="162"/>
      <c r="E782" s="162"/>
    </row>
    <row r="783" spans="3:5" s="440" customFormat="1" ht="12.75">
      <c r="C783" s="162"/>
      <c r="D783" s="162"/>
      <c r="E783" s="162"/>
    </row>
    <row r="784" spans="3:5" s="440" customFormat="1" ht="12.75">
      <c r="C784" s="162"/>
      <c r="D784" s="162"/>
      <c r="E784" s="162"/>
    </row>
    <row r="785" spans="3:5" s="440" customFormat="1" ht="12.75">
      <c r="C785" s="162"/>
      <c r="D785" s="162"/>
      <c r="E785" s="162"/>
    </row>
    <row r="786" spans="3:5" s="440" customFormat="1" ht="12.75">
      <c r="C786" s="162"/>
      <c r="D786" s="162"/>
      <c r="E786" s="162"/>
    </row>
    <row r="787" spans="3:5" s="440" customFormat="1" ht="12.75">
      <c r="C787" s="162"/>
      <c r="D787" s="162"/>
      <c r="E787" s="162"/>
    </row>
    <row r="788" spans="3:5" s="440" customFormat="1" ht="12.75">
      <c r="C788" s="162"/>
      <c r="D788" s="162"/>
      <c r="E788" s="162"/>
    </row>
    <row r="789" spans="3:5" s="440" customFormat="1" ht="12.75">
      <c r="C789" s="162"/>
      <c r="D789" s="162"/>
      <c r="E789" s="162"/>
    </row>
    <row r="790" spans="3:5" s="440" customFormat="1" ht="12.75">
      <c r="C790" s="162"/>
      <c r="D790" s="162"/>
      <c r="E790" s="162"/>
    </row>
    <row r="791" spans="3:5" s="440" customFormat="1" ht="12.75">
      <c r="C791" s="162"/>
      <c r="D791" s="162"/>
      <c r="E791" s="162"/>
    </row>
    <row r="792" spans="3:5" s="440" customFormat="1" ht="12.75">
      <c r="C792" s="162"/>
      <c r="D792" s="162"/>
      <c r="E792" s="162"/>
    </row>
    <row r="793" spans="3:5" s="440" customFormat="1" ht="12.75">
      <c r="C793" s="162"/>
      <c r="D793" s="162"/>
      <c r="E793" s="162"/>
    </row>
    <row r="794" spans="3:5" s="440" customFormat="1" ht="12.75">
      <c r="C794" s="162"/>
      <c r="D794" s="162"/>
      <c r="E794" s="162"/>
    </row>
    <row r="795" spans="3:5" s="440" customFormat="1" ht="12.75">
      <c r="C795" s="162"/>
      <c r="D795" s="162"/>
      <c r="E795" s="162"/>
    </row>
    <row r="796" spans="3:5" s="440" customFormat="1" ht="12.75">
      <c r="C796" s="162"/>
      <c r="D796" s="162"/>
      <c r="E796" s="162"/>
    </row>
    <row r="797" spans="3:5" s="440" customFormat="1" ht="12.75">
      <c r="C797" s="162"/>
      <c r="D797" s="162"/>
      <c r="E797" s="162"/>
    </row>
    <row r="798" spans="3:5" s="440" customFormat="1" ht="12.75">
      <c r="C798" s="162"/>
      <c r="D798" s="162"/>
      <c r="E798" s="162"/>
    </row>
    <row r="799" spans="3:5" s="440" customFormat="1" ht="12.75">
      <c r="C799" s="162"/>
      <c r="D799" s="162"/>
      <c r="E799" s="162"/>
    </row>
    <row r="800" spans="3:5" s="440" customFormat="1" ht="12.75">
      <c r="C800" s="162"/>
      <c r="D800" s="162"/>
      <c r="E800" s="162"/>
    </row>
    <row r="801" spans="3:5" s="440" customFormat="1" ht="12.75">
      <c r="C801" s="162"/>
      <c r="D801" s="162"/>
      <c r="E801" s="162"/>
    </row>
    <row r="802" spans="3:5" s="440" customFormat="1" ht="12.75">
      <c r="C802" s="162"/>
      <c r="D802" s="162"/>
      <c r="E802" s="162"/>
    </row>
    <row r="803" spans="3:5" s="440" customFormat="1" ht="12.75">
      <c r="C803" s="162"/>
      <c r="D803" s="162"/>
      <c r="E803" s="162"/>
    </row>
    <row r="804" spans="3:5" s="440" customFormat="1" ht="12.75">
      <c r="C804" s="162"/>
      <c r="D804" s="162"/>
      <c r="E804" s="162"/>
    </row>
    <row r="805" spans="3:5" s="440" customFormat="1" ht="12.75">
      <c r="C805" s="162"/>
      <c r="D805" s="162"/>
      <c r="E805" s="162"/>
    </row>
    <row r="806" spans="3:5" s="440" customFormat="1" ht="12.75">
      <c r="C806" s="162"/>
      <c r="D806" s="162"/>
      <c r="E806" s="162"/>
    </row>
    <row r="807" spans="3:5" s="440" customFormat="1" ht="12.75">
      <c r="C807" s="162"/>
      <c r="D807" s="162"/>
      <c r="E807" s="162"/>
    </row>
    <row r="808" spans="3:5" s="440" customFormat="1" ht="12.75">
      <c r="C808" s="162"/>
      <c r="D808" s="162"/>
      <c r="E808" s="162"/>
    </row>
    <row r="809" spans="3:5" s="440" customFormat="1" ht="12.75">
      <c r="C809" s="162"/>
      <c r="D809" s="162"/>
      <c r="E809" s="162"/>
    </row>
    <row r="810" spans="3:5" s="440" customFormat="1" ht="12.75">
      <c r="C810" s="162"/>
      <c r="D810" s="162"/>
      <c r="E810" s="162"/>
    </row>
    <row r="811" spans="3:5" s="440" customFormat="1" ht="12.75">
      <c r="C811" s="162"/>
      <c r="D811" s="162"/>
      <c r="E811" s="162"/>
    </row>
    <row r="812" spans="3:5" s="440" customFormat="1" ht="12.75">
      <c r="C812" s="162"/>
      <c r="D812" s="162"/>
      <c r="E812" s="162"/>
    </row>
    <row r="813" spans="3:5" s="440" customFormat="1" ht="12.75">
      <c r="C813" s="162"/>
      <c r="D813" s="162"/>
      <c r="E813" s="162"/>
    </row>
    <row r="814" spans="3:5" s="440" customFormat="1" ht="12.75">
      <c r="C814" s="162"/>
      <c r="D814" s="162"/>
      <c r="E814" s="162"/>
    </row>
    <row r="815" spans="3:5" s="440" customFormat="1" ht="12.75">
      <c r="C815" s="162"/>
      <c r="D815" s="162"/>
      <c r="E815" s="162"/>
    </row>
    <row r="816" spans="3:5" s="440" customFormat="1" ht="12.75">
      <c r="C816" s="162"/>
      <c r="D816" s="162"/>
      <c r="E816" s="162"/>
    </row>
    <row r="817" spans="3:5" s="440" customFormat="1" ht="12.75">
      <c r="C817" s="162"/>
      <c r="D817" s="162"/>
      <c r="E817" s="162"/>
    </row>
    <row r="818" spans="3:5" s="440" customFormat="1" ht="12.75">
      <c r="C818" s="162"/>
      <c r="D818" s="162"/>
      <c r="E818" s="162"/>
    </row>
    <row r="819" spans="3:5" s="440" customFormat="1" ht="12.75">
      <c r="C819" s="162"/>
      <c r="D819" s="162"/>
      <c r="E819" s="162"/>
    </row>
    <row r="820" spans="3:5" s="440" customFormat="1" ht="12.75">
      <c r="C820" s="162"/>
      <c r="D820" s="162"/>
      <c r="E820" s="162"/>
    </row>
    <row r="821" spans="3:5" s="440" customFormat="1" ht="12.75">
      <c r="C821" s="162"/>
      <c r="D821" s="162"/>
      <c r="E821" s="162"/>
    </row>
    <row r="822" spans="3:5" s="440" customFormat="1" ht="12.75">
      <c r="C822" s="162"/>
      <c r="D822" s="162"/>
      <c r="E822" s="162"/>
    </row>
    <row r="823" spans="3:5" s="440" customFormat="1" ht="12.75">
      <c r="C823" s="162"/>
      <c r="D823" s="162"/>
      <c r="E823" s="162"/>
    </row>
    <row r="824" spans="3:5" s="440" customFormat="1" ht="12.75">
      <c r="C824" s="162"/>
      <c r="D824" s="162"/>
      <c r="E824" s="162"/>
    </row>
    <row r="825" spans="3:5" s="440" customFormat="1" ht="12.75">
      <c r="C825" s="162"/>
      <c r="D825" s="162"/>
      <c r="E825" s="162"/>
    </row>
    <row r="826" spans="3:5" s="440" customFormat="1" ht="12.75">
      <c r="C826" s="162"/>
      <c r="D826" s="162"/>
      <c r="E826" s="162"/>
    </row>
    <row r="827" spans="3:5" s="440" customFormat="1" ht="12.75">
      <c r="C827" s="162"/>
      <c r="D827" s="162"/>
      <c r="E827" s="162"/>
    </row>
    <row r="828" spans="3:5" s="440" customFormat="1" ht="12.75">
      <c r="C828" s="162"/>
      <c r="D828" s="162"/>
      <c r="E828" s="162"/>
    </row>
    <row r="829" spans="3:5" s="440" customFormat="1" ht="12.75">
      <c r="C829" s="162"/>
      <c r="D829" s="162"/>
      <c r="E829" s="162"/>
    </row>
    <row r="830" spans="3:5" s="440" customFormat="1" ht="12.75">
      <c r="C830" s="162"/>
      <c r="D830" s="162"/>
      <c r="E830" s="162"/>
    </row>
    <row r="831" spans="3:5" s="440" customFormat="1" ht="12.75">
      <c r="C831" s="162"/>
      <c r="D831" s="162"/>
      <c r="E831" s="162"/>
    </row>
    <row r="832" spans="3:5" s="440" customFormat="1" ht="12.75">
      <c r="C832" s="162"/>
      <c r="D832" s="162"/>
      <c r="E832" s="162"/>
    </row>
    <row r="833" spans="3:5" s="440" customFormat="1" ht="12.75">
      <c r="C833" s="162"/>
      <c r="D833" s="162"/>
      <c r="E833" s="162"/>
    </row>
    <row r="834" spans="3:5" s="440" customFormat="1" ht="12.75">
      <c r="C834" s="162"/>
      <c r="D834" s="162"/>
      <c r="E834" s="162"/>
    </row>
    <row r="835" spans="3:5" s="440" customFormat="1" ht="12.75">
      <c r="C835" s="162"/>
      <c r="D835" s="162"/>
      <c r="E835" s="162"/>
    </row>
    <row r="836" spans="3:5" s="440" customFormat="1" ht="12.75">
      <c r="C836" s="162"/>
      <c r="D836" s="162"/>
      <c r="E836" s="162"/>
    </row>
    <row r="837" spans="3:5" s="440" customFormat="1" ht="12.75">
      <c r="C837" s="162"/>
      <c r="D837" s="162"/>
      <c r="E837" s="162"/>
    </row>
    <row r="838" spans="3:5" s="440" customFormat="1" ht="12.75">
      <c r="C838" s="162"/>
      <c r="D838" s="162"/>
      <c r="E838" s="162"/>
    </row>
    <row r="839" spans="3:5" s="440" customFormat="1" ht="12.75">
      <c r="C839" s="162"/>
      <c r="D839" s="162"/>
      <c r="E839" s="162"/>
    </row>
    <row r="840" spans="3:5" s="440" customFormat="1" ht="12.75">
      <c r="C840" s="162"/>
      <c r="D840" s="162"/>
      <c r="E840" s="162"/>
    </row>
    <row r="841" spans="3:5" s="440" customFormat="1" ht="12.75">
      <c r="C841" s="162"/>
      <c r="D841" s="162"/>
      <c r="E841" s="162"/>
    </row>
    <row r="842" spans="3:5" s="440" customFormat="1" ht="12.75">
      <c r="C842" s="162"/>
      <c r="D842" s="162"/>
      <c r="E842" s="162"/>
    </row>
    <row r="843" spans="3:5" s="440" customFormat="1" ht="12.75">
      <c r="C843" s="162"/>
      <c r="D843" s="162"/>
      <c r="E843" s="162"/>
    </row>
    <row r="844" spans="3:5" s="440" customFormat="1" ht="12.75">
      <c r="C844" s="162"/>
      <c r="D844" s="162"/>
      <c r="E844" s="162"/>
    </row>
    <row r="845" spans="3:5" s="440" customFormat="1" ht="12.75">
      <c r="C845" s="162"/>
      <c r="D845" s="162"/>
      <c r="E845" s="162"/>
    </row>
    <row r="846" spans="3:5" s="440" customFormat="1" ht="12.75">
      <c r="C846" s="162"/>
      <c r="D846" s="162"/>
      <c r="E846" s="162"/>
    </row>
    <row r="847" spans="3:5" s="440" customFormat="1" ht="12.75">
      <c r="C847" s="162"/>
      <c r="D847" s="162"/>
      <c r="E847" s="162"/>
    </row>
    <row r="848" spans="3:5" s="440" customFormat="1" ht="12.75">
      <c r="C848" s="162"/>
      <c r="D848" s="162"/>
      <c r="E848" s="162"/>
    </row>
    <row r="849" spans="3:5" s="440" customFormat="1" ht="12.75">
      <c r="C849" s="162"/>
      <c r="D849" s="162"/>
      <c r="E849" s="162"/>
    </row>
    <row r="850" spans="3:5" s="440" customFormat="1" ht="12.75">
      <c r="C850" s="162"/>
      <c r="D850" s="162"/>
      <c r="E850" s="162"/>
    </row>
    <row r="851" spans="3:5" s="440" customFormat="1" ht="12.75">
      <c r="C851" s="162"/>
      <c r="D851" s="162"/>
      <c r="E851" s="162"/>
    </row>
    <row r="852" spans="3:5" s="440" customFormat="1" ht="12.75">
      <c r="C852" s="162"/>
      <c r="D852" s="162"/>
      <c r="E852" s="162"/>
    </row>
    <row r="853" spans="3:5" s="440" customFormat="1" ht="12.75">
      <c r="C853" s="162"/>
      <c r="D853" s="162"/>
      <c r="E853" s="162"/>
    </row>
    <row r="854" spans="3:5" s="440" customFormat="1" ht="12.75">
      <c r="C854" s="162"/>
      <c r="D854" s="162"/>
      <c r="E854" s="162"/>
    </row>
    <row r="855" spans="3:5" s="440" customFormat="1" ht="12.75">
      <c r="C855" s="162"/>
      <c r="D855" s="162"/>
      <c r="E855" s="162"/>
    </row>
    <row r="856" spans="3:5" s="440" customFormat="1" ht="12.75">
      <c r="C856" s="162"/>
      <c r="D856" s="162"/>
      <c r="E856" s="162"/>
    </row>
    <row r="857" spans="3:5" s="440" customFormat="1" ht="12.75">
      <c r="C857" s="162"/>
      <c r="D857" s="162"/>
      <c r="E857" s="162"/>
    </row>
    <row r="858" spans="3:5" s="440" customFormat="1" ht="12.75">
      <c r="C858" s="162"/>
      <c r="D858" s="162"/>
      <c r="E858" s="162"/>
    </row>
    <row r="859" spans="3:5" s="440" customFormat="1" ht="12.75">
      <c r="C859" s="162"/>
      <c r="D859" s="162"/>
      <c r="E859" s="162"/>
    </row>
    <row r="860" spans="3:5" s="440" customFormat="1" ht="12.75">
      <c r="C860" s="162"/>
      <c r="D860" s="162"/>
      <c r="E860" s="162"/>
    </row>
    <row r="861" spans="3:5" s="440" customFormat="1" ht="12.75">
      <c r="C861" s="162"/>
      <c r="D861" s="162"/>
      <c r="E861" s="162"/>
    </row>
    <row r="862" spans="3:5" s="440" customFormat="1" ht="12.75">
      <c r="C862" s="162"/>
      <c r="D862" s="162"/>
      <c r="E862" s="162"/>
    </row>
    <row r="863" spans="3:5" s="440" customFormat="1" ht="12.75">
      <c r="C863" s="162"/>
      <c r="D863" s="162"/>
      <c r="E863" s="162"/>
    </row>
    <row r="864" spans="3:5" s="440" customFormat="1" ht="12.75">
      <c r="C864" s="162"/>
      <c r="D864" s="162"/>
      <c r="E864" s="162"/>
    </row>
    <row r="865" spans="3:5" s="440" customFormat="1" ht="12.75">
      <c r="C865" s="162"/>
      <c r="D865" s="162"/>
      <c r="E865" s="162"/>
    </row>
    <row r="866" spans="3:5" s="440" customFormat="1" ht="12.75">
      <c r="C866" s="162"/>
      <c r="D866" s="162"/>
      <c r="E866" s="162"/>
    </row>
    <row r="867" spans="3:5" s="440" customFormat="1" ht="12.75">
      <c r="C867" s="162"/>
      <c r="D867" s="162"/>
      <c r="E867" s="162"/>
    </row>
    <row r="868" spans="3:5" s="440" customFormat="1" ht="12.75">
      <c r="C868" s="162"/>
      <c r="D868" s="162"/>
      <c r="E868" s="162"/>
    </row>
    <row r="869" spans="3:5" s="440" customFormat="1" ht="12.75">
      <c r="C869" s="162"/>
      <c r="D869" s="162"/>
      <c r="E869" s="162"/>
    </row>
    <row r="870" spans="3:5" s="440" customFormat="1" ht="12.75">
      <c r="C870" s="162"/>
      <c r="D870" s="162"/>
      <c r="E870" s="162"/>
    </row>
    <row r="871" spans="3:5" s="440" customFormat="1" ht="12.75">
      <c r="C871" s="162"/>
      <c r="D871" s="162"/>
      <c r="E871" s="162"/>
    </row>
    <row r="872" spans="3:5" s="440" customFormat="1" ht="12.75">
      <c r="C872" s="162"/>
      <c r="D872" s="162"/>
      <c r="E872" s="162"/>
    </row>
    <row r="873" spans="3:5" s="440" customFormat="1" ht="12.75">
      <c r="C873" s="162"/>
      <c r="D873" s="162"/>
      <c r="E873" s="162"/>
    </row>
    <row r="874" spans="3:5" s="440" customFormat="1" ht="12.75">
      <c r="C874" s="162"/>
      <c r="D874" s="162"/>
      <c r="E874" s="162"/>
    </row>
    <row r="875" spans="3:5" s="440" customFormat="1" ht="12.75">
      <c r="C875" s="162"/>
      <c r="D875" s="162"/>
      <c r="E875" s="162"/>
    </row>
    <row r="876" spans="3:5" s="440" customFormat="1" ht="12.75">
      <c r="C876" s="162"/>
      <c r="D876" s="162"/>
      <c r="E876" s="162"/>
    </row>
    <row r="877" spans="3:5" s="440" customFormat="1" ht="12.75">
      <c r="C877" s="162"/>
      <c r="D877" s="162"/>
      <c r="E877" s="162"/>
    </row>
    <row r="878" spans="3:5" s="440" customFormat="1" ht="12.75">
      <c r="C878" s="162"/>
      <c r="D878" s="162"/>
      <c r="E878" s="162"/>
    </row>
    <row r="879" spans="3:5" s="440" customFormat="1" ht="12.75">
      <c r="C879" s="162"/>
      <c r="D879" s="162"/>
      <c r="E879" s="162"/>
    </row>
    <row r="880" spans="3:5" s="440" customFormat="1" ht="12.75">
      <c r="C880" s="162"/>
      <c r="D880" s="162"/>
      <c r="E880" s="162"/>
    </row>
    <row r="881" spans="3:5" s="440" customFormat="1" ht="12.75">
      <c r="C881" s="162"/>
      <c r="D881" s="162"/>
      <c r="E881" s="162"/>
    </row>
    <row r="882" spans="3:5" s="440" customFormat="1" ht="12.75">
      <c r="C882" s="162"/>
      <c r="D882" s="162"/>
      <c r="E882" s="162"/>
    </row>
    <row r="883" spans="3:5" s="440" customFormat="1" ht="12.75">
      <c r="C883" s="162"/>
      <c r="D883" s="162"/>
      <c r="E883" s="162"/>
    </row>
    <row r="884" spans="3:5" s="440" customFormat="1" ht="12.75">
      <c r="C884" s="162"/>
      <c r="D884" s="162"/>
      <c r="E884" s="162"/>
    </row>
    <row r="885" spans="3:5" s="440" customFormat="1" ht="12.75">
      <c r="C885" s="162"/>
      <c r="D885" s="162"/>
      <c r="E885" s="162"/>
    </row>
    <row r="886" spans="3:5" s="440" customFormat="1" ht="12.75">
      <c r="C886" s="162"/>
      <c r="D886" s="162"/>
      <c r="E886" s="162"/>
    </row>
    <row r="887" spans="3:5" s="440" customFormat="1" ht="12.75">
      <c r="C887" s="162"/>
      <c r="D887" s="162"/>
      <c r="E887" s="162"/>
    </row>
    <row r="888" spans="3:5" s="440" customFormat="1" ht="12.75">
      <c r="C888" s="162"/>
      <c r="D888" s="162"/>
      <c r="E888" s="162"/>
    </row>
    <row r="889" spans="3:5" s="440" customFormat="1" ht="12.75">
      <c r="C889" s="162"/>
      <c r="D889" s="162"/>
      <c r="E889" s="162"/>
    </row>
    <row r="890" spans="3:5" s="440" customFormat="1" ht="12.75">
      <c r="C890" s="162"/>
      <c r="D890" s="162"/>
      <c r="E890" s="162"/>
    </row>
    <row r="891" spans="3:5" s="440" customFormat="1" ht="12.75">
      <c r="C891" s="162"/>
      <c r="D891" s="162"/>
      <c r="E891" s="162"/>
    </row>
    <row r="892" spans="3:5" s="440" customFormat="1" ht="12.75">
      <c r="C892" s="162"/>
      <c r="D892" s="162"/>
      <c r="E892" s="162"/>
    </row>
    <row r="893" spans="3:5" s="440" customFormat="1" ht="12.75">
      <c r="C893" s="162"/>
      <c r="D893" s="162"/>
      <c r="E893" s="162"/>
    </row>
    <row r="894" spans="3:5" s="440" customFormat="1" ht="12.75">
      <c r="C894" s="162"/>
      <c r="D894" s="162"/>
      <c r="E894" s="162"/>
    </row>
    <row r="895" spans="3:5" s="440" customFormat="1" ht="12.75">
      <c r="C895" s="162"/>
      <c r="D895" s="162"/>
      <c r="E895" s="162"/>
    </row>
    <row r="896" spans="3:5" s="440" customFormat="1" ht="12.75">
      <c r="C896" s="162"/>
      <c r="D896" s="162"/>
      <c r="E896" s="162"/>
    </row>
    <row r="897" spans="3:5" s="440" customFormat="1" ht="12.75">
      <c r="C897" s="162"/>
      <c r="D897" s="162"/>
      <c r="E897" s="162"/>
    </row>
    <row r="898" spans="3:5" s="440" customFormat="1" ht="12.75">
      <c r="C898" s="162"/>
      <c r="D898" s="162"/>
      <c r="E898" s="162"/>
    </row>
    <row r="899" spans="3:5" s="440" customFormat="1" ht="12.75">
      <c r="C899" s="162"/>
      <c r="D899" s="162"/>
      <c r="E899" s="162"/>
    </row>
    <row r="900" spans="3:5" s="440" customFormat="1" ht="12.75">
      <c r="C900" s="162"/>
      <c r="D900" s="162"/>
      <c r="E900" s="162"/>
    </row>
    <row r="901" spans="3:5" s="440" customFormat="1" ht="12.75">
      <c r="C901" s="162"/>
      <c r="D901" s="162"/>
      <c r="E901" s="162"/>
    </row>
    <row r="902" spans="3:5" s="440" customFormat="1" ht="12.75">
      <c r="C902" s="162"/>
      <c r="D902" s="162"/>
      <c r="E902" s="162"/>
    </row>
    <row r="903" spans="3:5" s="440" customFormat="1" ht="12.75">
      <c r="C903" s="162"/>
      <c r="D903" s="162"/>
      <c r="E903" s="162"/>
    </row>
    <row r="904" spans="3:5" s="440" customFormat="1" ht="12.75">
      <c r="C904" s="162"/>
      <c r="D904" s="162"/>
      <c r="E904" s="162"/>
    </row>
    <row r="905" spans="3:5" s="440" customFormat="1" ht="12.75">
      <c r="C905" s="162"/>
      <c r="D905" s="162"/>
      <c r="E905" s="162"/>
    </row>
    <row r="906" spans="3:5" s="440" customFormat="1" ht="12.75">
      <c r="C906" s="162"/>
      <c r="D906" s="162"/>
      <c r="E906" s="162"/>
    </row>
    <row r="907" spans="3:5" s="440" customFormat="1" ht="12.75">
      <c r="C907" s="162"/>
      <c r="D907" s="162"/>
      <c r="E907" s="162"/>
    </row>
    <row r="908" spans="3:5" s="440" customFormat="1" ht="12.75">
      <c r="C908" s="162"/>
      <c r="D908" s="162"/>
      <c r="E908" s="162"/>
    </row>
    <row r="909" spans="3:5" s="440" customFormat="1" ht="12.75">
      <c r="C909" s="162"/>
      <c r="D909" s="162"/>
      <c r="E909" s="162"/>
    </row>
    <row r="910" spans="3:5" s="440" customFormat="1" ht="12.75">
      <c r="C910" s="162"/>
      <c r="D910" s="162"/>
      <c r="E910" s="162"/>
    </row>
    <row r="911" spans="3:5" s="440" customFormat="1" ht="12.75">
      <c r="C911" s="162"/>
      <c r="D911" s="162"/>
      <c r="E911" s="162"/>
    </row>
    <row r="912" spans="3:5" s="440" customFormat="1" ht="12.75">
      <c r="C912" s="162"/>
      <c r="D912" s="162"/>
      <c r="E912" s="162"/>
    </row>
    <row r="913" spans="3:5" s="440" customFormat="1" ht="12.75">
      <c r="C913" s="162"/>
      <c r="D913" s="162"/>
      <c r="E913" s="162"/>
    </row>
    <row r="914" spans="3:5" s="440" customFormat="1" ht="12.75">
      <c r="C914" s="162"/>
      <c r="D914" s="162"/>
      <c r="E914" s="162"/>
    </row>
    <row r="915" spans="3:5" s="440" customFormat="1" ht="12.75">
      <c r="C915" s="162"/>
      <c r="D915" s="162"/>
      <c r="E915" s="162"/>
    </row>
    <row r="916" spans="3:5" s="440" customFormat="1" ht="12.75">
      <c r="C916" s="162"/>
      <c r="D916" s="162"/>
      <c r="E916" s="162"/>
    </row>
    <row r="917" spans="3:5" s="440" customFormat="1" ht="12.75">
      <c r="C917" s="162"/>
      <c r="D917" s="162"/>
      <c r="E917" s="162"/>
    </row>
    <row r="918" spans="3:5" s="440" customFormat="1" ht="12.75">
      <c r="C918" s="162"/>
      <c r="D918" s="162"/>
      <c r="E918" s="162"/>
    </row>
    <row r="919" spans="3:5" s="440" customFormat="1" ht="12.75">
      <c r="C919" s="162"/>
      <c r="D919" s="162"/>
      <c r="E919" s="162"/>
    </row>
    <row r="920" spans="3:5" s="440" customFormat="1" ht="12.75">
      <c r="C920" s="162"/>
      <c r="D920" s="162"/>
      <c r="E920" s="162"/>
    </row>
    <row r="921" spans="3:5" s="440" customFormat="1" ht="12.75">
      <c r="C921" s="162"/>
      <c r="D921" s="162"/>
      <c r="E921" s="162"/>
    </row>
    <row r="922" spans="3:5" s="440" customFormat="1" ht="12.75">
      <c r="C922" s="162"/>
      <c r="D922" s="162"/>
      <c r="E922" s="162"/>
    </row>
    <row r="923" spans="3:5" s="440" customFormat="1" ht="12.75">
      <c r="C923" s="162"/>
      <c r="D923" s="162"/>
      <c r="E923" s="162"/>
    </row>
    <row r="924" spans="3:5" s="440" customFormat="1" ht="12.75">
      <c r="C924" s="162"/>
      <c r="D924" s="162"/>
      <c r="E924" s="162"/>
    </row>
    <row r="925" spans="3:5" s="440" customFormat="1" ht="12.75">
      <c r="C925" s="162"/>
      <c r="D925" s="162"/>
      <c r="E925" s="162"/>
    </row>
    <row r="926" spans="3:5" s="440" customFormat="1" ht="12.75">
      <c r="C926" s="162"/>
      <c r="D926" s="162"/>
      <c r="E926" s="162"/>
    </row>
    <row r="927" spans="3:5" s="440" customFormat="1" ht="12.75">
      <c r="C927" s="162"/>
      <c r="D927" s="162"/>
      <c r="E927" s="162"/>
    </row>
    <row r="928" spans="3:5" s="440" customFormat="1" ht="12.75">
      <c r="C928" s="162"/>
      <c r="D928" s="162"/>
      <c r="E928" s="162"/>
    </row>
    <row r="929" spans="3:5" s="440" customFormat="1" ht="12.75">
      <c r="C929" s="162"/>
      <c r="D929" s="162"/>
      <c r="E929" s="162"/>
    </row>
    <row r="930" spans="3:5" s="440" customFormat="1" ht="12.75">
      <c r="C930" s="162"/>
      <c r="D930" s="162"/>
      <c r="E930" s="162"/>
    </row>
    <row r="931" spans="3:5" s="440" customFormat="1" ht="12.75">
      <c r="C931" s="162"/>
      <c r="D931" s="162"/>
      <c r="E931" s="162"/>
    </row>
    <row r="932" spans="3:5" s="440" customFormat="1" ht="12.75">
      <c r="C932" s="162"/>
      <c r="D932" s="162"/>
      <c r="E932" s="162"/>
    </row>
    <row r="933" spans="3:5" s="440" customFormat="1" ht="12.75">
      <c r="C933" s="162"/>
      <c r="D933" s="162"/>
      <c r="E933" s="162"/>
    </row>
    <row r="934" spans="3:5" s="440" customFormat="1" ht="12.75">
      <c r="C934" s="162"/>
      <c r="D934" s="162"/>
      <c r="E934" s="162"/>
    </row>
    <row r="935" spans="3:5" s="440" customFormat="1" ht="12.75">
      <c r="C935" s="162"/>
      <c r="D935" s="162"/>
      <c r="E935" s="162"/>
    </row>
    <row r="936" spans="3:5" s="440" customFormat="1" ht="12.75">
      <c r="C936" s="162"/>
      <c r="D936" s="162"/>
      <c r="E936" s="162"/>
    </row>
    <row r="937" spans="3:5" s="440" customFormat="1" ht="12.75">
      <c r="C937" s="162"/>
      <c r="D937" s="162"/>
      <c r="E937" s="162"/>
    </row>
    <row r="938" spans="3:5" s="440" customFormat="1" ht="12.75">
      <c r="C938" s="162"/>
      <c r="D938" s="162"/>
      <c r="E938" s="162"/>
    </row>
    <row r="939" spans="3:5" s="440" customFormat="1" ht="12.75">
      <c r="C939" s="162"/>
      <c r="D939" s="162"/>
      <c r="E939" s="162"/>
    </row>
    <row r="940" spans="3:5" s="440" customFormat="1" ht="12.75">
      <c r="C940" s="162"/>
      <c r="D940" s="162"/>
      <c r="E940" s="162"/>
    </row>
    <row r="941" spans="3:5" s="440" customFormat="1" ht="12.75">
      <c r="C941" s="162"/>
      <c r="D941" s="162"/>
      <c r="E941" s="162"/>
    </row>
    <row r="942" spans="3:5" s="440" customFormat="1" ht="12.75">
      <c r="C942" s="162"/>
      <c r="D942" s="162"/>
      <c r="E942" s="162"/>
    </row>
    <row r="943" spans="3:5" s="440" customFormat="1" ht="12.75">
      <c r="C943" s="162"/>
      <c r="D943" s="162"/>
      <c r="E943" s="162"/>
    </row>
    <row r="944" spans="3:5" s="440" customFormat="1" ht="12.75">
      <c r="C944" s="162"/>
      <c r="D944" s="162"/>
      <c r="E944" s="162"/>
    </row>
    <row r="945" spans="3:5" s="440" customFormat="1" ht="12.75">
      <c r="C945" s="162"/>
      <c r="D945" s="162"/>
      <c r="E945" s="162"/>
    </row>
    <row r="946" spans="3:5" s="440" customFormat="1" ht="12.75">
      <c r="C946" s="162"/>
      <c r="D946" s="162"/>
      <c r="E946" s="162"/>
    </row>
    <row r="947" spans="3:5" s="440" customFormat="1" ht="12.75">
      <c r="C947" s="162"/>
      <c r="D947" s="162"/>
      <c r="E947" s="162"/>
    </row>
    <row r="948" spans="3:5" s="440" customFormat="1" ht="12.75">
      <c r="C948" s="162"/>
      <c r="D948" s="162"/>
      <c r="E948" s="162"/>
    </row>
    <row r="949" spans="3:5" s="440" customFormat="1" ht="12.75">
      <c r="C949" s="162"/>
      <c r="D949" s="162"/>
      <c r="E949" s="162"/>
    </row>
    <row r="950" spans="3:5" s="440" customFormat="1" ht="12.75">
      <c r="C950" s="162"/>
      <c r="D950" s="162"/>
      <c r="E950" s="162"/>
    </row>
    <row r="951" spans="3:5" s="440" customFormat="1" ht="12.75">
      <c r="C951" s="162"/>
      <c r="D951" s="162"/>
      <c r="E951" s="162"/>
    </row>
    <row r="952" spans="3:5" s="440" customFormat="1" ht="12.75">
      <c r="C952" s="162"/>
      <c r="D952" s="162"/>
      <c r="E952" s="162"/>
    </row>
    <row r="953" spans="3:5" s="440" customFormat="1" ht="12.75">
      <c r="C953" s="162"/>
      <c r="D953" s="162"/>
      <c r="E953" s="162"/>
    </row>
    <row r="954" spans="3:5" s="440" customFormat="1" ht="12.75">
      <c r="C954" s="162"/>
      <c r="D954" s="162"/>
      <c r="E954" s="162"/>
    </row>
    <row r="955" spans="3:5" s="440" customFormat="1" ht="12.75">
      <c r="C955" s="162"/>
      <c r="D955" s="162"/>
      <c r="E955" s="162"/>
    </row>
    <row r="956" spans="3:5" s="440" customFormat="1" ht="12.75">
      <c r="C956" s="162"/>
      <c r="D956" s="162"/>
      <c r="E956" s="162"/>
    </row>
    <row r="957" spans="3:5" s="440" customFormat="1" ht="12.75">
      <c r="C957" s="162"/>
      <c r="D957" s="162"/>
      <c r="E957" s="162"/>
    </row>
    <row r="958" spans="3:5" s="440" customFormat="1" ht="12.75">
      <c r="C958" s="162"/>
      <c r="D958" s="162"/>
      <c r="E958" s="162"/>
    </row>
    <row r="959" spans="3:5" s="440" customFormat="1" ht="12.75">
      <c r="C959" s="162"/>
      <c r="D959" s="162"/>
      <c r="E959" s="162"/>
    </row>
    <row r="960" spans="3:5" s="440" customFormat="1" ht="12.75">
      <c r="C960" s="162"/>
      <c r="D960" s="162"/>
      <c r="E960" s="162"/>
    </row>
    <row r="961" spans="3:5" s="440" customFormat="1" ht="12.75">
      <c r="C961" s="162"/>
      <c r="D961" s="162"/>
      <c r="E961" s="162"/>
    </row>
    <row r="962" spans="3:5" s="440" customFormat="1" ht="12.75">
      <c r="C962" s="162"/>
      <c r="D962" s="162"/>
      <c r="E962" s="162"/>
    </row>
    <row r="963" spans="3:5" s="440" customFormat="1" ht="12.75">
      <c r="C963" s="162"/>
      <c r="D963" s="162"/>
      <c r="E963" s="162"/>
    </row>
    <row r="964" spans="3:5" s="440" customFormat="1" ht="12.75">
      <c r="C964" s="162"/>
      <c r="D964" s="162"/>
      <c r="E964" s="162"/>
    </row>
    <row r="965" spans="3:5" s="440" customFormat="1" ht="12.75">
      <c r="C965" s="162"/>
      <c r="D965" s="162"/>
      <c r="E965" s="162"/>
    </row>
    <row r="966" spans="3:5" s="440" customFormat="1" ht="12.75">
      <c r="C966" s="162"/>
      <c r="D966" s="162"/>
      <c r="E966" s="162"/>
    </row>
    <row r="967" spans="3:5" s="440" customFormat="1" ht="12.75">
      <c r="C967" s="162"/>
      <c r="D967" s="162"/>
      <c r="E967" s="162"/>
    </row>
    <row r="968" spans="3:5" s="440" customFormat="1" ht="12.75">
      <c r="C968" s="162"/>
      <c r="D968" s="162"/>
      <c r="E968" s="162"/>
    </row>
    <row r="969" spans="3:5" s="440" customFormat="1" ht="12.75">
      <c r="C969" s="162"/>
      <c r="D969" s="162"/>
      <c r="E969" s="162"/>
    </row>
    <row r="970" spans="3:5" s="440" customFormat="1" ht="12.75">
      <c r="C970" s="162"/>
      <c r="D970" s="162"/>
      <c r="E970" s="162"/>
    </row>
    <row r="971" spans="3:5" s="440" customFormat="1" ht="12.75">
      <c r="C971" s="162"/>
      <c r="D971" s="162"/>
      <c r="E971" s="162"/>
    </row>
    <row r="972" spans="3:5" s="440" customFormat="1" ht="12.75">
      <c r="C972" s="162"/>
      <c r="D972" s="162"/>
      <c r="E972" s="162"/>
    </row>
    <row r="973" spans="3:5" s="440" customFormat="1" ht="12.75">
      <c r="C973" s="162"/>
      <c r="D973" s="162"/>
      <c r="E973" s="162"/>
    </row>
    <row r="974" spans="3:5" s="440" customFormat="1" ht="12.75">
      <c r="C974" s="162"/>
      <c r="D974" s="162"/>
      <c r="E974" s="162"/>
    </row>
    <row r="975" spans="3:5" s="440" customFormat="1" ht="12.75">
      <c r="C975" s="162"/>
      <c r="D975" s="162"/>
      <c r="E975" s="162"/>
    </row>
    <row r="976" spans="3:5" s="440" customFormat="1" ht="12.75">
      <c r="C976" s="162"/>
      <c r="D976" s="162"/>
      <c r="E976" s="162"/>
    </row>
    <row r="977" spans="3:5" s="440" customFormat="1" ht="12.75">
      <c r="C977" s="162"/>
      <c r="D977" s="162"/>
      <c r="E977" s="162"/>
    </row>
    <row r="978" spans="3:5" s="440" customFormat="1" ht="12.75">
      <c r="C978" s="162"/>
      <c r="D978" s="162"/>
      <c r="E978" s="162"/>
    </row>
    <row r="979" spans="3:5" s="440" customFormat="1" ht="12.75">
      <c r="C979" s="162"/>
      <c r="D979" s="162"/>
      <c r="E979" s="162"/>
    </row>
    <row r="980" spans="3:5" s="440" customFormat="1" ht="12.75">
      <c r="C980" s="162"/>
      <c r="D980" s="162"/>
      <c r="E980" s="162"/>
    </row>
    <row r="981" spans="3:5" s="440" customFormat="1" ht="12.75">
      <c r="C981" s="162"/>
      <c r="D981" s="162"/>
      <c r="E981" s="162"/>
    </row>
    <row r="982" spans="3:5" s="440" customFormat="1" ht="12.75">
      <c r="C982" s="162"/>
      <c r="D982" s="162"/>
      <c r="E982" s="162"/>
    </row>
    <row r="983" spans="3:5" s="440" customFormat="1" ht="12.75">
      <c r="C983" s="162"/>
      <c r="D983" s="162"/>
      <c r="E983" s="162"/>
    </row>
    <row r="984" spans="3:5" s="440" customFormat="1" ht="12.75">
      <c r="C984" s="162"/>
      <c r="D984" s="162"/>
      <c r="E984" s="162"/>
    </row>
    <row r="985" spans="3:5" s="440" customFormat="1" ht="12.75">
      <c r="C985" s="162"/>
      <c r="D985" s="162"/>
      <c r="E985" s="162"/>
    </row>
    <row r="986" spans="3:5" s="440" customFormat="1" ht="12.75">
      <c r="C986" s="162"/>
      <c r="D986" s="162"/>
      <c r="E986" s="162"/>
    </row>
    <row r="987" spans="3:5" s="440" customFormat="1" ht="12.75">
      <c r="C987" s="162"/>
      <c r="D987" s="162"/>
      <c r="E987" s="162"/>
    </row>
    <row r="988" spans="3:5" s="440" customFormat="1" ht="12.75">
      <c r="C988" s="162"/>
      <c r="D988" s="162"/>
      <c r="E988" s="162"/>
    </row>
    <row r="989" spans="3:5" s="440" customFormat="1" ht="12.75">
      <c r="C989" s="162"/>
      <c r="D989" s="162"/>
      <c r="E989" s="162"/>
    </row>
    <row r="990" spans="3:5" s="440" customFormat="1" ht="12.75">
      <c r="C990" s="162"/>
      <c r="D990" s="162"/>
      <c r="E990" s="162"/>
    </row>
    <row r="991" spans="3:5" s="440" customFormat="1" ht="12.75">
      <c r="C991" s="162"/>
      <c r="D991" s="162"/>
      <c r="E991" s="162"/>
    </row>
    <row r="992" spans="3:5" s="440" customFormat="1" ht="12.75">
      <c r="C992" s="162"/>
      <c r="D992" s="162"/>
      <c r="E992" s="162"/>
    </row>
    <row r="993" spans="3:5" s="440" customFormat="1" ht="12.75">
      <c r="C993" s="162"/>
      <c r="D993" s="162"/>
      <c r="E993" s="162"/>
    </row>
    <row r="994" spans="3:5" s="440" customFormat="1" ht="12.75">
      <c r="C994" s="162"/>
      <c r="D994" s="162"/>
      <c r="E994" s="162"/>
    </row>
    <row r="995" spans="3:5" s="440" customFormat="1" ht="12.75">
      <c r="C995" s="162"/>
      <c r="D995" s="162"/>
      <c r="E995" s="162"/>
    </row>
    <row r="996" spans="3:5" s="440" customFormat="1" ht="12.75">
      <c r="C996" s="162"/>
      <c r="D996" s="162"/>
      <c r="E996" s="162"/>
    </row>
    <row r="997" spans="3:5" s="440" customFormat="1" ht="12.75">
      <c r="C997" s="162"/>
      <c r="D997" s="162"/>
      <c r="E997" s="162"/>
    </row>
    <row r="998" spans="3:5" s="440" customFormat="1" ht="12.75">
      <c r="C998" s="162"/>
      <c r="D998" s="162"/>
      <c r="E998" s="162"/>
    </row>
    <row r="999" spans="3:5" s="440" customFormat="1" ht="12.75">
      <c r="C999" s="162"/>
      <c r="D999" s="162"/>
      <c r="E999" s="162"/>
    </row>
    <row r="1000" spans="3:5" s="440" customFormat="1" ht="12.75">
      <c r="C1000" s="162"/>
      <c r="D1000" s="162"/>
      <c r="E1000" s="162"/>
    </row>
    <row r="1001" spans="3:5" s="440" customFormat="1" ht="12.75">
      <c r="C1001" s="162"/>
      <c r="D1001" s="162"/>
      <c r="E1001" s="162"/>
    </row>
    <row r="1002" spans="3:5" s="440" customFormat="1" ht="12.75">
      <c r="C1002" s="162"/>
      <c r="D1002" s="162"/>
      <c r="E1002" s="162"/>
    </row>
    <row r="1003" spans="3:5" s="440" customFormat="1" ht="12.75">
      <c r="C1003" s="162"/>
      <c r="D1003" s="162"/>
      <c r="E1003" s="162"/>
    </row>
    <row r="1004" spans="3:5" s="440" customFormat="1" ht="12.75">
      <c r="C1004" s="162"/>
      <c r="D1004" s="162"/>
      <c r="E1004" s="162"/>
    </row>
    <row r="1005" spans="3:5" s="440" customFormat="1" ht="12.75">
      <c r="C1005" s="162"/>
      <c r="D1005" s="162"/>
      <c r="E1005" s="162"/>
    </row>
    <row r="1006" spans="3:5" s="440" customFormat="1" ht="12.75">
      <c r="C1006" s="162"/>
      <c r="D1006" s="162"/>
      <c r="E1006" s="162"/>
    </row>
    <row r="1007" spans="3:5" s="440" customFormat="1" ht="12.75">
      <c r="C1007" s="162"/>
      <c r="D1007" s="162"/>
      <c r="E1007" s="162"/>
    </row>
    <row r="1008" spans="3:5" s="440" customFormat="1" ht="12.75">
      <c r="C1008" s="162"/>
      <c r="D1008" s="162"/>
      <c r="E1008" s="162"/>
    </row>
    <row r="1009" spans="3:5" s="440" customFormat="1" ht="12.75">
      <c r="C1009" s="162"/>
      <c r="D1009" s="162"/>
      <c r="E1009" s="162"/>
    </row>
    <row r="1010" spans="3:5" s="440" customFormat="1" ht="12.75">
      <c r="C1010" s="162"/>
      <c r="D1010" s="162"/>
      <c r="E1010" s="162"/>
    </row>
    <row r="1011" spans="3:5" s="440" customFormat="1" ht="12.75">
      <c r="C1011" s="162"/>
      <c r="D1011" s="162"/>
      <c r="E1011" s="162"/>
    </row>
    <row r="1012" spans="3:5" s="440" customFormat="1" ht="12.75">
      <c r="C1012" s="162"/>
      <c r="D1012" s="162"/>
      <c r="E1012" s="162"/>
    </row>
    <row r="1013" spans="3:5" s="440" customFormat="1" ht="12.75">
      <c r="C1013" s="162"/>
      <c r="D1013" s="162"/>
      <c r="E1013" s="162"/>
    </row>
    <row r="1014" spans="3:5" s="440" customFormat="1" ht="12.75">
      <c r="C1014" s="162"/>
      <c r="D1014" s="162"/>
      <c r="E1014" s="162"/>
    </row>
    <row r="1015" spans="3:5" s="440" customFormat="1" ht="12.75">
      <c r="C1015" s="162"/>
      <c r="D1015" s="162"/>
      <c r="E1015" s="162"/>
    </row>
    <row r="1016" spans="3:5" s="440" customFormat="1" ht="12.75">
      <c r="C1016" s="162"/>
      <c r="D1016" s="162"/>
      <c r="E1016" s="162"/>
    </row>
    <row r="1017" spans="3:5" s="440" customFormat="1" ht="12.75">
      <c r="C1017" s="162"/>
      <c r="D1017" s="162"/>
      <c r="E1017" s="162"/>
    </row>
    <row r="1018" spans="3:5" s="440" customFormat="1" ht="12.75">
      <c r="C1018" s="162"/>
      <c r="D1018" s="162"/>
      <c r="E1018" s="162"/>
    </row>
    <row r="1019" spans="3:5" s="440" customFormat="1" ht="12.75">
      <c r="C1019" s="162"/>
      <c r="D1019" s="162"/>
      <c r="E1019" s="162"/>
    </row>
    <row r="1020" spans="3:5" s="440" customFormat="1" ht="12.75">
      <c r="C1020" s="162"/>
      <c r="D1020" s="162"/>
      <c r="E1020" s="162"/>
    </row>
    <row r="1021" spans="3:5" s="440" customFormat="1" ht="12.75">
      <c r="C1021" s="162"/>
      <c r="D1021" s="162"/>
      <c r="E1021" s="162"/>
    </row>
    <row r="1022" spans="3:5" s="440" customFormat="1" ht="12.75">
      <c r="C1022" s="162"/>
      <c r="D1022" s="162"/>
      <c r="E1022" s="162"/>
    </row>
    <row r="1023" spans="3:5" s="440" customFormat="1" ht="12.75">
      <c r="C1023" s="162"/>
      <c r="D1023" s="162"/>
      <c r="E1023" s="162"/>
    </row>
    <row r="1024" spans="3:5" s="440" customFormat="1" ht="12.75">
      <c r="C1024" s="162"/>
      <c r="D1024" s="162"/>
      <c r="E1024" s="162"/>
    </row>
    <row r="1025" spans="3:5" s="440" customFormat="1" ht="12.75">
      <c r="C1025" s="162"/>
      <c r="D1025" s="162"/>
      <c r="E1025" s="162"/>
    </row>
    <row r="1026" spans="3:5" s="440" customFormat="1" ht="12.75">
      <c r="C1026" s="162"/>
      <c r="D1026" s="162"/>
      <c r="E1026" s="162"/>
    </row>
    <row r="1027" spans="3:5" s="440" customFormat="1" ht="12.75">
      <c r="C1027" s="162"/>
      <c r="D1027" s="162"/>
      <c r="E1027" s="162"/>
    </row>
    <row r="1028" spans="3:5" s="440" customFormat="1" ht="12.75">
      <c r="C1028" s="162"/>
      <c r="D1028" s="162"/>
      <c r="E1028" s="162"/>
    </row>
    <row r="1029" spans="3:5" s="440" customFormat="1" ht="12.75">
      <c r="C1029" s="162"/>
      <c r="D1029" s="162"/>
      <c r="E1029" s="162"/>
    </row>
    <row r="1030" spans="3:5" s="440" customFormat="1" ht="12.75">
      <c r="C1030" s="162"/>
      <c r="D1030" s="162"/>
      <c r="E1030" s="162"/>
    </row>
    <row r="1031" spans="3:5" s="440" customFormat="1" ht="12.75">
      <c r="C1031" s="162"/>
      <c r="D1031" s="162"/>
      <c r="E1031" s="162"/>
    </row>
    <row r="1032" spans="3:5" s="440" customFormat="1" ht="12.75">
      <c r="C1032" s="162"/>
      <c r="D1032" s="162"/>
      <c r="E1032" s="162"/>
    </row>
    <row r="1033" spans="3:5" s="440" customFormat="1" ht="12.75">
      <c r="C1033" s="162"/>
      <c r="D1033" s="162"/>
      <c r="E1033" s="162"/>
    </row>
    <row r="1034" spans="3:5" s="440" customFormat="1" ht="12.75">
      <c r="C1034" s="162"/>
      <c r="D1034" s="162"/>
      <c r="E1034" s="162"/>
    </row>
    <row r="1035" spans="3:5" s="440" customFormat="1" ht="12.75">
      <c r="C1035" s="162"/>
      <c r="D1035" s="162"/>
      <c r="E1035" s="162"/>
    </row>
    <row r="1036" spans="3:5" s="440" customFormat="1" ht="12.75">
      <c r="C1036" s="162"/>
      <c r="D1036" s="162"/>
      <c r="E1036" s="162"/>
    </row>
    <row r="1037" spans="3:5" s="440" customFormat="1" ht="12.75">
      <c r="C1037" s="162"/>
      <c r="D1037" s="162"/>
      <c r="E1037" s="162"/>
    </row>
    <row r="1038" spans="3:5" s="440" customFormat="1" ht="12.75">
      <c r="C1038" s="162"/>
      <c r="D1038" s="162"/>
      <c r="E1038" s="162"/>
    </row>
    <row r="1039" spans="3:5" s="440" customFormat="1" ht="12.75">
      <c r="C1039" s="162"/>
      <c r="D1039" s="162"/>
      <c r="E1039" s="162"/>
    </row>
    <row r="1040" spans="3:5" s="440" customFormat="1" ht="12.75">
      <c r="C1040" s="162"/>
      <c r="D1040" s="162"/>
      <c r="E1040" s="162"/>
    </row>
    <row r="1041" spans="3:5" s="440" customFormat="1" ht="12.75">
      <c r="C1041" s="162"/>
      <c r="D1041" s="162"/>
      <c r="E1041" s="162"/>
    </row>
    <row r="1042" spans="3:5" s="440" customFormat="1" ht="12.75">
      <c r="C1042" s="162"/>
      <c r="D1042" s="162"/>
      <c r="E1042" s="162"/>
    </row>
    <row r="1043" spans="3:5" s="440" customFormat="1" ht="12.75">
      <c r="C1043" s="162"/>
      <c r="D1043" s="162"/>
      <c r="E1043" s="162"/>
    </row>
    <row r="1044" spans="3:5" s="440" customFormat="1" ht="12.75">
      <c r="C1044" s="162"/>
      <c r="D1044" s="162"/>
      <c r="E1044" s="162"/>
    </row>
    <row r="1045" spans="3:5" s="440" customFormat="1" ht="12.75">
      <c r="C1045" s="162"/>
      <c r="D1045" s="162"/>
      <c r="E1045" s="162"/>
    </row>
    <row r="1046" spans="3:5" s="440" customFormat="1" ht="12.75">
      <c r="C1046" s="162"/>
      <c r="D1046" s="162"/>
      <c r="E1046" s="162"/>
    </row>
    <row r="1047" spans="3:5" s="440" customFormat="1" ht="12.75">
      <c r="C1047" s="162"/>
      <c r="D1047" s="162"/>
      <c r="E1047" s="162"/>
    </row>
    <row r="1048" spans="3:5" s="440" customFormat="1" ht="12.75">
      <c r="C1048" s="162"/>
      <c r="D1048" s="162"/>
      <c r="E1048" s="162"/>
    </row>
    <row r="1049" spans="3:5" s="440" customFormat="1" ht="12.75">
      <c r="C1049" s="162"/>
      <c r="D1049" s="162"/>
      <c r="E1049" s="162"/>
    </row>
    <row r="1050" spans="3:5" s="440" customFormat="1" ht="12.75">
      <c r="C1050" s="162"/>
      <c r="D1050" s="162"/>
      <c r="E1050" s="162"/>
    </row>
    <row r="1051" spans="3:5" s="440" customFormat="1" ht="12.75">
      <c r="C1051" s="162"/>
      <c r="D1051" s="162"/>
      <c r="E1051" s="162"/>
    </row>
    <row r="1052" spans="3:5" s="440" customFormat="1" ht="12.75">
      <c r="C1052" s="162"/>
      <c r="D1052" s="162"/>
      <c r="E1052" s="162"/>
    </row>
    <row r="1053" spans="3:5" s="440" customFormat="1" ht="12.75">
      <c r="C1053" s="162"/>
      <c r="D1053" s="162"/>
      <c r="E1053" s="162"/>
    </row>
    <row r="1054" spans="3:5" s="440" customFormat="1" ht="12.75">
      <c r="C1054" s="162"/>
      <c r="D1054" s="162"/>
      <c r="E1054" s="162"/>
    </row>
    <row r="1055" spans="3:5" s="440" customFormat="1" ht="12.75">
      <c r="C1055" s="162"/>
      <c r="D1055" s="162"/>
      <c r="E1055" s="162"/>
    </row>
    <row r="1056" spans="3:5" s="440" customFormat="1" ht="12.75">
      <c r="C1056" s="162"/>
      <c r="D1056" s="162"/>
      <c r="E1056" s="162"/>
    </row>
    <row r="1057" spans="3:5" s="440" customFormat="1" ht="12.75">
      <c r="C1057" s="162"/>
      <c r="D1057" s="162"/>
      <c r="E1057" s="162"/>
    </row>
    <row r="1058" spans="3:5" s="440" customFormat="1" ht="12.75">
      <c r="C1058" s="162"/>
      <c r="D1058" s="162"/>
      <c r="E1058" s="162"/>
    </row>
    <row r="1059" spans="3:5" s="440" customFormat="1" ht="12.75">
      <c r="C1059" s="162"/>
      <c r="D1059" s="162"/>
      <c r="E1059" s="162"/>
    </row>
    <row r="1060" spans="3:5" s="440" customFormat="1" ht="12.75">
      <c r="C1060" s="162"/>
      <c r="D1060" s="162"/>
      <c r="E1060" s="162"/>
    </row>
    <row r="1061" spans="3:5" s="440" customFormat="1" ht="12.75">
      <c r="C1061" s="162"/>
      <c r="D1061" s="162"/>
      <c r="E1061" s="162"/>
    </row>
    <row r="1062" spans="3:5" s="440" customFormat="1" ht="12.75">
      <c r="C1062" s="162"/>
      <c r="D1062" s="162"/>
      <c r="E1062" s="162"/>
    </row>
    <row r="1063" spans="3:5" s="440" customFormat="1" ht="12.75">
      <c r="C1063" s="162"/>
      <c r="D1063" s="162"/>
      <c r="E1063" s="162"/>
    </row>
    <row r="1064" spans="3:5" s="440" customFormat="1" ht="12.75">
      <c r="C1064" s="162"/>
      <c r="D1064" s="162"/>
      <c r="E1064" s="162"/>
    </row>
    <row r="1065" spans="3:5" s="440" customFormat="1" ht="12.75">
      <c r="C1065" s="162"/>
      <c r="D1065" s="162"/>
      <c r="E1065" s="162"/>
    </row>
    <row r="1066" spans="3:5" s="440" customFormat="1" ht="12.75">
      <c r="C1066" s="162"/>
      <c r="D1066" s="162"/>
      <c r="E1066" s="162"/>
    </row>
    <row r="1067" spans="3:5" s="440" customFormat="1" ht="12.75">
      <c r="C1067" s="162"/>
      <c r="D1067" s="162"/>
      <c r="E1067" s="162"/>
    </row>
    <row r="1068" spans="3:5" s="440" customFormat="1" ht="12.75">
      <c r="C1068" s="162"/>
      <c r="D1068" s="162"/>
      <c r="E1068" s="162"/>
    </row>
    <row r="1069" spans="3:5" s="440" customFormat="1" ht="12.75">
      <c r="C1069" s="162"/>
      <c r="D1069" s="162"/>
      <c r="E1069" s="162"/>
    </row>
    <row r="1070" spans="3:5" s="440" customFormat="1" ht="12.75">
      <c r="C1070" s="162"/>
      <c r="D1070" s="162"/>
      <c r="E1070" s="162"/>
    </row>
    <row r="1071" spans="3:5" s="440" customFormat="1" ht="12.75">
      <c r="C1071" s="162"/>
      <c r="D1071" s="162"/>
      <c r="E1071" s="162"/>
    </row>
    <row r="1072" spans="3:5" s="440" customFormat="1" ht="12.75">
      <c r="C1072" s="162"/>
      <c r="D1072" s="162"/>
      <c r="E1072" s="162"/>
    </row>
    <row r="1073" spans="3:5" s="440" customFormat="1" ht="12.75">
      <c r="C1073" s="162"/>
      <c r="D1073" s="162"/>
      <c r="E1073" s="162"/>
    </row>
    <row r="1074" spans="3:5" s="440" customFormat="1" ht="12.75">
      <c r="C1074" s="162"/>
      <c r="D1074" s="162"/>
      <c r="E1074" s="162"/>
    </row>
    <row r="1075" spans="3:5" s="440" customFormat="1" ht="12.75">
      <c r="C1075" s="162"/>
      <c r="D1075" s="162"/>
      <c r="E1075" s="162"/>
    </row>
    <row r="1076" spans="3:5" s="440" customFormat="1" ht="12.75">
      <c r="C1076" s="162"/>
      <c r="D1076" s="162"/>
      <c r="E1076" s="162"/>
    </row>
    <row r="1077" spans="3:5" s="440" customFormat="1" ht="12.75">
      <c r="C1077" s="162"/>
      <c r="D1077" s="162"/>
      <c r="E1077" s="162"/>
    </row>
    <row r="1078" spans="3:5" s="440" customFormat="1" ht="12.75">
      <c r="C1078" s="162"/>
      <c r="D1078" s="162"/>
      <c r="E1078" s="162"/>
    </row>
    <row r="1079" spans="3:5" s="440" customFormat="1" ht="12.75">
      <c r="C1079" s="162"/>
      <c r="D1079" s="162"/>
      <c r="E1079" s="162"/>
    </row>
    <row r="1080" spans="3:5" s="440" customFormat="1" ht="12.75">
      <c r="C1080" s="162"/>
      <c r="D1080" s="162"/>
      <c r="E1080" s="162"/>
    </row>
    <row r="1081" spans="3:5" s="440" customFormat="1" ht="12.75">
      <c r="C1081" s="162"/>
      <c r="D1081" s="162"/>
      <c r="E1081" s="162"/>
    </row>
    <row r="1082" spans="3:5" s="440" customFormat="1" ht="12.75">
      <c r="C1082" s="162"/>
      <c r="D1082" s="162"/>
      <c r="E1082" s="162"/>
    </row>
    <row r="1083" spans="3:5" s="440" customFormat="1" ht="12.75">
      <c r="C1083" s="162"/>
      <c r="D1083" s="162"/>
      <c r="E1083" s="162"/>
    </row>
    <row r="1084" spans="3:5" s="440" customFormat="1" ht="12.75">
      <c r="C1084" s="162"/>
      <c r="D1084" s="162"/>
      <c r="E1084" s="162"/>
    </row>
    <row r="1085" spans="3:5" s="440" customFormat="1" ht="12.75">
      <c r="C1085" s="162"/>
      <c r="D1085" s="162"/>
      <c r="E1085" s="162"/>
    </row>
    <row r="1086" spans="3:5" s="440" customFormat="1" ht="12.75">
      <c r="C1086" s="162"/>
      <c r="D1086" s="162"/>
      <c r="E1086" s="162"/>
    </row>
    <row r="1087" spans="3:5" s="440" customFormat="1" ht="12.75">
      <c r="C1087" s="162"/>
      <c r="D1087" s="162"/>
      <c r="E1087" s="162"/>
    </row>
    <row r="1088" spans="3:5" s="440" customFormat="1" ht="12.75">
      <c r="C1088" s="162"/>
      <c r="D1088" s="162"/>
      <c r="E1088" s="162"/>
    </row>
    <row r="1089" spans="3:5" s="440" customFormat="1" ht="12.75">
      <c r="C1089" s="162"/>
      <c r="D1089" s="162"/>
      <c r="E1089" s="162"/>
    </row>
    <row r="1090" spans="3:5" s="440" customFormat="1" ht="12.75">
      <c r="C1090" s="162"/>
      <c r="D1090" s="162"/>
      <c r="E1090" s="162"/>
    </row>
    <row r="1091" spans="3:5" s="440" customFormat="1" ht="12.75">
      <c r="C1091" s="162"/>
      <c r="D1091" s="162"/>
      <c r="E1091" s="162"/>
    </row>
    <row r="1092" spans="3:5" s="440" customFormat="1" ht="12.75">
      <c r="C1092" s="162"/>
      <c r="D1092" s="162"/>
      <c r="E1092" s="162"/>
    </row>
    <row r="1093" spans="3:5" s="440" customFormat="1" ht="12.75">
      <c r="C1093" s="162"/>
      <c r="D1093" s="162"/>
      <c r="E1093" s="162"/>
    </row>
    <row r="1094" spans="3:5" s="440" customFormat="1" ht="12.75">
      <c r="C1094" s="162"/>
      <c r="D1094" s="162"/>
      <c r="E1094" s="162"/>
    </row>
    <row r="1095" spans="3:5" s="440" customFormat="1" ht="12.75">
      <c r="C1095" s="162"/>
      <c r="D1095" s="162"/>
      <c r="E1095" s="162"/>
    </row>
    <row r="1096" spans="3:5" s="440" customFormat="1" ht="12.75">
      <c r="C1096" s="162"/>
      <c r="D1096" s="162"/>
      <c r="E1096" s="162"/>
    </row>
    <row r="1097" spans="3:5" s="440" customFormat="1" ht="12.75">
      <c r="C1097" s="162"/>
      <c r="D1097" s="162"/>
      <c r="E1097" s="162"/>
    </row>
    <row r="1098" spans="3:5" s="440" customFormat="1" ht="12.75">
      <c r="C1098" s="162"/>
      <c r="D1098" s="162"/>
      <c r="E1098" s="162"/>
    </row>
    <row r="1099" spans="3:5" s="440" customFormat="1" ht="12.75">
      <c r="C1099" s="162"/>
      <c r="D1099" s="162"/>
      <c r="E1099" s="162"/>
    </row>
    <row r="1100" spans="3:5" s="440" customFormat="1" ht="12.75">
      <c r="C1100" s="162"/>
      <c r="D1100" s="162"/>
      <c r="E1100" s="162"/>
    </row>
    <row r="1101" spans="3:5" s="440" customFormat="1" ht="12.75">
      <c r="C1101" s="162"/>
      <c r="D1101" s="162"/>
      <c r="E1101" s="162"/>
    </row>
    <row r="1102" spans="3:5" s="440" customFormat="1" ht="12.75">
      <c r="C1102" s="162"/>
      <c r="D1102" s="162"/>
      <c r="E1102" s="162"/>
    </row>
    <row r="1103" spans="3:5" s="440" customFormat="1" ht="12.75">
      <c r="C1103" s="162"/>
      <c r="D1103" s="162"/>
      <c r="E1103" s="162"/>
    </row>
    <row r="1104" spans="3:5" s="440" customFormat="1" ht="12.75">
      <c r="C1104" s="162"/>
      <c r="D1104" s="162"/>
      <c r="E1104" s="162"/>
    </row>
    <row r="1105" spans="3:5" s="440" customFormat="1" ht="12.75">
      <c r="C1105" s="162"/>
      <c r="D1105" s="162"/>
      <c r="E1105" s="162"/>
    </row>
    <row r="1106" spans="3:5" s="440" customFormat="1" ht="12.75">
      <c r="C1106" s="162"/>
      <c r="D1106" s="162"/>
      <c r="E1106" s="162"/>
    </row>
    <row r="1107" spans="3:5" s="440" customFormat="1" ht="12.75">
      <c r="C1107" s="162"/>
      <c r="D1107" s="162"/>
      <c r="E1107" s="162"/>
    </row>
    <row r="1108" spans="3:5" s="440" customFormat="1" ht="12.75">
      <c r="C1108" s="162"/>
      <c r="D1108" s="162"/>
      <c r="E1108" s="162"/>
    </row>
    <row r="1109" spans="3:5" s="440" customFormat="1" ht="12.75">
      <c r="C1109" s="162"/>
      <c r="D1109" s="162"/>
      <c r="E1109" s="162"/>
    </row>
    <row r="1110" spans="3:5" s="440" customFormat="1" ht="12.75">
      <c r="C1110" s="162"/>
      <c r="D1110" s="162"/>
      <c r="E1110" s="162"/>
    </row>
    <row r="1111" spans="3:5" s="440" customFormat="1" ht="12.75">
      <c r="C1111" s="162"/>
      <c r="D1111" s="162"/>
      <c r="E1111" s="162"/>
    </row>
    <row r="1112" spans="3:5" s="440" customFormat="1" ht="12.75">
      <c r="C1112" s="162"/>
      <c r="D1112" s="162"/>
      <c r="E1112" s="162"/>
    </row>
    <row r="1113" spans="3:5" s="440" customFormat="1" ht="12.75">
      <c r="C1113" s="162"/>
      <c r="D1113" s="162"/>
      <c r="E1113" s="162"/>
    </row>
    <row r="1114" spans="3:5" s="440" customFormat="1" ht="12.75">
      <c r="C1114" s="162"/>
      <c r="D1114" s="162"/>
      <c r="E1114" s="162"/>
    </row>
    <row r="1115" spans="3:5" s="440" customFormat="1" ht="12.75">
      <c r="C1115" s="162"/>
      <c r="D1115" s="162"/>
      <c r="E1115" s="162"/>
    </row>
    <row r="1116" spans="3:5" s="440" customFormat="1" ht="12.75">
      <c r="C1116" s="162"/>
      <c r="D1116" s="162"/>
      <c r="E1116" s="162"/>
    </row>
    <row r="1117" spans="3:5" s="440" customFormat="1" ht="12.75">
      <c r="C1117" s="162"/>
      <c r="D1117" s="162"/>
      <c r="E1117" s="162"/>
    </row>
    <row r="1118" spans="3:5" s="440" customFormat="1" ht="12.75">
      <c r="C1118" s="162"/>
      <c r="D1118" s="162"/>
      <c r="E1118" s="162"/>
    </row>
    <row r="1119" spans="3:5" s="440" customFormat="1" ht="12.75">
      <c r="C1119" s="162"/>
      <c r="D1119" s="162"/>
      <c r="E1119" s="162"/>
    </row>
    <row r="1120" spans="3:5" s="440" customFormat="1" ht="12.75">
      <c r="C1120" s="162"/>
      <c r="D1120" s="162"/>
      <c r="E1120" s="162"/>
    </row>
    <row r="1121" spans="3:5" s="440" customFormat="1" ht="12.75">
      <c r="C1121" s="162"/>
      <c r="D1121" s="162"/>
      <c r="E1121" s="162"/>
    </row>
    <row r="1122" spans="3:5" s="440" customFormat="1" ht="12.75">
      <c r="C1122" s="162"/>
      <c r="D1122" s="162"/>
      <c r="E1122" s="162"/>
    </row>
    <row r="1123" spans="3:5" s="440" customFormat="1" ht="12.75">
      <c r="C1123" s="162"/>
      <c r="D1123" s="162"/>
      <c r="E1123" s="162"/>
    </row>
    <row r="1124" spans="3:5" s="440" customFormat="1" ht="12.75">
      <c r="C1124" s="162"/>
      <c r="D1124" s="162"/>
      <c r="E1124" s="162"/>
    </row>
    <row r="1125" spans="3:5" s="440" customFormat="1" ht="12.75">
      <c r="C1125" s="162"/>
      <c r="D1125" s="162"/>
      <c r="E1125" s="162"/>
    </row>
    <row r="1126" spans="3:5" s="440" customFormat="1" ht="12.75">
      <c r="C1126" s="162"/>
      <c r="D1126" s="162"/>
      <c r="E1126" s="162"/>
    </row>
    <row r="1127" spans="3:5" s="440" customFormat="1" ht="12.75">
      <c r="C1127" s="162"/>
      <c r="D1127" s="162"/>
      <c r="E1127" s="162"/>
    </row>
    <row r="1128" spans="3:5" s="440" customFormat="1" ht="12.75">
      <c r="C1128" s="162"/>
      <c r="D1128" s="162"/>
      <c r="E1128" s="162"/>
    </row>
    <row r="1129" spans="3:5" s="440" customFormat="1" ht="12.75">
      <c r="C1129" s="162"/>
      <c r="D1129" s="162"/>
      <c r="E1129" s="162"/>
    </row>
    <row r="1130" spans="3:5" s="440" customFormat="1" ht="12.75">
      <c r="C1130" s="162"/>
      <c r="D1130" s="162"/>
      <c r="E1130" s="162"/>
    </row>
    <row r="1131" spans="3:5" s="440" customFormat="1" ht="12.75">
      <c r="C1131" s="162"/>
      <c r="D1131" s="162"/>
      <c r="E1131" s="162"/>
    </row>
    <row r="1132" spans="3:5" s="440" customFormat="1" ht="12.75">
      <c r="C1132" s="162"/>
      <c r="D1132" s="162"/>
      <c r="E1132" s="162"/>
    </row>
    <row r="1133" spans="3:5" s="440" customFormat="1" ht="12.75">
      <c r="C1133" s="162"/>
      <c r="D1133" s="162"/>
      <c r="E1133" s="162"/>
    </row>
    <row r="1134" spans="3:5" s="440" customFormat="1" ht="12.75">
      <c r="C1134" s="162"/>
      <c r="D1134" s="162"/>
      <c r="E1134" s="162"/>
    </row>
    <row r="1135" spans="3:5" s="440" customFormat="1" ht="12.75">
      <c r="C1135" s="162"/>
      <c r="D1135" s="162"/>
      <c r="E1135" s="162"/>
    </row>
    <row r="1136" spans="3:5" s="440" customFormat="1" ht="12.75">
      <c r="C1136" s="162"/>
      <c r="D1136" s="162"/>
      <c r="E1136" s="162"/>
    </row>
    <row r="1137" spans="3:5" s="440" customFormat="1" ht="12.75">
      <c r="C1137" s="162"/>
      <c r="D1137" s="162"/>
      <c r="E1137" s="162"/>
    </row>
    <row r="1138" spans="3:5" s="440" customFormat="1" ht="12.75">
      <c r="C1138" s="162"/>
      <c r="D1138" s="162"/>
      <c r="E1138" s="162"/>
    </row>
    <row r="1139" spans="3:5" s="440" customFormat="1" ht="12.75">
      <c r="C1139" s="162"/>
      <c r="D1139" s="162"/>
      <c r="E1139" s="162"/>
    </row>
    <row r="1140" spans="3:5" s="440" customFormat="1" ht="12.75">
      <c r="C1140" s="162"/>
      <c r="D1140" s="162"/>
      <c r="E1140" s="162"/>
    </row>
    <row r="1141" spans="3:5" s="440" customFormat="1" ht="12.75">
      <c r="C1141" s="162"/>
      <c r="D1141" s="162"/>
      <c r="E1141" s="162"/>
    </row>
    <row r="1142" spans="3:5" s="440" customFormat="1" ht="12.75">
      <c r="C1142" s="162"/>
      <c r="D1142" s="162"/>
      <c r="E1142" s="162"/>
    </row>
    <row r="1143" spans="3:5" s="440" customFormat="1" ht="12.75">
      <c r="C1143" s="162"/>
      <c r="D1143" s="162"/>
      <c r="E1143" s="162"/>
    </row>
    <row r="1144" spans="3:5" s="440" customFormat="1" ht="12.75">
      <c r="C1144" s="162"/>
      <c r="D1144" s="162"/>
      <c r="E1144" s="162"/>
    </row>
    <row r="1145" spans="3:5" s="440" customFormat="1" ht="12.75">
      <c r="C1145" s="162"/>
      <c r="D1145" s="162"/>
      <c r="E1145" s="162"/>
    </row>
    <row r="1146" spans="3:5" s="440" customFormat="1" ht="12.75">
      <c r="C1146" s="162"/>
      <c r="D1146" s="162"/>
      <c r="E1146" s="162"/>
    </row>
    <row r="1147" spans="3:5" s="440" customFormat="1" ht="12.75">
      <c r="C1147" s="162"/>
      <c r="D1147" s="162"/>
      <c r="E1147" s="162"/>
    </row>
    <row r="1148" spans="3:5" s="440" customFormat="1" ht="12.75">
      <c r="C1148" s="162"/>
      <c r="D1148" s="162"/>
      <c r="E1148" s="162"/>
    </row>
    <row r="1149" spans="3:5" s="440" customFormat="1" ht="12.75">
      <c r="C1149" s="162"/>
      <c r="D1149" s="162"/>
      <c r="E1149" s="162"/>
    </row>
    <row r="1150" spans="3:5" s="440" customFormat="1" ht="12.75">
      <c r="C1150" s="162"/>
      <c r="D1150" s="162"/>
      <c r="E1150" s="162"/>
    </row>
    <row r="1151" spans="3:5" s="440" customFormat="1" ht="12.75">
      <c r="C1151" s="162"/>
      <c r="D1151" s="162"/>
      <c r="E1151" s="162"/>
    </row>
    <row r="1152" spans="3:5" s="440" customFormat="1" ht="12.75">
      <c r="C1152" s="162"/>
      <c r="D1152" s="162"/>
      <c r="E1152" s="162"/>
    </row>
    <row r="1153" spans="3:5" s="440" customFormat="1" ht="12.75">
      <c r="C1153" s="162"/>
      <c r="D1153" s="162"/>
      <c r="E1153" s="162"/>
    </row>
    <row r="1154" spans="3:5" s="440" customFormat="1" ht="12.75">
      <c r="C1154" s="162"/>
      <c r="D1154" s="162"/>
      <c r="E1154" s="162"/>
    </row>
    <row r="1155" spans="3:5" s="440" customFormat="1" ht="12.75">
      <c r="C1155" s="162"/>
      <c r="D1155" s="162"/>
      <c r="E1155" s="162"/>
    </row>
    <row r="1156" spans="3:5" s="440" customFormat="1" ht="12.75">
      <c r="C1156" s="162"/>
      <c r="D1156" s="162"/>
      <c r="E1156" s="162"/>
    </row>
    <row r="1157" spans="3:5" s="440" customFormat="1" ht="12.75">
      <c r="C1157" s="162"/>
      <c r="D1157" s="162"/>
      <c r="E1157" s="162"/>
    </row>
    <row r="1158" spans="3:5" s="440" customFormat="1" ht="12.75">
      <c r="C1158" s="162"/>
      <c r="D1158" s="162"/>
      <c r="E1158" s="162"/>
    </row>
    <row r="1159" spans="3:5" s="440" customFormat="1" ht="12.75">
      <c r="C1159" s="162"/>
      <c r="D1159" s="162"/>
      <c r="E1159" s="162"/>
    </row>
    <row r="1160" spans="3:5" s="440" customFormat="1" ht="12.75">
      <c r="C1160" s="162"/>
      <c r="D1160" s="162"/>
      <c r="E1160" s="162"/>
    </row>
    <row r="1161" spans="3:5" s="440" customFormat="1" ht="12.75">
      <c r="C1161" s="162"/>
      <c r="D1161" s="162"/>
      <c r="E1161" s="162"/>
    </row>
    <row r="1162" spans="3:5" s="440" customFormat="1" ht="12.75">
      <c r="C1162" s="162"/>
      <c r="D1162" s="162"/>
      <c r="E1162" s="162"/>
    </row>
    <row r="1163" spans="3:5" s="440" customFormat="1" ht="12.75">
      <c r="C1163" s="162"/>
      <c r="D1163" s="162"/>
      <c r="E1163" s="162"/>
    </row>
    <row r="1164" spans="3:5" s="440" customFormat="1" ht="12.75">
      <c r="C1164" s="162"/>
      <c r="D1164" s="162"/>
      <c r="E1164" s="162"/>
    </row>
    <row r="1165" spans="3:5" s="440" customFormat="1" ht="12.75">
      <c r="C1165" s="162"/>
      <c r="D1165" s="162"/>
      <c r="E1165" s="162"/>
    </row>
    <row r="1166" spans="3:5" s="440" customFormat="1" ht="12.75">
      <c r="C1166" s="162"/>
      <c r="D1166" s="162"/>
      <c r="E1166" s="162"/>
    </row>
    <row r="1167" spans="3:5" s="440" customFormat="1" ht="12.75">
      <c r="C1167" s="162"/>
      <c r="D1167" s="162"/>
      <c r="E1167" s="162"/>
    </row>
    <row r="1168" spans="3:5" s="440" customFormat="1" ht="12.75">
      <c r="C1168" s="162"/>
      <c r="D1168" s="162"/>
      <c r="E1168" s="162"/>
    </row>
    <row r="1169" spans="3:5" s="440" customFormat="1" ht="12.75">
      <c r="C1169" s="162"/>
      <c r="D1169" s="162"/>
      <c r="E1169" s="162"/>
    </row>
    <row r="1170" spans="3:5" s="440" customFormat="1" ht="12.75">
      <c r="C1170" s="162"/>
      <c r="D1170" s="162"/>
      <c r="E1170" s="162"/>
    </row>
    <row r="1171" spans="3:5" s="440" customFormat="1" ht="12.75">
      <c r="C1171" s="162"/>
      <c r="D1171" s="162"/>
      <c r="E1171" s="162"/>
    </row>
    <row r="1172" spans="3:5" s="440" customFormat="1" ht="12.75">
      <c r="C1172" s="162"/>
      <c r="D1172" s="162"/>
      <c r="E1172" s="162"/>
    </row>
    <row r="1173" spans="3:5" s="440" customFormat="1" ht="12.75">
      <c r="C1173" s="162"/>
      <c r="D1173" s="162"/>
      <c r="E1173" s="162"/>
    </row>
    <row r="1174" spans="3:5" s="440" customFormat="1" ht="12.75">
      <c r="C1174" s="162"/>
      <c r="D1174" s="162"/>
      <c r="E1174" s="162"/>
    </row>
    <row r="1175" spans="3:5" s="440" customFormat="1" ht="12.75">
      <c r="C1175" s="162"/>
      <c r="D1175" s="162"/>
      <c r="E1175" s="162"/>
    </row>
    <row r="1176" spans="3:5" s="440" customFormat="1" ht="12.75">
      <c r="C1176" s="162"/>
      <c r="D1176" s="162"/>
      <c r="E1176" s="162"/>
    </row>
    <row r="1177" spans="3:5" s="440" customFormat="1" ht="12.75">
      <c r="C1177" s="162"/>
      <c r="D1177" s="162"/>
      <c r="E1177" s="162"/>
    </row>
    <row r="1178" spans="3:5" s="440" customFormat="1" ht="12.75">
      <c r="C1178" s="162"/>
      <c r="D1178" s="162"/>
      <c r="E1178" s="162"/>
    </row>
    <row r="1179" spans="3:5" s="440" customFormat="1" ht="12.75">
      <c r="C1179" s="162"/>
      <c r="D1179" s="162"/>
      <c r="E1179" s="162"/>
    </row>
    <row r="1180" spans="3:5" s="440" customFormat="1" ht="12.75">
      <c r="C1180" s="162"/>
      <c r="D1180" s="162"/>
      <c r="E1180" s="162"/>
    </row>
    <row r="1181" spans="3:5" s="440" customFormat="1" ht="12.75">
      <c r="C1181" s="162"/>
      <c r="D1181" s="162"/>
      <c r="E1181" s="162"/>
    </row>
    <row r="1182" spans="3:5" s="440" customFormat="1" ht="12.75">
      <c r="C1182" s="162"/>
      <c r="D1182" s="162"/>
      <c r="E1182" s="162"/>
    </row>
    <row r="1183" spans="3:5" s="440" customFormat="1" ht="12.75">
      <c r="C1183" s="162"/>
      <c r="D1183" s="162"/>
      <c r="E1183" s="162"/>
    </row>
    <row r="1184" spans="3:5" s="440" customFormat="1" ht="12.75">
      <c r="C1184" s="162"/>
      <c r="D1184" s="162"/>
      <c r="E1184" s="162"/>
    </row>
    <row r="1185" spans="3:5" s="440" customFormat="1" ht="12.75">
      <c r="C1185" s="162"/>
      <c r="D1185" s="162"/>
      <c r="E1185" s="162"/>
    </row>
    <row r="1186" spans="3:5" s="440" customFormat="1" ht="12.75">
      <c r="C1186" s="162"/>
      <c r="D1186" s="162"/>
      <c r="E1186" s="162"/>
    </row>
    <row r="1187" spans="3:5" s="440" customFormat="1" ht="12.75">
      <c r="C1187" s="162"/>
      <c r="D1187" s="162"/>
      <c r="E1187" s="162"/>
    </row>
    <row r="1188" spans="3:5" s="440" customFormat="1" ht="12.75">
      <c r="C1188" s="162"/>
      <c r="D1188" s="162"/>
      <c r="E1188" s="162"/>
    </row>
    <row r="1189" spans="3:5" s="440" customFormat="1" ht="12.75">
      <c r="C1189" s="162"/>
      <c r="D1189" s="162"/>
      <c r="E1189" s="162"/>
    </row>
    <row r="1190" spans="3:5" s="440" customFormat="1" ht="12.75">
      <c r="C1190" s="162"/>
      <c r="D1190" s="162"/>
      <c r="E1190" s="162"/>
    </row>
    <row r="1191" spans="3:5" s="440" customFormat="1" ht="12.75">
      <c r="C1191" s="162"/>
      <c r="D1191" s="162"/>
      <c r="E1191" s="162"/>
    </row>
    <row r="1192" spans="3:5" s="440" customFormat="1" ht="12.75">
      <c r="C1192" s="162"/>
      <c r="D1192" s="162"/>
      <c r="E1192" s="162"/>
    </row>
    <row r="1193" spans="3:5" s="440" customFormat="1" ht="12.75">
      <c r="C1193" s="162"/>
      <c r="D1193" s="162"/>
      <c r="E1193" s="162"/>
    </row>
    <row r="1194" spans="3:5" s="440" customFormat="1" ht="12.75">
      <c r="C1194" s="162"/>
      <c r="D1194" s="162"/>
      <c r="E1194" s="162"/>
    </row>
    <row r="1195" spans="3:5" s="440" customFormat="1" ht="12.75">
      <c r="C1195" s="162"/>
      <c r="D1195" s="162"/>
      <c r="E1195" s="162"/>
    </row>
    <row r="1196" spans="3:5" s="440" customFormat="1" ht="12.75">
      <c r="C1196" s="162"/>
      <c r="D1196" s="162"/>
      <c r="E1196" s="162"/>
    </row>
    <row r="1197" spans="3:5" s="440" customFormat="1" ht="12.75">
      <c r="C1197" s="162"/>
      <c r="D1197" s="162"/>
      <c r="E1197" s="162"/>
    </row>
    <row r="1198" spans="3:5" s="440" customFormat="1" ht="12.75">
      <c r="C1198" s="162"/>
      <c r="D1198" s="162"/>
      <c r="E1198" s="162"/>
    </row>
    <row r="1199" spans="3:5" s="440" customFormat="1" ht="12.75">
      <c r="C1199" s="162"/>
      <c r="D1199" s="162"/>
      <c r="E1199" s="162"/>
    </row>
    <row r="1200" spans="3:5" s="440" customFormat="1" ht="12.75">
      <c r="C1200" s="162"/>
      <c r="D1200" s="162"/>
      <c r="E1200" s="162"/>
    </row>
    <row r="1201" spans="3:5" s="440" customFormat="1" ht="12.75">
      <c r="C1201" s="162"/>
      <c r="D1201" s="162"/>
      <c r="E1201" s="162"/>
    </row>
    <row r="1202" spans="3:5" s="440" customFormat="1" ht="12.75">
      <c r="C1202" s="162"/>
      <c r="D1202" s="162"/>
      <c r="E1202" s="162"/>
    </row>
    <row r="1203" spans="3:5" s="440" customFormat="1" ht="12.75">
      <c r="C1203" s="162"/>
      <c r="D1203" s="162"/>
      <c r="E1203" s="162"/>
    </row>
    <row r="1204" spans="3:5" s="440" customFormat="1" ht="12.75">
      <c r="C1204" s="162"/>
      <c r="D1204" s="162"/>
      <c r="E1204" s="162"/>
    </row>
    <row r="1205" spans="3:5" s="440" customFormat="1" ht="12.75">
      <c r="C1205" s="162"/>
      <c r="D1205" s="162"/>
      <c r="E1205" s="162"/>
    </row>
    <row r="1206" spans="3:5" s="440" customFormat="1" ht="12.75">
      <c r="C1206" s="162"/>
      <c r="D1206" s="162"/>
      <c r="E1206" s="162"/>
    </row>
    <row r="1207" spans="3:5" s="440" customFormat="1" ht="12.75">
      <c r="C1207" s="162"/>
      <c r="D1207" s="162"/>
      <c r="E1207" s="162"/>
    </row>
    <row r="1208" spans="3:5" s="440" customFormat="1" ht="12.75">
      <c r="C1208" s="162"/>
      <c r="D1208" s="162"/>
      <c r="E1208" s="162"/>
    </row>
    <row r="1209" spans="3:5" s="440" customFormat="1" ht="12.75">
      <c r="C1209" s="162"/>
      <c r="D1209" s="162"/>
      <c r="E1209" s="162"/>
    </row>
    <row r="1210" spans="3:5" s="440" customFormat="1" ht="12.75">
      <c r="C1210" s="162"/>
      <c r="D1210" s="162"/>
      <c r="E1210" s="162"/>
    </row>
    <row r="1211" spans="3:5" s="440" customFormat="1" ht="12.75">
      <c r="C1211" s="162"/>
      <c r="D1211" s="162"/>
      <c r="E1211" s="162"/>
    </row>
    <row r="1212" spans="3:5" s="440" customFormat="1" ht="12.75">
      <c r="C1212" s="162"/>
      <c r="D1212" s="162"/>
      <c r="E1212" s="162"/>
    </row>
    <row r="1213" spans="3:5" s="440" customFormat="1" ht="12.75">
      <c r="C1213" s="162"/>
      <c r="D1213" s="162"/>
      <c r="E1213" s="162"/>
    </row>
    <row r="1214" spans="3:5" s="440" customFormat="1" ht="12.75">
      <c r="C1214" s="162"/>
      <c r="D1214" s="162"/>
      <c r="E1214" s="162"/>
    </row>
    <row r="1215" spans="3:5" s="440" customFormat="1" ht="12.75">
      <c r="C1215" s="162"/>
      <c r="D1215" s="162"/>
      <c r="E1215" s="162"/>
    </row>
    <row r="1216" spans="3:5" s="440" customFormat="1" ht="12.75">
      <c r="C1216" s="162"/>
      <c r="D1216" s="162"/>
      <c r="E1216" s="162"/>
    </row>
    <row r="1217" spans="3:5" s="440" customFormat="1" ht="12.75">
      <c r="C1217" s="162"/>
      <c r="D1217" s="162"/>
      <c r="E1217" s="162"/>
    </row>
    <row r="1218" spans="3:5" s="440" customFormat="1" ht="12.75">
      <c r="C1218" s="162"/>
      <c r="D1218" s="162"/>
      <c r="E1218" s="162"/>
    </row>
    <row r="1219" spans="3:5" s="440" customFormat="1" ht="12.75">
      <c r="C1219" s="162"/>
      <c r="D1219" s="162"/>
      <c r="E1219" s="162"/>
    </row>
    <row r="1220" spans="3:5" s="440" customFormat="1" ht="12.75">
      <c r="C1220" s="162"/>
      <c r="D1220" s="162"/>
      <c r="E1220" s="162"/>
    </row>
    <row r="1221" spans="3:5" s="440" customFormat="1" ht="12.75">
      <c r="C1221" s="162"/>
      <c r="D1221" s="162"/>
      <c r="E1221" s="162"/>
    </row>
    <row r="1222" spans="3:5" s="440" customFormat="1" ht="12.75">
      <c r="C1222" s="162"/>
      <c r="D1222" s="162"/>
      <c r="E1222" s="162"/>
    </row>
    <row r="1223" spans="3:5" s="440" customFormat="1" ht="12.75">
      <c r="C1223" s="162"/>
      <c r="D1223" s="162"/>
      <c r="E1223" s="162"/>
    </row>
    <row r="1224" spans="3:5" s="440" customFormat="1" ht="12.75">
      <c r="C1224" s="162"/>
      <c r="D1224" s="162"/>
      <c r="E1224" s="162"/>
    </row>
    <row r="1225" spans="3:5" s="440" customFormat="1" ht="12.75">
      <c r="C1225" s="162"/>
      <c r="D1225" s="162"/>
      <c r="E1225" s="162"/>
    </row>
    <row r="1226" spans="3:5" s="440" customFormat="1" ht="12.75">
      <c r="C1226" s="162"/>
      <c r="D1226" s="162"/>
      <c r="E1226" s="162"/>
    </row>
    <row r="1227" spans="3:5" s="440" customFormat="1" ht="12.75">
      <c r="C1227" s="162"/>
      <c r="D1227" s="162"/>
      <c r="E1227" s="162"/>
    </row>
    <row r="1228" spans="3:5" s="440" customFormat="1" ht="12.75">
      <c r="C1228" s="162"/>
      <c r="D1228" s="162"/>
      <c r="E1228" s="162"/>
    </row>
    <row r="1229" spans="3:5" s="440" customFormat="1" ht="12.75">
      <c r="C1229" s="162"/>
      <c r="D1229" s="162"/>
      <c r="E1229" s="162"/>
    </row>
    <row r="1230" spans="3:5" s="440" customFormat="1" ht="12.75">
      <c r="C1230" s="162"/>
      <c r="D1230" s="162"/>
      <c r="E1230" s="162"/>
    </row>
    <row r="1231" spans="3:5" s="440" customFormat="1" ht="12.75">
      <c r="C1231" s="162"/>
      <c r="D1231" s="162"/>
      <c r="E1231" s="162"/>
    </row>
    <row r="1232" spans="3:5" s="440" customFormat="1" ht="12.75">
      <c r="C1232" s="162"/>
      <c r="D1232" s="162"/>
      <c r="E1232" s="162"/>
    </row>
    <row r="1233" spans="3:5" s="440" customFormat="1" ht="12.75">
      <c r="C1233" s="162"/>
      <c r="D1233" s="162"/>
      <c r="E1233" s="162"/>
    </row>
    <row r="1234" spans="3:5" s="440" customFormat="1" ht="12.75">
      <c r="C1234" s="162"/>
      <c r="D1234" s="162"/>
      <c r="E1234" s="162"/>
    </row>
    <row r="1235" spans="3:5" s="440" customFormat="1" ht="12.75">
      <c r="C1235" s="162"/>
      <c r="D1235" s="162"/>
      <c r="E1235" s="162"/>
    </row>
    <row r="1236" spans="3:5" s="440" customFormat="1" ht="12.75">
      <c r="C1236" s="162"/>
      <c r="D1236" s="162"/>
      <c r="E1236" s="162"/>
    </row>
    <row r="1237" spans="3:5" s="440" customFormat="1" ht="12.75">
      <c r="C1237" s="162"/>
      <c r="D1237" s="162"/>
      <c r="E1237" s="162"/>
    </row>
    <row r="1238" spans="3:5" s="440" customFormat="1" ht="12.75">
      <c r="C1238" s="162"/>
      <c r="D1238" s="162"/>
      <c r="E1238" s="162"/>
    </row>
    <row r="1239" spans="3:5" s="440" customFormat="1" ht="12.75">
      <c r="C1239" s="162"/>
      <c r="D1239" s="162"/>
      <c r="E1239" s="162"/>
    </row>
    <row r="1240" spans="3:5" s="440" customFormat="1" ht="12.75">
      <c r="C1240" s="162"/>
      <c r="D1240" s="162"/>
      <c r="E1240" s="162"/>
    </row>
    <row r="1241" spans="3:5" s="440" customFormat="1" ht="12.75">
      <c r="C1241" s="162"/>
      <c r="D1241" s="162"/>
      <c r="E1241" s="162"/>
    </row>
    <row r="1242" spans="3:5" s="440" customFormat="1" ht="12.75">
      <c r="C1242" s="162"/>
      <c r="D1242" s="162"/>
      <c r="E1242" s="162"/>
    </row>
    <row r="1243" spans="3:5" s="440" customFormat="1" ht="12.75">
      <c r="C1243" s="162"/>
      <c r="D1243" s="162"/>
      <c r="E1243" s="162"/>
    </row>
    <row r="1244" spans="3:5" s="440" customFormat="1" ht="12.75">
      <c r="C1244" s="162"/>
      <c r="D1244" s="162"/>
      <c r="E1244" s="162"/>
    </row>
    <row r="1245" spans="3:5" s="440" customFormat="1" ht="12.75">
      <c r="C1245" s="162"/>
      <c r="D1245" s="162"/>
      <c r="E1245" s="162"/>
    </row>
    <row r="1246" spans="3:5" s="440" customFormat="1" ht="12.75">
      <c r="C1246" s="162"/>
      <c r="D1246" s="162"/>
      <c r="E1246" s="162"/>
    </row>
    <row r="1247" spans="3:5" s="440" customFormat="1" ht="12.75">
      <c r="C1247" s="162"/>
      <c r="D1247" s="162"/>
      <c r="E1247" s="162"/>
    </row>
    <row r="1248" spans="3:5" s="440" customFormat="1" ht="12.75">
      <c r="C1248" s="162"/>
      <c r="D1248" s="162"/>
      <c r="E1248" s="162"/>
    </row>
    <row r="1249" spans="3:5" s="440" customFormat="1" ht="12.75">
      <c r="C1249" s="162"/>
      <c r="D1249" s="162"/>
      <c r="E1249" s="162"/>
    </row>
    <row r="1250" spans="3:5" s="440" customFormat="1" ht="12.75">
      <c r="C1250" s="162"/>
      <c r="D1250" s="162"/>
      <c r="E1250" s="162"/>
    </row>
    <row r="1251" spans="3:5" s="440" customFormat="1" ht="12.75">
      <c r="C1251" s="162"/>
      <c r="D1251" s="162"/>
      <c r="E1251" s="162"/>
    </row>
    <row r="1252" spans="3:5" s="440" customFormat="1" ht="12.75">
      <c r="C1252" s="162"/>
      <c r="D1252" s="162"/>
      <c r="E1252" s="162"/>
    </row>
    <row r="1253" spans="3:5" s="440" customFormat="1" ht="12.75">
      <c r="C1253" s="162"/>
      <c r="D1253" s="162"/>
      <c r="E1253" s="162"/>
    </row>
    <row r="1254" spans="3:5" s="440" customFormat="1" ht="12.75">
      <c r="C1254" s="162"/>
      <c r="D1254" s="162"/>
      <c r="E1254" s="162"/>
    </row>
    <row r="1255" spans="3:5" s="440" customFormat="1" ht="12.75">
      <c r="C1255" s="162"/>
      <c r="D1255" s="162"/>
      <c r="E1255" s="162"/>
    </row>
    <row r="1256" spans="3:5" s="440" customFormat="1" ht="12.75">
      <c r="C1256" s="162"/>
      <c r="D1256" s="162"/>
      <c r="E1256" s="162"/>
    </row>
    <row r="1257" spans="3:5" s="440" customFormat="1" ht="12.75">
      <c r="C1257" s="162"/>
      <c r="D1257" s="162"/>
      <c r="E1257" s="162"/>
    </row>
    <row r="1258" spans="3:5" s="440" customFormat="1" ht="12.75">
      <c r="C1258" s="162"/>
      <c r="D1258" s="162"/>
      <c r="E1258" s="162"/>
    </row>
    <row r="1259" spans="3:5" s="440" customFormat="1" ht="12.75">
      <c r="C1259" s="162"/>
      <c r="D1259" s="162"/>
      <c r="E1259" s="162"/>
    </row>
    <row r="1260" spans="3:5" s="440" customFormat="1" ht="12.75">
      <c r="C1260" s="162"/>
      <c r="D1260" s="162"/>
      <c r="E1260" s="162"/>
    </row>
    <row r="1261" spans="3:5" s="440" customFormat="1" ht="12.75">
      <c r="C1261" s="162"/>
      <c r="D1261" s="162"/>
      <c r="E1261" s="162"/>
    </row>
    <row r="1262" spans="3:5" s="440" customFormat="1" ht="12.75">
      <c r="C1262" s="162"/>
      <c r="D1262" s="162"/>
      <c r="E1262" s="162"/>
    </row>
    <row r="1263" spans="3:5" s="440" customFormat="1" ht="12.75">
      <c r="C1263" s="162"/>
      <c r="D1263" s="162"/>
      <c r="E1263" s="162"/>
    </row>
    <row r="1264" spans="3:5" s="440" customFormat="1" ht="12.75">
      <c r="C1264" s="162"/>
      <c r="D1264" s="162"/>
      <c r="E1264" s="162"/>
    </row>
    <row r="1265" spans="3:5" s="440" customFormat="1" ht="12.75">
      <c r="C1265" s="162"/>
      <c r="D1265" s="162"/>
      <c r="E1265" s="162"/>
    </row>
    <row r="1266" spans="3:5" s="440" customFormat="1" ht="12.75">
      <c r="C1266" s="162"/>
      <c r="D1266" s="162"/>
      <c r="E1266" s="162"/>
    </row>
    <row r="1267" spans="3:5" s="440" customFormat="1" ht="12.75">
      <c r="C1267" s="162"/>
      <c r="D1267" s="162"/>
      <c r="E1267" s="162"/>
    </row>
    <row r="1268" spans="3:5" s="440" customFormat="1" ht="12.75">
      <c r="C1268" s="162"/>
      <c r="D1268" s="162"/>
      <c r="E1268" s="162"/>
    </row>
    <row r="1269" spans="3:5" s="440" customFormat="1" ht="12.75">
      <c r="C1269" s="162"/>
      <c r="D1269" s="162"/>
      <c r="E1269" s="162"/>
    </row>
    <row r="1270" spans="3:5" s="440" customFormat="1" ht="12.75">
      <c r="C1270" s="162"/>
      <c r="D1270" s="162"/>
      <c r="E1270" s="162"/>
    </row>
    <row r="1271" spans="3:5" s="440" customFormat="1" ht="12.75">
      <c r="C1271" s="162"/>
      <c r="D1271" s="162"/>
      <c r="E1271" s="162"/>
    </row>
    <row r="1272" spans="3:5" s="440" customFormat="1" ht="12.75">
      <c r="C1272" s="162"/>
      <c r="D1272" s="162"/>
      <c r="E1272" s="162"/>
    </row>
    <row r="1273" spans="3:5" s="440" customFormat="1" ht="12.75">
      <c r="C1273" s="162"/>
      <c r="D1273" s="162"/>
      <c r="E1273" s="162"/>
    </row>
    <row r="1274" spans="3:5" s="440" customFormat="1" ht="12.75">
      <c r="C1274" s="162"/>
      <c r="D1274" s="162"/>
      <c r="E1274" s="162"/>
    </row>
    <row r="1275" spans="3:5" s="440" customFormat="1" ht="12.75">
      <c r="C1275" s="162"/>
      <c r="D1275" s="162"/>
      <c r="E1275" s="162"/>
    </row>
    <row r="1276" spans="3:5" s="440" customFormat="1" ht="12.75">
      <c r="C1276" s="162"/>
      <c r="D1276" s="162"/>
      <c r="E1276" s="162"/>
    </row>
    <row r="1277" spans="3:5" s="440" customFormat="1" ht="12.75">
      <c r="C1277" s="162"/>
      <c r="D1277" s="162"/>
      <c r="E1277" s="162"/>
    </row>
    <row r="1278" spans="3:5" s="440" customFormat="1" ht="12.75">
      <c r="C1278" s="162"/>
      <c r="D1278" s="162"/>
      <c r="E1278" s="162"/>
    </row>
    <row r="1279" spans="3:5" s="440" customFormat="1" ht="12.75">
      <c r="C1279" s="162"/>
      <c r="D1279" s="162"/>
      <c r="E1279" s="162"/>
    </row>
    <row r="1280" spans="3:5" s="440" customFormat="1" ht="12.75">
      <c r="C1280" s="162"/>
      <c r="D1280" s="162"/>
      <c r="E1280" s="162"/>
    </row>
    <row r="1281" spans="3:5" s="440" customFormat="1" ht="12.75">
      <c r="C1281" s="162"/>
      <c r="D1281" s="162"/>
      <c r="E1281" s="162"/>
    </row>
    <row r="1282" spans="3:5" s="440" customFormat="1" ht="12.75">
      <c r="C1282" s="162"/>
      <c r="D1282" s="162"/>
      <c r="E1282" s="162"/>
    </row>
    <row r="1283" spans="3:5" s="440" customFormat="1" ht="12.75">
      <c r="C1283" s="162"/>
      <c r="D1283" s="162"/>
      <c r="E1283" s="162"/>
    </row>
    <row r="1284" spans="3:5" s="440" customFormat="1" ht="12.75">
      <c r="C1284" s="162"/>
      <c r="D1284" s="162"/>
      <c r="E1284" s="162"/>
    </row>
    <row r="1285" spans="3:5" s="440" customFormat="1" ht="12.75">
      <c r="C1285" s="162"/>
      <c r="D1285" s="162"/>
      <c r="E1285" s="162"/>
    </row>
    <row r="1286" spans="3:5" s="440" customFormat="1" ht="12.75">
      <c r="C1286" s="162"/>
      <c r="D1286" s="162"/>
      <c r="E1286" s="162"/>
    </row>
    <row r="1287" spans="3:5" s="440" customFormat="1" ht="12.75">
      <c r="C1287" s="162"/>
      <c r="D1287" s="162"/>
      <c r="E1287" s="162"/>
    </row>
    <row r="1288" spans="3:5" s="440" customFormat="1" ht="12.75">
      <c r="C1288" s="162"/>
      <c r="D1288" s="162"/>
      <c r="E1288" s="162"/>
    </row>
    <row r="1289" spans="3:5" s="440" customFormat="1" ht="12.75">
      <c r="C1289" s="162"/>
      <c r="D1289" s="162"/>
      <c r="E1289" s="162"/>
    </row>
    <row r="1290" spans="3:5" s="440" customFormat="1" ht="12.75">
      <c r="C1290" s="162"/>
      <c r="D1290" s="162"/>
      <c r="E1290" s="162"/>
    </row>
    <row r="1291" spans="3:5" s="440" customFormat="1" ht="12.75">
      <c r="C1291" s="162"/>
      <c r="D1291" s="162"/>
      <c r="E1291" s="162"/>
    </row>
    <row r="1292" spans="3:5" s="440" customFormat="1" ht="12.75">
      <c r="C1292" s="162"/>
      <c r="D1292" s="162"/>
      <c r="E1292" s="162"/>
    </row>
    <row r="1293" spans="3:5" s="440" customFormat="1" ht="12.75">
      <c r="C1293" s="162"/>
      <c r="D1293" s="162"/>
      <c r="E1293" s="162"/>
    </row>
    <row r="1294" spans="3:5" s="440" customFormat="1" ht="12.75">
      <c r="C1294" s="162"/>
      <c r="D1294" s="162"/>
      <c r="E1294" s="162"/>
    </row>
    <row r="1295" spans="3:5" s="440" customFormat="1" ht="12.75">
      <c r="C1295" s="162"/>
      <c r="D1295" s="162"/>
      <c r="E1295" s="162"/>
    </row>
    <row r="1296" spans="3:5" s="440" customFormat="1" ht="12.75">
      <c r="C1296" s="162"/>
      <c r="D1296" s="162"/>
      <c r="E1296" s="162"/>
    </row>
    <row r="1297" spans="3:5" s="440" customFormat="1" ht="12.75">
      <c r="C1297" s="162"/>
      <c r="D1297" s="162"/>
      <c r="E1297" s="162"/>
    </row>
    <row r="1298" spans="3:5" s="440" customFormat="1" ht="12.75">
      <c r="C1298" s="162"/>
      <c r="D1298" s="162"/>
      <c r="E1298" s="162"/>
    </row>
    <row r="1299" spans="3:5" s="440" customFormat="1" ht="12.75">
      <c r="C1299" s="162"/>
      <c r="D1299" s="162"/>
      <c r="E1299" s="162"/>
    </row>
    <row r="1300" spans="3:5" s="440" customFormat="1" ht="12.75">
      <c r="C1300" s="162"/>
      <c r="D1300" s="162"/>
      <c r="E1300" s="162"/>
    </row>
    <row r="1301" spans="3:5" s="440" customFormat="1" ht="12.75">
      <c r="C1301" s="162"/>
      <c r="D1301" s="162"/>
      <c r="E1301" s="162"/>
    </row>
    <row r="1302" spans="3:5" s="440" customFormat="1" ht="12.75">
      <c r="C1302" s="162"/>
      <c r="D1302" s="162"/>
      <c r="E1302" s="162"/>
    </row>
    <row r="1303" spans="3:5" s="440" customFormat="1" ht="12.75">
      <c r="C1303" s="162"/>
      <c r="D1303" s="162"/>
      <c r="E1303" s="162"/>
    </row>
    <row r="1304" spans="3:5" s="440" customFormat="1" ht="12.75">
      <c r="C1304" s="162"/>
      <c r="D1304" s="162"/>
      <c r="E1304" s="162"/>
    </row>
    <row r="1305" spans="3:5" s="440" customFormat="1" ht="12.75">
      <c r="C1305" s="162"/>
      <c r="D1305" s="162"/>
      <c r="E1305" s="162"/>
    </row>
    <row r="1306" spans="3:5" s="440" customFormat="1" ht="12.75">
      <c r="C1306" s="162"/>
      <c r="D1306" s="162"/>
      <c r="E1306" s="162"/>
    </row>
    <row r="1307" spans="3:5" s="440" customFormat="1" ht="12.75">
      <c r="C1307" s="162"/>
      <c r="D1307" s="162"/>
      <c r="E1307" s="162"/>
    </row>
    <row r="1308" spans="3:5" s="440" customFormat="1" ht="12.75">
      <c r="C1308" s="162"/>
      <c r="D1308" s="162"/>
      <c r="E1308" s="162"/>
    </row>
    <row r="1309" spans="3:5" s="440" customFormat="1" ht="12.75">
      <c r="C1309" s="162"/>
      <c r="D1309" s="162"/>
      <c r="E1309" s="162"/>
    </row>
    <row r="1310" spans="3:5" s="440" customFormat="1" ht="12.75">
      <c r="C1310" s="162"/>
      <c r="D1310" s="162"/>
      <c r="E1310" s="162"/>
    </row>
    <row r="1311" spans="3:5" s="440" customFormat="1" ht="12.75">
      <c r="C1311" s="162"/>
      <c r="D1311" s="162"/>
      <c r="E1311" s="162"/>
    </row>
    <row r="1312" spans="3:5" s="440" customFormat="1" ht="12.75">
      <c r="C1312" s="162"/>
      <c r="D1312" s="162"/>
      <c r="E1312" s="162"/>
    </row>
    <row r="1313" spans="3:5" s="440" customFormat="1" ht="12.75">
      <c r="C1313" s="162"/>
      <c r="D1313" s="162"/>
      <c r="E1313" s="162"/>
    </row>
    <row r="1314" spans="3:5" s="440" customFormat="1" ht="12.75">
      <c r="C1314" s="162"/>
      <c r="D1314" s="162"/>
      <c r="E1314" s="162"/>
    </row>
    <row r="1315" spans="3:5" s="440" customFormat="1" ht="12.75">
      <c r="C1315" s="162"/>
      <c r="D1315" s="162"/>
      <c r="E1315" s="162"/>
    </row>
    <row r="1316" spans="3:5" s="440" customFormat="1" ht="12.75">
      <c r="C1316" s="162"/>
      <c r="D1316" s="162"/>
      <c r="E1316" s="162"/>
    </row>
    <row r="1317" spans="3:5" s="440" customFormat="1" ht="12.75">
      <c r="C1317" s="162"/>
      <c r="D1317" s="162"/>
      <c r="E1317" s="162"/>
    </row>
    <row r="1318" spans="3:5" s="440" customFormat="1" ht="12.75">
      <c r="C1318" s="162"/>
      <c r="D1318" s="162"/>
      <c r="E1318" s="162"/>
    </row>
    <row r="1319" spans="3:5" s="440" customFormat="1" ht="12.75">
      <c r="C1319" s="162"/>
      <c r="D1319" s="162"/>
      <c r="E1319" s="162"/>
    </row>
    <row r="1320" spans="3:5" s="440" customFormat="1" ht="12.75">
      <c r="C1320" s="162"/>
      <c r="D1320" s="162"/>
      <c r="E1320" s="162"/>
    </row>
    <row r="1321" spans="3:5" s="440" customFormat="1" ht="12.75">
      <c r="C1321" s="162"/>
      <c r="D1321" s="162"/>
      <c r="E1321" s="162"/>
    </row>
    <row r="1322" spans="3:5" s="440" customFormat="1" ht="12.75">
      <c r="C1322" s="162"/>
      <c r="D1322" s="162"/>
      <c r="E1322" s="162"/>
    </row>
    <row r="1323" spans="3:5" s="440" customFormat="1" ht="12.75">
      <c r="C1323" s="162"/>
      <c r="D1323" s="162"/>
      <c r="E1323" s="162"/>
    </row>
    <row r="1324" spans="3:5" s="440" customFormat="1" ht="12.75">
      <c r="C1324" s="162"/>
      <c r="D1324" s="162"/>
      <c r="E1324" s="162"/>
    </row>
    <row r="1325" spans="3:5" s="440" customFormat="1" ht="12.75">
      <c r="C1325" s="162"/>
      <c r="D1325" s="162"/>
      <c r="E1325" s="162"/>
    </row>
    <row r="1326" spans="3:5" s="440" customFormat="1" ht="12.75">
      <c r="C1326" s="162"/>
      <c r="D1326" s="162"/>
      <c r="E1326" s="162"/>
    </row>
    <row r="1327" spans="3:5" s="440" customFormat="1" ht="12.75">
      <c r="C1327" s="162"/>
      <c r="D1327" s="162"/>
      <c r="E1327" s="162"/>
    </row>
    <row r="1328" spans="3:5" s="440" customFormat="1" ht="12.75">
      <c r="C1328" s="162"/>
      <c r="D1328" s="162"/>
      <c r="E1328" s="162"/>
    </row>
    <row r="1329" spans="3:5" s="440" customFormat="1" ht="12.75">
      <c r="C1329" s="162"/>
      <c r="D1329" s="162"/>
      <c r="E1329" s="162"/>
    </row>
    <row r="1330" spans="3:5" s="440" customFormat="1" ht="12.75">
      <c r="C1330" s="162"/>
      <c r="D1330" s="162"/>
      <c r="E1330" s="162"/>
    </row>
    <row r="1331" spans="3:5" s="440" customFormat="1" ht="12.75">
      <c r="C1331" s="162"/>
      <c r="D1331" s="162"/>
      <c r="E1331" s="162"/>
    </row>
    <row r="1332" spans="3:5" s="440" customFormat="1" ht="12.75">
      <c r="C1332" s="162"/>
      <c r="D1332" s="162"/>
      <c r="E1332" s="162"/>
    </row>
    <row r="1333" spans="3:5" s="440" customFormat="1" ht="12.75">
      <c r="C1333" s="162"/>
      <c r="D1333" s="162"/>
      <c r="E1333" s="162"/>
    </row>
    <row r="1334" spans="3:5" s="440" customFormat="1" ht="12.75">
      <c r="C1334" s="162"/>
      <c r="D1334" s="162"/>
      <c r="E1334" s="162"/>
    </row>
    <row r="1335" spans="3:5" s="440" customFormat="1" ht="12.75">
      <c r="C1335" s="162"/>
      <c r="D1335" s="162"/>
      <c r="E1335" s="162"/>
    </row>
    <row r="1336" spans="3:5" s="440" customFormat="1" ht="12.75">
      <c r="C1336" s="162"/>
      <c r="D1336" s="162"/>
      <c r="E1336" s="162"/>
    </row>
    <row r="1337" spans="3:5" s="440" customFormat="1" ht="12.75">
      <c r="C1337" s="162"/>
      <c r="D1337" s="162"/>
      <c r="E1337" s="162"/>
    </row>
    <row r="1338" spans="3:5" s="440" customFormat="1" ht="12.75">
      <c r="C1338" s="162"/>
      <c r="D1338" s="162"/>
      <c r="E1338" s="162"/>
    </row>
    <row r="1339" spans="3:5" s="440" customFormat="1" ht="12.75">
      <c r="C1339" s="162"/>
      <c r="D1339" s="162"/>
      <c r="E1339" s="162"/>
    </row>
    <row r="1340" spans="3:5" s="440" customFormat="1" ht="12.75">
      <c r="C1340" s="162"/>
      <c r="D1340" s="162"/>
      <c r="E1340" s="162"/>
    </row>
    <row r="1341" spans="3:5" s="440" customFormat="1" ht="12.75">
      <c r="C1341" s="162"/>
      <c r="D1341" s="162"/>
      <c r="E1341" s="162"/>
    </row>
    <row r="1342" spans="3:5" s="440" customFormat="1" ht="12.75">
      <c r="C1342" s="162"/>
      <c r="D1342" s="162"/>
      <c r="E1342" s="162"/>
    </row>
    <row r="1343" spans="3:5" s="440" customFormat="1" ht="12.75">
      <c r="C1343" s="162"/>
      <c r="D1343" s="162"/>
      <c r="E1343" s="162"/>
    </row>
    <row r="1344" spans="3:5" s="440" customFormat="1" ht="12.75">
      <c r="C1344" s="162"/>
      <c r="D1344" s="162"/>
      <c r="E1344" s="162"/>
    </row>
    <row r="1345" spans="3:5" s="440" customFormat="1" ht="12.75">
      <c r="C1345" s="162"/>
      <c r="D1345" s="162"/>
      <c r="E1345" s="162"/>
    </row>
    <row r="1346" spans="3:5" s="440" customFormat="1" ht="12.75">
      <c r="C1346" s="162"/>
      <c r="D1346" s="162"/>
      <c r="E1346" s="162"/>
    </row>
    <row r="1347" spans="3:5" s="440" customFormat="1" ht="12.75">
      <c r="C1347" s="162"/>
      <c r="D1347" s="162"/>
      <c r="E1347" s="162"/>
    </row>
    <row r="1348" spans="3:5" s="440" customFormat="1" ht="12.75">
      <c r="C1348" s="162"/>
      <c r="D1348" s="162"/>
      <c r="E1348" s="162"/>
    </row>
    <row r="1349" spans="3:5" s="440" customFormat="1" ht="12.75">
      <c r="C1349" s="162"/>
      <c r="D1349" s="162"/>
      <c r="E1349" s="162"/>
    </row>
    <row r="1350" spans="3:5" s="440" customFormat="1" ht="12.75">
      <c r="C1350" s="162"/>
      <c r="D1350" s="162"/>
      <c r="E1350" s="162"/>
    </row>
    <row r="1351" spans="3:5" s="440" customFormat="1" ht="12.75">
      <c r="C1351" s="162"/>
      <c r="D1351" s="162"/>
      <c r="E1351" s="162"/>
    </row>
    <row r="1352" spans="3:5" s="440" customFormat="1" ht="12.75">
      <c r="C1352" s="162"/>
      <c r="D1352" s="162"/>
      <c r="E1352" s="162"/>
    </row>
    <row r="1353" spans="3:5" s="440" customFormat="1" ht="12.75">
      <c r="C1353" s="162"/>
      <c r="D1353" s="162"/>
      <c r="E1353" s="162"/>
    </row>
    <row r="1354" spans="3:5" s="440" customFormat="1" ht="12.75">
      <c r="C1354" s="162"/>
      <c r="D1354" s="162"/>
      <c r="E1354" s="162"/>
    </row>
    <row r="1355" spans="3:5" s="440" customFormat="1" ht="12.75">
      <c r="C1355" s="162"/>
      <c r="D1355" s="162"/>
      <c r="E1355" s="162"/>
    </row>
    <row r="1356" spans="3:5" s="440" customFormat="1" ht="12.75">
      <c r="C1356" s="162"/>
      <c r="D1356" s="162"/>
      <c r="E1356" s="162"/>
    </row>
    <row r="1357" spans="3:5" s="440" customFormat="1" ht="12.75">
      <c r="C1357" s="162"/>
      <c r="D1357" s="162"/>
      <c r="E1357" s="162"/>
    </row>
    <row r="1358" spans="3:5" s="440" customFormat="1" ht="12.75">
      <c r="C1358" s="162"/>
      <c r="D1358" s="162"/>
      <c r="E1358" s="162"/>
    </row>
    <row r="1359" spans="3:5" s="440" customFormat="1" ht="12.75">
      <c r="C1359" s="162"/>
      <c r="D1359" s="162"/>
      <c r="E1359" s="162"/>
    </row>
    <row r="1360" spans="3:5" s="440" customFormat="1" ht="12.75">
      <c r="C1360" s="162"/>
      <c r="D1360" s="162"/>
      <c r="E1360" s="162"/>
    </row>
    <row r="1361" spans="3:5" s="440" customFormat="1" ht="12.75">
      <c r="C1361" s="162"/>
      <c r="D1361" s="162"/>
      <c r="E1361" s="162"/>
    </row>
    <row r="1362" spans="3:5" s="440" customFormat="1" ht="12.75">
      <c r="C1362" s="162"/>
      <c r="D1362" s="162"/>
      <c r="E1362" s="162"/>
    </row>
    <row r="1363" spans="3:5" s="440" customFormat="1" ht="12.75">
      <c r="C1363" s="162"/>
      <c r="D1363" s="162"/>
      <c r="E1363" s="162"/>
    </row>
    <row r="1364" spans="3:5" s="440" customFormat="1" ht="12.75">
      <c r="C1364" s="162"/>
      <c r="D1364" s="162"/>
      <c r="E1364" s="162"/>
    </row>
    <row r="1365" spans="3:5" s="440" customFormat="1" ht="12.75">
      <c r="C1365" s="162"/>
      <c r="D1365" s="162"/>
      <c r="E1365" s="162"/>
    </row>
    <row r="1366" spans="3:5" s="440" customFormat="1" ht="12.75">
      <c r="C1366" s="162"/>
      <c r="D1366" s="162"/>
      <c r="E1366" s="162"/>
    </row>
    <row r="1367" spans="3:5" s="440" customFormat="1" ht="12.75">
      <c r="C1367" s="162"/>
      <c r="D1367" s="162"/>
      <c r="E1367" s="162"/>
    </row>
    <row r="1368" spans="3:5" s="440" customFormat="1" ht="12.75">
      <c r="C1368" s="162"/>
      <c r="D1368" s="162"/>
      <c r="E1368" s="162"/>
    </row>
    <row r="1369" spans="3:5" s="440" customFormat="1" ht="12.75">
      <c r="C1369" s="162"/>
      <c r="D1369" s="162"/>
      <c r="E1369" s="162"/>
    </row>
    <row r="1370" spans="3:5" s="440" customFormat="1" ht="12.75">
      <c r="C1370" s="162"/>
      <c r="D1370" s="162"/>
      <c r="E1370" s="162"/>
    </row>
    <row r="1371" spans="3:5" s="440" customFormat="1" ht="12.75">
      <c r="C1371" s="162"/>
      <c r="D1371" s="162"/>
      <c r="E1371" s="162"/>
    </row>
    <row r="1372" spans="3:5" s="440" customFormat="1" ht="12.75">
      <c r="C1372" s="162"/>
      <c r="D1372" s="162"/>
      <c r="E1372" s="162"/>
    </row>
    <row r="1373" spans="3:5" s="440" customFormat="1" ht="12.75">
      <c r="C1373" s="162"/>
      <c r="D1373" s="162"/>
      <c r="E1373" s="162"/>
    </row>
    <row r="1374" spans="3:5" s="440" customFormat="1" ht="12.75">
      <c r="C1374" s="162"/>
      <c r="D1374" s="162"/>
      <c r="E1374" s="162"/>
    </row>
    <row r="1375" spans="3:5" s="440" customFormat="1" ht="12.75">
      <c r="C1375" s="162"/>
      <c r="D1375" s="162"/>
      <c r="E1375" s="162"/>
    </row>
    <row r="1376" spans="3:5" s="440" customFormat="1" ht="12.75">
      <c r="C1376" s="162"/>
      <c r="D1376" s="162"/>
      <c r="E1376" s="162"/>
    </row>
    <row r="1377" spans="3:5" s="440" customFormat="1" ht="12.75">
      <c r="C1377" s="162"/>
      <c r="D1377" s="162"/>
      <c r="E1377" s="162"/>
    </row>
    <row r="1378" spans="3:5" s="440" customFormat="1" ht="12.75">
      <c r="C1378" s="162"/>
      <c r="D1378" s="162"/>
      <c r="E1378" s="162"/>
    </row>
    <row r="1379" spans="3:5" s="440" customFormat="1" ht="12.75">
      <c r="C1379" s="162"/>
      <c r="D1379" s="162"/>
      <c r="E1379" s="162"/>
    </row>
    <row r="1380" spans="3:5" s="440" customFormat="1" ht="12.75">
      <c r="C1380" s="162"/>
      <c r="D1380" s="162"/>
      <c r="E1380" s="162"/>
    </row>
    <row r="1381" spans="3:5" s="440" customFormat="1" ht="12.75">
      <c r="C1381" s="162"/>
      <c r="D1381" s="162"/>
      <c r="E1381" s="162"/>
    </row>
    <row r="1382" spans="3:5" s="440" customFormat="1" ht="12.75">
      <c r="C1382" s="162"/>
      <c r="D1382" s="162"/>
      <c r="E1382" s="162"/>
    </row>
    <row r="1383" spans="3:5" s="440" customFormat="1" ht="12.75">
      <c r="C1383" s="162"/>
      <c r="D1383" s="162"/>
      <c r="E1383" s="162"/>
    </row>
    <row r="1384" spans="3:5" s="440" customFormat="1" ht="12.75">
      <c r="C1384" s="162"/>
      <c r="D1384" s="162"/>
      <c r="E1384" s="162"/>
    </row>
    <row r="1385" spans="3:5" s="440" customFormat="1" ht="12.75">
      <c r="C1385" s="162"/>
      <c r="D1385" s="162"/>
      <c r="E1385" s="162"/>
    </row>
    <row r="1386" spans="3:5" s="440" customFormat="1" ht="12.75">
      <c r="C1386" s="162"/>
      <c r="D1386" s="162"/>
      <c r="E1386" s="162"/>
    </row>
    <row r="1387" spans="3:5" s="440" customFormat="1" ht="12.75">
      <c r="C1387" s="162"/>
      <c r="D1387" s="162"/>
      <c r="E1387" s="162"/>
    </row>
    <row r="1388" spans="3:5" s="440" customFormat="1" ht="12.75">
      <c r="C1388" s="162"/>
      <c r="D1388" s="162"/>
      <c r="E1388" s="162"/>
    </row>
    <row r="1389" spans="3:5" s="440" customFormat="1" ht="12.75">
      <c r="C1389" s="162"/>
      <c r="D1389" s="162"/>
      <c r="E1389" s="162"/>
    </row>
    <row r="1390" spans="3:5" s="440" customFormat="1" ht="12.75">
      <c r="C1390" s="162"/>
      <c r="D1390" s="162"/>
      <c r="E1390" s="162"/>
    </row>
    <row r="1391" spans="3:5" s="440" customFormat="1" ht="12.75">
      <c r="C1391" s="162"/>
      <c r="D1391" s="162"/>
      <c r="E1391" s="162"/>
    </row>
    <row r="1392" spans="3:5" s="440" customFormat="1" ht="12.75">
      <c r="C1392" s="162"/>
      <c r="D1392" s="162"/>
      <c r="E1392" s="162"/>
    </row>
    <row r="1393" spans="3:5" s="440" customFormat="1" ht="12.75">
      <c r="C1393" s="162"/>
      <c r="D1393" s="162"/>
      <c r="E1393" s="162"/>
    </row>
    <row r="1394" spans="3:5" s="440" customFormat="1" ht="12.75">
      <c r="C1394" s="162"/>
      <c r="D1394" s="162"/>
      <c r="E1394" s="162"/>
    </row>
    <row r="1395" spans="3:5" s="440" customFormat="1" ht="12.75">
      <c r="C1395" s="162"/>
      <c r="D1395" s="162"/>
      <c r="E1395" s="162"/>
    </row>
    <row r="1396" spans="3:5" s="440" customFormat="1" ht="12.75">
      <c r="C1396" s="162"/>
      <c r="D1396" s="162"/>
      <c r="E1396" s="162"/>
    </row>
    <row r="1397" spans="3:5" s="440" customFormat="1" ht="12.75">
      <c r="C1397" s="162"/>
      <c r="D1397" s="162"/>
      <c r="E1397" s="162"/>
    </row>
    <row r="1398" spans="3:5" s="440" customFormat="1" ht="12.75">
      <c r="C1398" s="162"/>
      <c r="D1398" s="162"/>
      <c r="E1398" s="162"/>
    </row>
    <row r="1399" spans="3:5" s="440" customFormat="1" ht="12.75">
      <c r="C1399" s="162"/>
      <c r="D1399" s="162"/>
      <c r="E1399" s="162"/>
    </row>
    <row r="1400" spans="3:5" s="440" customFormat="1" ht="12.75">
      <c r="C1400" s="162"/>
      <c r="D1400" s="162"/>
      <c r="E1400" s="162"/>
    </row>
    <row r="1401" spans="3:5" s="440" customFormat="1" ht="12.75">
      <c r="C1401" s="162"/>
      <c r="D1401" s="162"/>
      <c r="E1401" s="162"/>
    </row>
    <row r="1402" spans="3:5" s="440" customFormat="1" ht="12.75">
      <c r="C1402" s="162"/>
      <c r="D1402" s="162"/>
      <c r="E1402" s="162"/>
    </row>
    <row r="1403" spans="3:5" s="440" customFormat="1" ht="12.75">
      <c r="C1403" s="162"/>
      <c r="D1403" s="162"/>
      <c r="E1403" s="162"/>
    </row>
    <row r="1404" spans="3:5" s="440" customFormat="1" ht="12.75">
      <c r="C1404" s="162"/>
      <c r="D1404" s="162"/>
      <c r="E1404" s="162"/>
    </row>
    <row r="1405" spans="3:5" s="440" customFormat="1" ht="12.75">
      <c r="C1405" s="162"/>
      <c r="D1405" s="162"/>
      <c r="E1405" s="162"/>
    </row>
    <row r="1406" spans="3:5" s="440" customFormat="1" ht="12.75">
      <c r="C1406" s="162"/>
      <c r="D1406" s="162"/>
      <c r="E1406" s="162"/>
    </row>
    <row r="1407" spans="3:5" s="440" customFormat="1" ht="12.75">
      <c r="C1407" s="162"/>
      <c r="D1407" s="162"/>
      <c r="E1407" s="162"/>
    </row>
    <row r="1408" spans="3:5" s="440" customFormat="1" ht="12.75">
      <c r="C1408" s="162"/>
      <c r="D1408" s="162"/>
      <c r="E1408" s="162"/>
    </row>
    <row r="1409" spans="3:5" s="440" customFormat="1" ht="12.75">
      <c r="C1409" s="162"/>
      <c r="D1409" s="162"/>
      <c r="E1409" s="162"/>
    </row>
    <row r="1410" spans="3:5" s="440" customFormat="1" ht="12.75">
      <c r="C1410" s="162"/>
      <c r="D1410" s="162"/>
      <c r="E1410" s="162"/>
    </row>
    <row r="1411" spans="3:5" s="440" customFormat="1" ht="12.75">
      <c r="C1411" s="162"/>
      <c r="D1411" s="162"/>
      <c r="E1411" s="162"/>
    </row>
    <row r="1412" spans="3:5" s="440" customFormat="1" ht="12.75">
      <c r="C1412" s="162"/>
      <c r="D1412" s="162"/>
      <c r="E1412" s="162"/>
    </row>
    <row r="1413" spans="3:5" s="440" customFormat="1" ht="12.75">
      <c r="C1413" s="162"/>
      <c r="D1413" s="162"/>
      <c r="E1413" s="162"/>
    </row>
    <row r="1414" spans="3:5" s="440" customFormat="1" ht="12.75">
      <c r="C1414" s="162"/>
      <c r="D1414" s="162"/>
      <c r="E1414" s="162"/>
    </row>
    <row r="1415" spans="3:5" s="440" customFormat="1" ht="12.75">
      <c r="C1415" s="162"/>
      <c r="D1415" s="162"/>
      <c r="E1415" s="162"/>
    </row>
    <row r="1416" spans="3:5" s="440" customFormat="1" ht="12.75">
      <c r="C1416" s="162"/>
      <c r="D1416" s="162"/>
      <c r="E1416" s="162"/>
    </row>
    <row r="1417" spans="3:5" s="440" customFormat="1" ht="12.75">
      <c r="C1417" s="162"/>
      <c r="D1417" s="162"/>
      <c r="E1417" s="162"/>
    </row>
    <row r="1418" spans="3:5" s="440" customFormat="1" ht="12.75">
      <c r="C1418" s="162"/>
      <c r="D1418" s="162"/>
      <c r="E1418" s="162"/>
    </row>
    <row r="1419" spans="3:5" s="440" customFormat="1" ht="12.75">
      <c r="C1419" s="162"/>
      <c r="D1419" s="162"/>
      <c r="E1419" s="162"/>
    </row>
    <row r="1420" spans="3:5" s="440" customFormat="1" ht="12.75">
      <c r="C1420" s="162"/>
      <c r="D1420" s="162"/>
      <c r="E1420" s="162"/>
    </row>
    <row r="1421" spans="3:5" s="440" customFormat="1" ht="12.75">
      <c r="C1421" s="162"/>
      <c r="D1421" s="162"/>
      <c r="E1421" s="162"/>
    </row>
    <row r="1422" spans="3:5" s="440" customFormat="1" ht="12.75">
      <c r="C1422" s="162"/>
      <c r="D1422" s="162"/>
      <c r="E1422" s="162"/>
    </row>
    <row r="1423" spans="3:5" s="440" customFormat="1" ht="12.75">
      <c r="C1423" s="162"/>
      <c r="D1423" s="162"/>
      <c r="E1423" s="162"/>
    </row>
    <row r="1424" spans="3:5" s="440" customFormat="1" ht="12.75">
      <c r="C1424" s="162"/>
      <c r="D1424" s="162"/>
      <c r="E1424" s="162"/>
    </row>
    <row r="1425" spans="3:5" s="440" customFormat="1" ht="12.75">
      <c r="C1425" s="162"/>
      <c r="D1425" s="162"/>
      <c r="E1425" s="162"/>
    </row>
    <row r="1426" spans="3:5" s="440" customFormat="1" ht="12.75">
      <c r="C1426" s="162"/>
      <c r="D1426" s="162"/>
      <c r="E1426" s="162"/>
    </row>
    <row r="1427" spans="3:5" s="440" customFormat="1" ht="12.75">
      <c r="C1427" s="162"/>
      <c r="D1427" s="162"/>
      <c r="E1427" s="162"/>
    </row>
    <row r="1428" spans="3:5" s="440" customFormat="1" ht="12.75">
      <c r="C1428" s="162"/>
      <c r="D1428" s="162"/>
      <c r="E1428" s="162"/>
    </row>
    <row r="1429" spans="3:5" s="440" customFormat="1" ht="12.75">
      <c r="C1429" s="162"/>
      <c r="D1429" s="162"/>
      <c r="E1429" s="162"/>
    </row>
    <row r="1430" spans="3:5" s="440" customFormat="1" ht="12.75">
      <c r="C1430" s="162"/>
      <c r="D1430" s="162"/>
      <c r="E1430" s="162"/>
    </row>
    <row r="1431" spans="3:5" s="440" customFormat="1" ht="12.75">
      <c r="C1431" s="162"/>
      <c r="D1431" s="162"/>
      <c r="E1431" s="162"/>
    </row>
    <row r="1432" spans="3:5" s="440" customFormat="1" ht="12.75">
      <c r="C1432" s="162"/>
      <c r="D1432" s="162"/>
      <c r="E1432" s="162"/>
    </row>
    <row r="1433" spans="3:5" s="440" customFormat="1" ht="12.75">
      <c r="C1433" s="162"/>
      <c r="D1433" s="162"/>
      <c r="E1433" s="162"/>
    </row>
    <row r="1434" spans="3:5" s="440" customFormat="1" ht="12.75">
      <c r="C1434" s="162"/>
      <c r="D1434" s="162"/>
      <c r="E1434" s="162"/>
    </row>
    <row r="1435" spans="3:5" s="440" customFormat="1" ht="12.75">
      <c r="C1435" s="162"/>
      <c r="D1435" s="162"/>
      <c r="E1435" s="162"/>
    </row>
    <row r="1436" spans="3:5" s="440" customFormat="1" ht="12.75">
      <c r="C1436" s="162"/>
      <c r="D1436" s="162"/>
      <c r="E1436" s="162"/>
    </row>
    <row r="1437" spans="3:5" s="440" customFormat="1" ht="12.75">
      <c r="C1437" s="162"/>
      <c r="D1437" s="162"/>
      <c r="E1437" s="162"/>
    </row>
    <row r="1438" spans="3:5" s="440" customFormat="1" ht="12.75">
      <c r="C1438" s="162"/>
      <c r="D1438" s="162"/>
      <c r="E1438" s="162"/>
    </row>
    <row r="1439" spans="3:5" s="440" customFormat="1" ht="12.75">
      <c r="C1439" s="162"/>
      <c r="D1439" s="162"/>
      <c r="E1439" s="162"/>
    </row>
    <row r="1440" spans="3:5" s="440" customFormat="1" ht="12.75">
      <c r="C1440" s="162"/>
      <c r="D1440" s="162"/>
      <c r="E1440" s="162"/>
    </row>
    <row r="1441" spans="3:5" s="440" customFormat="1" ht="12.75">
      <c r="C1441" s="162"/>
      <c r="D1441" s="162"/>
      <c r="E1441" s="162"/>
    </row>
    <row r="1442" spans="3:5" s="440" customFormat="1" ht="12.75">
      <c r="C1442" s="162"/>
      <c r="D1442" s="162"/>
      <c r="E1442" s="162"/>
    </row>
    <row r="1443" spans="3:5" s="440" customFormat="1" ht="12.75">
      <c r="C1443" s="162"/>
      <c r="D1443" s="162"/>
      <c r="E1443" s="162"/>
    </row>
    <row r="1444" spans="3:5" s="440" customFormat="1" ht="12.75">
      <c r="C1444" s="162"/>
      <c r="D1444" s="162"/>
      <c r="E1444" s="162"/>
    </row>
    <row r="1445" spans="3:5" s="440" customFormat="1" ht="12.75">
      <c r="C1445" s="162"/>
      <c r="D1445" s="162"/>
      <c r="E1445" s="162"/>
    </row>
    <row r="1446" spans="3:5" s="440" customFormat="1" ht="12.75">
      <c r="C1446" s="162"/>
      <c r="D1446" s="162"/>
      <c r="E1446" s="162"/>
    </row>
    <row r="1447" spans="3:5" s="440" customFormat="1" ht="12.75">
      <c r="C1447" s="162"/>
      <c r="D1447" s="162"/>
      <c r="E1447" s="162"/>
    </row>
    <row r="1448" spans="3:5" s="440" customFormat="1" ht="12.75">
      <c r="C1448" s="162"/>
      <c r="D1448" s="162"/>
      <c r="E1448" s="162"/>
    </row>
    <row r="1449" spans="3:5" s="440" customFormat="1" ht="12.75">
      <c r="C1449" s="162"/>
      <c r="D1449" s="162"/>
      <c r="E1449" s="162"/>
    </row>
    <row r="1450" spans="3:5" s="440" customFormat="1" ht="12.75">
      <c r="C1450" s="162"/>
      <c r="D1450" s="162"/>
      <c r="E1450" s="162"/>
    </row>
    <row r="1451" spans="3:5" s="440" customFormat="1" ht="12.75">
      <c r="C1451" s="162"/>
      <c r="D1451" s="162"/>
      <c r="E1451" s="162"/>
    </row>
    <row r="1452" spans="3:5" s="440" customFormat="1" ht="12.75">
      <c r="C1452" s="162"/>
      <c r="D1452" s="162"/>
      <c r="E1452" s="162"/>
    </row>
    <row r="1453" spans="3:5" s="440" customFormat="1" ht="12.75">
      <c r="C1453" s="162"/>
      <c r="D1453" s="162"/>
      <c r="E1453" s="162"/>
    </row>
    <row r="1454" spans="3:5" s="440" customFormat="1" ht="12.75">
      <c r="C1454" s="162"/>
      <c r="D1454" s="162"/>
      <c r="E1454" s="162"/>
    </row>
    <row r="1455" spans="3:5" s="440" customFormat="1" ht="12.75">
      <c r="C1455" s="162"/>
      <c r="D1455" s="162"/>
      <c r="E1455" s="162"/>
    </row>
    <row r="1456" spans="3:5" s="440" customFormat="1" ht="12.75">
      <c r="C1456" s="162"/>
      <c r="D1456" s="162"/>
      <c r="E1456" s="162"/>
    </row>
    <row r="1457" spans="3:5" s="440" customFormat="1" ht="12.75">
      <c r="C1457" s="162"/>
      <c r="D1457" s="162"/>
      <c r="E1457" s="162"/>
    </row>
    <row r="1458" spans="3:5" s="440" customFormat="1" ht="12.75">
      <c r="C1458" s="162"/>
      <c r="D1458" s="162"/>
      <c r="E1458" s="162"/>
    </row>
    <row r="1459" spans="3:5" s="440" customFormat="1" ht="12.75">
      <c r="C1459" s="162"/>
      <c r="D1459" s="162"/>
      <c r="E1459" s="162"/>
    </row>
    <row r="1460" spans="3:5" s="440" customFormat="1" ht="12.75">
      <c r="C1460" s="162"/>
      <c r="D1460" s="162"/>
      <c r="E1460" s="162"/>
    </row>
    <row r="1461" spans="3:5" s="440" customFormat="1" ht="12.75">
      <c r="C1461" s="162"/>
      <c r="D1461" s="162"/>
      <c r="E1461" s="162"/>
    </row>
    <row r="1462" spans="3:5" s="440" customFormat="1" ht="12.75">
      <c r="C1462" s="162"/>
      <c r="D1462" s="162"/>
      <c r="E1462" s="162"/>
    </row>
    <row r="1463" spans="3:5" s="440" customFormat="1" ht="12.75">
      <c r="C1463" s="162"/>
      <c r="D1463" s="162"/>
      <c r="E1463" s="162"/>
    </row>
    <row r="1464" spans="3:5" s="440" customFormat="1" ht="12.75">
      <c r="C1464" s="162"/>
      <c r="D1464" s="162"/>
      <c r="E1464" s="162"/>
    </row>
    <row r="1465" spans="3:5" s="440" customFormat="1" ht="12.75">
      <c r="C1465" s="162"/>
      <c r="D1465" s="162"/>
      <c r="E1465" s="162"/>
    </row>
    <row r="1466" spans="3:5" s="440" customFormat="1" ht="12.75">
      <c r="C1466" s="162"/>
      <c r="D1466" s="162"/>
      <c r="E1466" s="162"/>
    </row>
    <row r="1467" spans="3:5" s="440" customFormat="1" ht="12.75">
      <c r="C1467" s="162"/>
      <c r="D1467" s="162"/>
      <c r="E1467" s="162"/>
    </row>
    <row r="1468" spans="3:5" s="440" customFormat="1" ht="12.75">
      <c r="C1468" s="162"/>
      <c r="D1468" s="162"/>
      <c r="E1468" s="162"/>
    </row>
    <row r="1469" spans="3:5" s="440" customFormat="1" ht="12.75">
      <c r="C1469" s="162"/>
      <c r="D1469" s="162"/>
      <c r="E1469" s="162"/>
    </row>
    <row r="1470" spans="3:5" s="440" customFormat="1" ht="12.75">
      <c r="C1470" s="162"/>
      <c r="D1470" s="162"/>
      <c r="E1470" s="162"/>
    </row>
    <row r="1471" spans="3:5" s="440" customFormat="1" ht="12.75">
      <c r="C1471" s="162"/>
      <c r="D1471" s="162"/>
      <c r="E1471" s="162"/>
    </row>
    <row r="1472" spans="3:5" s="440" customFormat="1" ht="12.75">
      <c r="C1472" s="162"/>
      <c r="D1472" s="162"/>
      <c r="E1472" s="162"/>
    </row>
    <row r="1473" spans="3:5" s="440" customFormat="1" ht="12.75">
      <c r="C1473" s="162"/>
      <c r="D1473" s="162"/>
      <c r="E1473" s="162"/>
    </row>
    <row r="1474" spans="3:5" s="440" customFormat="1" ht="12.75">
      <c r="C1474" s="162"/>
      <c r="D1474" s="162"/>
      <c r="E1474" s="162"/>
    </row>
    <row r="1475" spans="3:5" s="440" customFormat="1" ht="12.75">
      <c r="C1475" s="162"/>
      <c r="D1475" s="162"/>
      <c r="E1475" s="162"/>
    </row>
    <row r="1476" spans="3:5" s="440" customFormat="1" ht="12.75">
      <c r="C1476" s="162"/>
      <c r="D1476" s="162"/>
      <c r="E1476" s="162"/>
    </row>
    <row r="1477" spans="3:5" s="440" customFormat="1" ht="12.75">
      <c r="C1477" s="162"/>
      <c r="D1477" s="162"/>
      <c r="E1477" s="162"/>
    </row>
    <row r="1478" spans="3:5" s="440" customFormat="1" ht="12.75">
      <c r="C1478" s="162"/>
      <c r="D1478" s="162"/>
      <c r="E1478" s="162"/>
    </row>
    <row r="1479" spans="3:5" s="440" customFormat="1" ht="12.75">
      <c r="C1479" s="162"/>
      <c r="D1479" s="162"/>
      <c r="E1479" s="162"/>
    </row>
    <row r="1480" spans="3:5" s="440" customFormat="1" ht="12.75">
      <c r="C1480" s="162"/>
      <c r="D1480" s="162"/>
      <c r="E1480" s="162"/>
    </row>
    <row r="1481" spans="3:5" s="440" customFormat="1" ht="12.75">
      <c r="C1481" s="162"/>
      <c r="D1481" s="162"/>
      <c r="E1481" s="162"/>
    </row>
    <row r="1482" spans="3:5" s="440" customFormat="1" ht="12.75">
      <c r="C1482" s="162"/>
      <c r="D1482" s="162"/>
      <c r="E1482" s="162"/>
    </row>
    <row r="1483" spans="3:5" s="440" customFormat="1" ht="12.75">
      <c r="C1483" s="162"/>
      <c r="D1483" s="162"/>
      <c r="E1483" s="162"/>
    </row>
    <row r="1484" spans="3:5" s="440" customFormat="1" ht="12.75">
      <c r="C1484" s="162"/>
      <c r="D1484" s="162"/>
      <c r="E1484" s="162"/>
    </row>
    <row r="1485" spans="3:5" s="440" customFormat="1" ht="12.75">
      <c r="C1485" s="162"/>
      <c r="D1485" s="162"/>
      <c r="E1485" s="162"/>
    </row>
    <row r="1486" spans="3:5" s="440" customFormat="1" ht="12.75">
      <c r="C1486" s="162"/>
      <c r="D1486" s="162"/>
      <c r="E1486" s="162"/>
    </row>
    <row r="1487" spans="3:5" s="440" customFormat="1" ht="12.75">
      <c r="C1487" s="162"/>
      <c r="D1487" s="162"/>
      <c r="E1487" s="162"/>
    </row>
    <row r="1488" spans="3:5" s="440" customFormat="1" ht="12.75">
      <c r="C1488" s="162"/>
      <c r="D1488" s="162"/>
      <c r="E1488" s="162"/>
    </row>
    <row r="1489" spans="3:5" s="440" customFormat="1" ht="12.75">
      <c r="C1489" s="162"/>
      <c r="D1489" s="162"/>
      <c r="E1489" s="162"/>
    </row>
    <row r="1490" spans="3:5" s="440" customFormat="1" ht="12.75">
      <c r="C1490" s="162"/>
      <c r="D1490" s="162"/>
      <c r="E1490" s="162"/>
    </row>
    <row r="1491" spans="3:5" s="440" customFormat="1" ht="12.75">
      <c r="C1491" s="162"/>
      <c r="D1491" s="162"/>
      <c r="E1491" s="162"/>
    </row>
    <row r="1492" spans="3:5" s="440" customFormat="1" ht="12.75">
      <c r="C1492" s="162"/>
      <c r="D1492" s="162"/>
      <c r="E1492" s="162"/>
    </row>
    <row r="1493" spans="3:5" s="440" customFormat="1" ht="12.75">
      <c r="C1493" s="162"/>
      <c r="D1493" s="162"/>
      <c r="E1493" s="162"/>
    </row>
    <row r="1494" spans="3:5" s="440" customFormat="1" ht="12.75">
      <c r="C1494" s="162"/>
      <c r="D1494" s="162"/>
      <c r="E1494" s="162"/>
    </row>
    <row r="1495" spans="3:5" s="440" customFormat="1" ht="12.75">
      <c r="C1495" s="162"/>
      <c r="D1495" s="162"/>
      <c r="E1495" s="162"/>
    </row>
    <row r="1496" spans="3:5" s="440" customFormat="1" ht="12.75">
      <c r="C1496" s="162"/>
      <c r="D1496" s="162"/>
      <c r="E1496" s="162"/>
    </row>
    <row r="1497" spans="3:5" s="440" customFormat="1" ht="12.75">
      <c r="C1497" s="162"/>
      <c r="D1497" s="162"/>
      <c r="E1497" s="162"/>
    </row>
    <row r="1498" spans="3:5" s="440" customFormat="1" ht="12.75">
      <c r="C1498" s="162"/>
      <c r="D1498" s="162"/>
      <c r="E1498" s="162"/>
    </row>
    <row r="1499" spans="3:5" s="440" customFormat="1" ht="12.75">
      <c r="C1499" s="162"/>
      <c r="D1499" s="162"/>
      <c r="E1499" s="162"/>
    </row>
    <row r="1500" spans="3:5" s="440" customFormat="1" ht="12.75">
      <c r="C1500" s="162"/>
      <c r="D1500" s="162"/>
      <c r="E1500" s="162"/>
    </row>
    <row r="1501" spans="3:5" s="440" customFormat="1" ht="12.75">
      <c r="C1501" s="162"/>
      <c r="D1501" s="162"/>
      <c r="E1501" s="162"/>
    </row>
    <row r="1502" spans="3:5" s="440" customFormat="1" ht="12.75">
      <c r="C1502" s="162"/>
      <c r="D1502" s="162"/>
      <c r="E1502" s="162"/>
    </row>
    <row r="1503" spans="3:5" s="440" customFormat="1" ht="12.75">
      <c r="C1503" s="162"/>
      <c r="D1503" s="162"/>
      <c r="E1503" s="162"/>
    </row>
    <row r="1504" spans="3:5" s="440" customFormat="1" ht="12.75">
      <c r="C1504" s="162"/>
      <c r="D1504" s="162"/>
      <c r="E1504" s="162"/>
    </row>
    <row r="1505" spans="3:5" s="440" customFormat="1" ht="12.75">
      <c r="C1505" s="162"/>
      <c r="D1505" s="162"/>
      <c r="E1505" s="162"/>
    </row>
    <row r="1506" spans="3:5" s="440" customFormat="1" ht="12.75">
      <c r="C1506" s="162"/>
      <c r="D1506" s="162"/>
      <c r="E1506" s="162"/>
    </row>
    <row r="1507" spans="3:5" s="440" customFormat="1" ht="12.75">
      <c r="C1507" s="162"/>
      <c r="D1507" s="162"/>
      <c r="E1507" s="162"/>
    </row>
    <row r="1508" spans="3:5" s="440" customFormat="1" ht="12.75">
      <c r="C1508" s="162"/>
      <c r="D1508" s="162"/>
      <c r="E1508" s="162"/>
    </row>
    <row r="1509" spans="3:5" s="440" customFormat="1" ht="12.75">
      <c r="C1509" s="162"/>
      <c r="D1509" s="162"/>
      <c r="E1509" s="162"/>
    </row>
    <row r="1510" spans="3:5" s="440" customFormat="1" ht="12.75">
      <c r="C1510" s="162"/>
      <c r="D1510" s="162"/>
      <c r="E1510" s="162"/>
    </row>
    <row r="1511" spans="3:5" s="440" customFormat="1" ht="12.75">
      <c r="C1511" s="162"/>
      <c r="D1511" s="162"/>
      <c r="E1511" s="162"/>
    </row>
    <row r="1512" spans="3:5" s="440" customFormat="1" ht="12.75">
      <c r="C1512" s="162"/>
      <c r="D1512" s="162"/>
      <c r="E1512" s="162"/>
    </row>
    <row r="1513" spans="3:5" s="440" customFormat="1" ht="12.75">
      <c r="C1513" s="162"/>
      <c r="D1513" s="162"/>
      <c r="E1513" s="162"/>
    </row>
    <row r="1514" spans="3:5" s="440" customFormat="1" ht="12.75">
      <c r="C1514" s="162"/>
      <c r="D1514" s="162"/>
      <c r="E1514" s="162"/>
    </row>
    <row r="1515" spans="3:5" s="440" customFormat="1" ht="12.75">
      <c r="C1515" s="162"/>
      <c r="D1515" s="162"/>
      <c r="E1515" s="162"/>
    </row>
    <row r="1516" spans="3:5" s="440" customFormat="1" ht="12.75">
      <c r="C1516" s="162"/>
      <c r="D1516" s="162"/>
      <c r="E1516" s="162"/>
    </row>
    <row r="1517" spans="3:5" s="440" customFormat="1" ht="12.75">
      <c r="C1517" s="162"/>
      <c r="D1517" s="162"/>
      <c r="E1517" s="162"/>
    </row>
    <row r="1518" spans="3:5" s="440" customFormat="1" ht="12.75">
      <c r="C1518" s="162"/>
      <c r="D1518" s="162"/>
      <c r="E1518" s="162"/>
    </row>
    <row r="1519" spans="3:5" s="440" customFormat="1" ht="12.75">
      <c r="C1519" s="162"/>
      <c r="D1519" s="162"/>
      <c r="E1519" s="162"/>
    </row>
    <row r="1520" spans="3:5" s="440" customFormat="1" ht="12.75">
      <c r="C1520" s="162"/>
      <c r="D1520" s="162"/>
      <c r="E1520" s="162"/>
    </row>
    <row r="1521" spans="3:5" s="440" customFormat="1" ht="12.75">
      <c r="C1521" s="162"/>
      <c r="D1521" s="162"/>
      <c r="E1521" s="162"/>
    </row>
    <row r="1522" spans="3:5" s="440" customFormat="1" ht="12.75">
      <c r="C1522" s="162"/>
      <c r="D1522" s="162"/>
      <c r="E1522" s="162"/>
    </row>
    <row r="1523" spans="3:5" s="440" customFormat="1" ht="12.75">
      <c r="C1523" s="162"/>
      <c r="D1523" s="162"/>
      <c r="E1523" s="162"/>
    </row>
    <row r="1524" spans="3:5" s="440" customFormat="1" ht="12.75">
      <c r="C1524" s="162"/>
      <c r="D1524" s="162"/>
      <c r="E1524" s="162"/>
    </row>
    <row r="1525" spans="3:5" s="440" customFormat="1" ht="12.75">
      <c r="C1525" s="162"/>
      <c r="D1525" s="162"/>
      <c r="E1525" s="162"/>
    </row>
    <row r="1526" spans="3:5" s="440" customFormat="1" ht="12.75">
      <c r="C1526" s="162"/>
      <c r="D1526" s="162"/>
      <c r="E1526" s="162"/>
    </row>
    <row r="1527" spans="3:5" s="440" customFormat="1" ht="12.75">
      <c r="C1527" s="162"/>
      <c r="D1527" s="162"/>
      <c r="E1527" s="162"/>
    </row>
    <row r="1528" spans="3:5" s="440" customFormat="1" ht="12.75">
      <c r="C1528" s="162"/>
      <c r="D1528" s="162"/>
      <c r="E1528" s="162"/>
    </row>
    <row r="1529" spans="3:5" s="440" customFormat="1" ht="12.75">
      <c r="C1529" s="162"/>
      <c r="D1529" s="162"/>
      <c r="E1529" s="162"/>
    </row>
    <row r="1530" spans="3:5" s="440" customFormat="1" ht="12.75">
      <c r="C1530" s="162"/>
      <c r="D1530" s="162"/>
      <c r="E1530" s="162"/>
    </row>
    <row r="1531" spans="3:5" s="440" customFormat="1" ht="12.75">
      <c r="C1531" s="162"/>
      <c r="D1531" s="162"/>
      <c r="E1531" s="162"/>
    </row>
    <row r="1532" spans="3:5" s="440" customFormat="1" ht="12.75">
      <c r="C1532" s="162"/>
      <c r="D1532" s="162"/>
      <c r="E1532" s="162"/>
    </row>
    <row r="1533" spans="3:5" s="440" customFormat="1" ht="12.75">
      <c r="C1533" s="162"/>
      <c r="D1533" s="162"/>
      <c r="E1533" s="162"/>
    </row>
    <row r="1534" spans="3:5" s="440" customFormat="1" ht="12.75">
      <c r="C1534" s="162"/>
      <c r="D1534" s="162"/>
      <c r="E1534" s="162"/>
    </row>
    <row r="1535" spans="3:5" s="440" customFormat="1" ht="12.75">
      <c r="C1535" s="162"/>
      <c r="D1535" s="162"/>
      <c r="E1535" s="162"/>
    </row>
    <row r="1536" spans="3:5" s="440" customFormat="1" ht="12.75">
      <c r="C1536" s="162"/>
      <c r="D1536" s="162"/>
      <c r="E1536" s="162"/>
    </row>
    <row r="1537" spans="3:5" s="440" customFormat="1" ht="12.75">
      <c r="C1537" s="162"/>
      <c r="D1537" s="162"/>
      <c r="E1537" s="162"/>
    </row>
    <row r="1538" spans="3:5" s="440" customFormat="1" ht="12.75">
      <c r="C1538" s="162"/>
      <c r="D1538" s="162"/>
      <c r="E1538" s="162"/>
    </row>
    <row r="1539" spans="3:5" s="440" customFormat="1" ht="12.75">
      <c r="C1539" s="162"/>
      <c r="D1539" s="162"/>
      <c r="E1539" s="162"/>
    </row>
    <row r="1540" spans="3:5" s="440" customFormat="1" ht="12.75">
      <c r="C1540" s="162"/>
      <c r="D1540" s="162"/>
      <c r="E1540" s="162"/>
    </row>
    <row r="1541" spans="3:5" s="440" customFormat="1" ht="12.75">
      <c r="C1541" s="162"/>
      <c r="D1541" s="162"/>
      <c r="E1541" s="162"/>
    </row>
    <row r="1542" spans="3:5" s="440" customFormat="1" ht="12.75">
      <c r="C1542" s="162"/>
      <c r="D1542" s="162"/>
      <c r="E1542" s="162"/>
    </row>
    <row r="1543" spans="3:5" s="440" customFormat="1" ht="12.75">
      <c r="C1543" s="162"/>
      <c r="D1543" s="162"/>
      <c r="E1543" s="162"/>
    </row>
    <row r="1544" spans="3:5" s="440" customFormat="1" ht="12.75">
      <c r="C1544" s="162"/>
      <c r="D1544" s="162"/>
      <c r="E1544" s="162"/>
    </row>
    <row r="1545" spans="3:5" s="440" customFormat="1" ht="12.75">
      <c r="C1545" s="162"/>
      <c r="D1545" s="162"/>
      <c r="E1545" s="162"/>
    </row>
    <row r="1546" spans="3:5" s="440" customFormat="1" ht="12.75">
      <c r="C1546" s="162"/>
      <c r="D1546" s="162"/>
      <c r="E1546" s="162"/>
    </row>
    <row r="1547" spans="3:5" s="440" customFormat="1" ht="12.75">
      <c r="C1547" s="162"/>
      <c r="D1547" s="162"/>
      <c r="E1547" s="162"/>
    </row>
  </sheetData>
  <sheetProtection formatCells="0" formatColumns="0" formatRows="0" insertColumns="0" insertRows="0" insertHyperlinks="0" deleteColumns="0" deleteRows="0" sort="0" autoFilter="0" pivotTables="0"/>
  <autoFilter ref="A9:E9" xr:uid="{00000000-0009-0000-0000-000002000000}"/>
  <mergeCells count="5">
    <mergeCell ref="A1:E1"/>
    <mergeCell ref="A2:E2"/>
    <mergeCell ref="A3:E3"/>
    <mergeCell ref="A4:E4"/>
    <mergeCell ref="D70:E70"/>
  </mergeCells>
  <dataValidations count="5">
    <dataValidation allowBlank="1" showInputMessage="1" showErrorMessage="1" prompt="Saldo final al 31 de diciembre de 201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E72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xr:uid="{00000000-0002-0000-0200-000000000000}"/>
    <dataValidation allowBlank="1" showInputMessage="1" showErrorMessage="1" prompt="Saldo final al 31 de diciembre de 2012."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72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D65608 IZ65608 SV65608 ACR65608 AMN65608 AWJ65608 BGF65608 BQB65608 BZX65608 CJT65608 CTP65608 DDL65608 DNH65608 DXD65608 EGZ65608 EQV65608 FAR65608 FKN65608 FUJ65608 GEF65608 GOB65608 GXX65608 HHT65608 HRP65608 IBL65608 ILH65608 IVD65608 JEZ65608 JOV65608 JYR65608 KIN65608 KSJ65608 LCF65608 LMB65608 LVX65608 MFT65608 MPP65608 MZL65608 NJH65608 NTD65608 OCZ65608 OMV65608 OWR65608 PGN65608 PQJ65608 QAF65608 QKB65608 QTX65608 RDT65608 RNP65608 RXL65608 SHH65608 SRD65608 TAZ65608 TKV65608 TUR65608 UEN65608 UOJ65608 UYF65608 VIB65608 VRX65608 WBT65608 WLP65608 WVL65608 D131144 IZ131144 SV131144 ACR131144 AMN131144 AWJ131144 BGF131144 BQB131144 BZX131144 CJT131144 CTP131144 DDL131144 DNH131144 DXD131144 EGZ131144 EQV131144 FAR131144 FKN131144 FUJ131144 GEF131144 GOB131144 GXX131144 HHT131144 HRP131144 IBL131144 ILH131144 IVD131144 JEZ131144 JOV131144 JYR131144 KIN131144 KSJ131144 LCF131144 LMB131144 LVX131144 MFT131144 MPP131144 MZL131144 NJH131144 NTD131144 OCZ131144 OMV131144 OWR131144 PGN131144 PQJ131144 QAF131144 QKB131144 QTX131144 RDT131144 RNP131144 RXL131144 SHH131144 SRD131144 TAZ131144 TKV131144 TUR131144 UEN131144 UOJ131144 UYF131144 VIB131144 VRX131144 WBT131144 WLP131144 WVL131144 D196680 IZ196680 SV196680 ACR196680 AMN196680 AWJ196680 BGF196680 BQB196680 BZX196680 CJT196680 CTP196680 DDL196680 DNH196680 DXD196680 EGZ196680 EQV196680 FAR196680 FKN196680 FUJ196680 GEF196680 GOB196680 GXX196680 HHT196680 HRP196680 IBL196680 ILH196680 IVD196680 JEZ196680 JOV196680 JYR196680 KIN196680 KSJ196680 LCF196680 LMB196680 LVX196680 MFT196680 MPP196680 MZL196680 NJH196680 NTD196680 OCZ196680 OMV196680 OWR196680 PGN196680 PQJ196680 QAF196680 QKB196680 QTX196680 RDT196680 RNP196680 RXL196680 SHH196680 SRD196680 TAZ196680 TKV196680 TUR196680 UEN196680 UOJ196680 UYF196680 VIB196680 VRX196680 WBT196680 WLP196680 WVL196680 D262216 IZ262216 SV262216 ACR262216 AMN262216 AWJ262216 BGF262216 BQB262216 BZX262216 CJT262216 CTP262216 DDL262216 DNH262216 DXD262216 EGZ262216 EQV262216 FAR262216 FKN262216 FUJ262216 GEF262216 GOB262216 GXX262216 HHT262216 HRP262216 IBL262216 ILH262216 IVD262216 JEZ262216 JOV262216 JYR262216 KIN262216 KSJ262216 LCF262216 LMB262216 LVX262216 MFT262216 MPP262216 MZL262216 NJH262216 NTD262216 OCZ262216 OMV262216 OWR262216 PGN262216 PQJ262216 QAF262216 QKB262216 QTX262216 RDT262216 RNP262216 RXL262216 SHH262216 SRD262216 TAZ262216 TKV262216 TUR262216 UEN262216 UOJ262216 UYF262216 VIB262216 VRX262216 WBT262216 WLP262216 WVL262216 D327752 IZ327752 SV327752 ACR327752 AMN327752 AWJ327752 BGF327752 BQB327752 BZX327752 CJT327752 CTP327752 DDL327752 DNH327752 DXD327752 EGZ327752 EQV327752 FAR327752 FKN327752 FUJ327752 GEF327752 GOB327752 GXX327752 HHT327752 HRP327752 IBL327752 ILH327752 IVD327752 JEZ327752 JOV327752 JYR327752 KIN327752 KSJ327752 LCF327752 LMB327752 LVX327752 MFT327752 MPP327752 MZL327752 NJH327752 NTD327752 OCZ327752 OMV327752 OWR327752 PGN327752 PQJ327752 QAF327752 QKB327752 QTX327752 RDT327752 RNP327752 RXL327752 SHH327752 SRD327752 TAZ327752 TKV327752 TUR327752 UEN327752 UOJ327752 UYF327752 VIB327752 VRX327752 WBT327752 WLP327752 WVL327752 D393288 IZ393288 SV393288 ACR393288 AMN393288 AWJ393288 BGF393288 BQB393288 BZX393288 CJT393288 CTP393288 DDL393288 DNH393288 DXD393288 EGZ393288 EQV393288 FAR393288 FKN393288 FUJ393288 GEF393288 GOB393288 GXX393288 HHT393288 HRP393288 IBL393288 ILH393288 IVD393288 JEZ393288 JOV393288 JYR393288 KIN393288 KSJ393288 LCF393288 LMB393288 LVX393288 MFT393288 MPP393288 MZL393288 NJH393288 NTD393288 OCZ393288 OMV393288 OWR393288 PGN393288 PQJ393288 QAF393288 QKB393288 QTX393288 RDT393288 RNP393288 RXL393288 SHH393288 SRD393288 TAZ393288 TKV393288 TUR393288 UEN393288 UOJ393288 UYF393288 VIB393288 VRX393288 WBT393288 WLP393288 WVL393288 D458824 IZ458824 SV458824 ACR458824 AMN458824 AWJ458824 BGF458824 BQB458824 BZX458824 CJT458824 CTP458824 DDL458824 DNH458824 DXD458824 EGZ458824 EQV458824 FAR458824 FKN458824 FUJ458824 GEF458824 GOB458824 GXX458824 HHT458824 HRP458824 IBL458824 ILH458824 IVD458824 JEZ458824 JOV458824 JYR458824 KIN458824 KSJ458824 LCF458824 LMB458824 LVX458824 MFT458824 MPP458824 MZL458824 NJH458824 NTD458824 OCZ458824 OMV458824 OWR458824 PGN458824 PQJ458824 QAF458824 QKB458824 QTX458824 RDT458824 RNP458824 RXL458824 SHH458824 SRD458824 TAZ458824 TKV458824 TUR458824 UEN458824 UOJ458824 UYF458824 VIB458824 VRX458824 WBT458824 WLP458824 WVL458824 D524360 IZ524360 SV524360 ACR524360 AMN524360 AWJ524360 BGF524360 BQB524360 BZX524360 CJT524360 CTP524360 DDL524360 DNH524360 DXD524360 EGZ524360 EQV524360 FAR524360 FKN524360 FUJ524360 GEF524360 GOB524360 GXX524360 HHT524360 HRP524360 IBL524360 ILH524360 IVD524360 JEZ524360 JOV524360 JYR524360 KIN524360 KSJ524360 LCF524360 LMB524360 LVX524360 MFT524360 MPP524360 MZL524360 NJH524360 NTD524360 OCZ524360 OMV524360 OWR524360 PGN524360 PQJ524360 QAF524360 QKB524360 QTX524360 RDT524360 RNP524360 RXL524360 SHH524360 SRD524360 TAZ524360 TKV524360 TUR524360 UEN524360 UOJ524360 UYF524360 VIB524360 VRX524360 WBT524360 WLP524360 WVL524360 D589896 IZ589896 SV589896 ACR589896 AMN589896 AWJ589896 BGF589896 BQB589896 BZX589896 CJT589896 CTP589896 DDL589896 DNH589896 DXD589896 EGZ589896 EQV589896 FAR589896 FKN589896 FUJ589896 GEF589896 GOB589896 GXX589896 HHT589896 HRP589896 IBL589896 ILH589896 IVD589896 JEZ589896 JOV589896 JYR589896 KIN589896 KSJ589896 LCF589896 LMB589896 LVX589896 MFT589896 MPP589896 MZL589896 NJH589896 NTD589896 OCZ589896 OMV589896 OWR589896 PGN589896 PQJ589896 QAF589896 QKB589896 QTX589896 RDT589896 RNP589896 RXL589896 SHH589896 SRD589896 TAZ589896 TKV589896 TUR589896 UEN589896 UOJ589896 UYF589896 VIB589896 VRX589896 WBT589896 WLP589896 WVL589896 D655432 IZ655432 SV655432 ACR655432 AMN655432 AWJ655432 BGF655432 BQB655432 BZX655432 CJT655432 CTP655432 DDL655432 DNH655432 DXD655432 EGZ655432 EQV655432 FAR655432 FKN655432 FUJ655432 GEF655432 GOB655432 GXX655432 HHT655432 HRP655432 IBL655432 ILH655432 IVD655432 JEZ655432 JOV655432 JYR655432 KIN655432 KSJ655432 LCF655432 LMB655432 LVX655432 MFT655432 MPP655432 MZL655432 NJH655432 NTD655432 OCZ655432 OMV655432 OWR655432 PGN655432 PQJ655432 QAF655432 QKB655432 QTX655432 RDT655432 RNP655432 RXL655432 SHH655432 SRD655432 TAZ655432 TKV655432 TUR655432 UEN655432 UOJ655432 UYF655432 VIB655432 VRX655432 WBT655432 WLP655432 WVL655432 D720968 IZ720968 SV720968 ACR720968 AMN720968 AWJ720968 BGF720968 BQB720968 BZX720968 CJT720968 CTP720968 DDL720968 DNH720968 DXD720968 EGZ720968 EQV720968 FAR720968 FKN720968 FUJ720968 GEF720968 GOB720968 GXX720968 HHT720968 HRP720968 IBL720968 ILH720968 IVD720968 JEZ720968 JOV720968 JYR720968 KIN720968 KSJ720968 LCF720968 LMB720968 LVX720968 MFT720968 MPP720968 MZL720968 NJH720968 NTD720968 OCZ720968 OMV720968 OWR720968 PGN720968 PQJ720968 QAF720968 QKB720968 QTX720968 RDT720968 RNP720968 RXL720968 SHH720968 SRD720968 TAZ720968 TKV720968 TUR720968 UEN720968 UOJ720968 UYF720968 VIB720968 VRX720968 WBT720968 WLP720968 WVL720968 D786504 IZ786504 SV786504 ACR786504 AMN786504 AWJ786504 BGF786504 BQB786504 BZX786504 CJT786504 CTP786504 DDL786504 DNH786504 DXD786504 EGZ786504 EQV786504 FAR786504 FKN786504 FUJ786504 GEF786504 GOB786504 GXX786504 HHT786504 HRP786504 IBL786504 ILH786504 IVD786504 JEZ786504 JOV786504 JYR786504 KIN786504 KSJ786504 LCF786504 LMB786504 LVX786504 MFT786504 MPP786504 MZL786504 NJH786504 NTD786504 OCZ786504 OMV786504 OWR786504 PGN786504 PQJ786504 QAF786504 QKB786504 QTX786504 RDT786504 RNP786504 RXL786504 SHH786504 SRD786504 TAZ786504 TKV786504 TUR786504 UEN786504 UOJ786504 UYF786504 VIB786504 VRX786504 WBT786504 WLP786504 WVL786504 D852040 IZ852040 SV852040 ACR852040 AMN852040 AWJ852040 BGF852040 BQB852040 BZX852040 CJT852040 CTP852040 DDL852040 DNH852040 DXD852040 EGZ852040 EQV852040 FAR852040 FKN852040 FUJ852040 GEF852040 GOB852040 GXX852040 HHT852040 HRP852040 IBL852040 ILH852040 IVD852040 JEZ852040 JOV852040 JYR852040 KIN852040 KSJ852040 LCF852040 LMB852040 LVX852040 MFT852040 MPP852040 MZL852040 NJH852040 NTD852040 OCZ852040 OMV852040 OWR852040 PGN852040 PQJ852040 QAF852040 QKB852040 QTX852040 RDT852040 RNP852040 RXL852040 SHH852040 SRD852040 TAZ852040 TKV852040 TUR852040 UEN852040 UOJ852040 UYF852040 VIB852040 VRX852040 WBT852040 WLP852040 WVL852040 D917576 IZ917576 SV917576 ACR917576 AMN917576 AWJ917576 BGF917576 BQB917576 BZX917576 CJT917576 CTP917576 DDL917576 DNH917576 DXD917576 EGZ917576 EQV917576 FAR917576 FKN917576 FUJ917576 GEF917576 GOB917576 GXX917576 HHT917576 HRP917576 IBL917576 ILH917576 IVD917576 JEZ917576 JOV917576 JYR917576 KIN917576 KSJ917576 LCF917576 LMB917576 LVX917576 MFT917576 MPP917576 MZL917576 NJH917576 NTD917576 OCZ917576 OMV917576 OWR917576 PGN917576 PQJ917576 QAF917576 QKB917576 QTX917576 RDT917576 RNP917576 RXL917576 SHH917576 SRD917576 TAZ917576 TKV917576 TUR917576 UEN917576 UOJ917576 UYF917576 VIB917576 VRX917576 WBT917576 WLP917576 WVL917576 D983112 IZ983112 SV983112 ACR983112 AMN983112 AWJ983112 BGF983112 BQB983112 BZX983112 CJT983112 CTP983112 DDL983112 DNH983112 DXD983112 EGZ983112 EQV983112 FAR983112 FKN983112 FUJ983112 GEF983112 GOB983112 GXX983112 HHT983112 HRP983112 IBL983112 ILH983112 IVD983112 JEZ983112 JOV983112 JYR983112 KIN983112 KSJ983112 LCF983112 LMB983112 LVX983112 MFT983112 MPP983112 MZL983112 NJH983112 NTD983112 OCZ983112 OMV983112 OWR983112 PGN983112 PQJ983112 QAF983112 QKB983112 QTX983112 RDT983112 RNP983112 RXL983112 SHH983112 SRD983112 TAZ983112 TKV983112 TUR983112 UEN983112 UOJ983112 UYF983112 VIB983112 VRX983112 WBT983112 WLP983112 WVL983112" xr:uid="{00000000-0002-0000-0200-000001000000}"/>
    <dataValidation allowBlank="1" showInputMessage="1" showErrorMessage="1" prompt="Corresponde al número de la cuenta de acuerdo al Plan de Cuentas emitido por el CONAC (DOF 22/11/2010)." 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xr:uid="{00000000-0002-0000-0200-000002000000}"/>
    <dataValidation allowBlank="1" showInputMessage="1" showErrorMessage="1" prompt="Corresponde al nombre o descripción de la cuenta de acuerdo al Plan de Cuentas emitido por el CONAC."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72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B65608 IX65608 ST65608 ACP65608 AML65608 AWH65608 BGD65608 BPZ65608 BZV65608 CJR65608 CTN65608 DDJ65608 DNF65608 DXB65608 EGX65608 EQT65608 FAP65608 FKL65608 FUH65608 GED65608 GNZ65608 GXV65608 HHR65608 HRN65608 IBJ65608 ILF65608 IVB65608 JEX65608 JOT65608 JYP65608 KIL65608 KSH65608 LCD65608 LLZ65608 LVV65608 MFR65608 MPN65608 MZJ65608 NJF65608 NTB65608 OCX65608 OMT65608 OWP65608 PGL65608 PQH65608 QAD65608 QJZ65608 QTV65608 RDR65608 RNN65608 RXJ65608 SHF65608 SRB65608 TAX65608 TKT65608 TUP65608 UEL65608 UOH65608 UYD65608 VHZ65608 VRV65608 WBR65608 WLN65608 WVJ65608 B131144 IX131144 ST131144 ACP131144 AML131144 AWH131144 BGD131144 BPZ131144 BZV131144 CJR131144 CTN131144 DDJ131144 DNF131144 DXB131144 EGX131144 EQT131144 FAP131144 FKL131144 FUH131144 GED131144 GNZ131144 GXV131144 HHR131144 HRN131144 IBJ131144 ILF131144 IVB131144 JEX131144 JOT131144 JYP131144 KIL131144 KSH131144 LCD131144 LLZ131144 LVV131144 MFR131144 MPN131144 MZJ131144 NJF131144 NTB131144 OCX131144 OMT131144 OWP131144 PGL131144 PQH131144 QAD131144 QJZ131144 QTV131144 RDR131144 RNN131144 RXJ131144 SHF131144 SRB131144 TAX131144 TKT131144 TUP131144 UEL131144 UOH131144 UYD131144 VHZ131144 VRV131144 WBR131144 WLN131144 WVJ131144 B196680 IX196680 ST196680 ACP196680 AML196680 AWH196680 BGD196680 BPZ196680 BZV196680 CJR196680 CTN196680 DDJ196680 DNF196680 DXB196680 EGX196680 EQT196680 FAP196680 FKL196680 FUH196680 GED196680 GNZ196680 GXV196680 HHR196680 HRN196680 IBJ196680 ILF196680 IVB196680 JEX196680 JOT196680 JYP196680 KIL196680 KSH196680 LCD196680 LLZ196680 LVV196680 MFR196680 MPN196680 MZJ196680 NJF196680 NTB196680 OCX196680 OMT196680 OWP196680 PGL196680 PQH196680 QAD196680 QJZ196680 QTV196680 RDR196680 RNN196680 RXJ196680 SHF196680 SRB196680 TAX196680 TKT196680 TUP196680 UEL196680 UOH196680 UYD196680 VHZ196680 VRV196680 WBR196680 WLN196680 WVJ196680 B262216 IX262216 ST262216 ACP262216 AML262216 AWH262216 BGD262216 BPZ262216 BZV262216 CJR262216 CTN262216 DDJ262216 DNF262216 DXB262216 EGX262216 EQT262216 FAP262216 FKL262216 FUH262216 GED262216 GNZ262216 GXV262216 HHR262216 HRN262216 IBJ262216 ILF262216 IVB262216 JEX262216 JOT262216 JYP262216 KIL262216 KSH262216 LCD262216 LLZ262216 LVV262216 MFR262216 MPN262216 MZJ262216 NJF262216 NTB262216 OCX262216 OMT262216 OWP262216 PGL262216 PQH262216 QAD262216 QJZ262216 QTV262216 RDR262216 RNN262216 RXJ262216 SHF262216 SRB262216 TAX262216 TKT262216 TUP262216 UEL262216 UOH262216 UYD262216 VHZ262216 VRV262216 WBR262216 WLN262216 WVJ262216 B327752 IX327752 ST327752 ACP327752 AML327752 AWH327752 BGD327752 BPZ327752 BZV327752 CJR327752 CTN327752 DDJ327752 DNF327752 DXB327752 EGX327752 EQT327752 FAP327752 FKL327752 FUH327752 GED327752 GNZ327752 GXV327752 HHR327752 HRN327752 IBJ327752 ILF327752 IVB327752 JEX327752 JOT327752 JYP327752 KIL327752 KSH327752 LCD327752 LLZ327752 LVV327752 MFR327752 MPN327752 MZJ327752 NJF327752 NTB327752 OCX327752 OMT327752 OWP327752 PGL327752 PQH327752 QAD327752 QJZ327752 QTV327752 RDR327752 RNN327752 RXJ327752 SHF327752 SRB327752 TAX327752 TKT327752 TUP327752 UEL327752 UOH327752 UYD327752 VHZ327752 VRV327752 WBR327752 WLN327752 WVJ327752 B393288 IX393288 ST393288 ACP393288 AML393288 AWH393288 BGD393288 BPZ393288 BZV393288 CJR393288 CTN393288 DDJ393288 DNF393288 DXB393288 EGX393288 EQT393288 FAP393288 FKL393288 FUH393288 GED393288 GNZ393288 GXV393288 HHR393288 HRN393288 IBJ393288 ILF393288 IVB393288 JEX393288 JOT393288 JYP393288 KIL393288 KSH393288 LCD393288 LLZ393288 LVV393288 MFR393288 MPN393288 MZJ393288 NJF393288 NTB393288 OCX393288 OMT393288 OWP393288 PGL393288 PQH393288 QAD393288 QJZ393288 QTV393288 RDR393288 RNN393288 RXJ393288 SHF393288 SRB393288 TAX393288 TKT393288 TUP393288 UEL393288 UOH393288 UYD393288 VHZ393288 VRV393288 WBR393288 WLN393288 WVJ393288 B458824 IX458824 ST458824 ACP458824 AML458824 AWH458824 BGD458824 BPZ458824 BZV458824 CJR458824 CTN458824 DDJ458824 DNF458824 DXB458824 EGX458824 EQT458824 FAP458824 FKL458824 FUH458824 GED458824 GNZ458824 GXV458824 HHR458824 HRN458824 IBJ458824 ILF458824 IVB458824 JEX458824 JOT458824 JYP458824 KIL458824 KSH458824 LCD458824 LLZ458824 LVV458824 MFR458824 MPN458824 MZJ458824 NJF458824 NTB458824 OCX458824 OMT458824 OWP458824 PGL458824 PQH458824 QAD458824 QJZ458824 QTV458824 RDR458824 RNN458824 RXJ458824 SHF458824 SRB458824 TAX458824 TKT458824 TUP458824 UEL458824 UOH458824 UYD458824 VHZ458824 VRV458824 WBR458824 WLN458824 WVJ458824 B524360 IX524360 ST524360 ACP524360 AML524360 AWH524360 BGD524360 BPZ524360 BZV524360 CJR524360 CTN524360 DDJ524360 DNF524360 DXB524360 EGX524360 EQT524360 FAP524360 FKL524360 FUH524360 GED524360 GNZ524360 GXV524360 HHR524360 HRN524360 IBJ524360 ILF524360 IVB524360 JEX524360 JOT524360 JYP524360 KIL524360 KSH524360 LCD524360 LLZ524360 LVV524360 MFR524360 MPN524360 MZJ524360 NJF524360 NTB524360 OCX524360 OMT524360 OWP524360 PGL524360 PQH524360 QAD524360 QJZ524360 QTV524360 RDR524360 RNN524360 RXJ524360 SHF524360 SRB524360 TAX524360 TKT524360 TUP524360 UEL524360 UOH524360 UYD524360 VHZ524360 VRV524360 WBR524360 WLN524360 WVJ524360 B589896 IX589896 ST589896 ACP589896 AML589896 AWH589896 BGD589896 BPZ589896 BZV589896 CJR589896 CTN589896 DDJ589896 DNF589896 DXB589896 EGX589896 EQT589896 FAP589896 FKL589896 FUH589896 GED589896 GNZ589896 GXV589896 HHR589896 HRN589896 IBJ589896 ILF589896 IVB589896 JEX589896 JOT589896 JYP589896 KIL589896 KSH589896 LCD589896 LLZ589896 LVV589896 MFR589896 MPN589896 MZJ589896 NJF589896 NTB589896 OCX589896 OMT589896 OWP589896 PGL589896 PQH589896 QAD589896 QJZ589896 QTV589896 RDR589896 RNN589896 RXJ589896 SHF589896 SRB589896 TAX589896 TKT589896 TUP589896 UEL589896 UOH589896 UYD589896 VHZ589896 VRV589896 WBR589896 WLN589896 WVJ589896 B655432 IX655432 ST655432 ACP655432 AML655432 AWH655432 BGD655432 BPZ655432 BZV655432 CJR655432 CTN655432 DDJ655432 DNF655432 DXB655432 EGX655432 EQT655432 FAP655432 FKL655432 FUH655432 GED655432 GNZ655432 GXV655432 HHR655432 HRN655432 IBJ655432 ILF655432 IVB655432 JEX655432 JOT655432 JYP655432 KIL655432 KSH655432 LCD655432 LLZ655432 LVV655432 MFR655432 MPN655432 MZJ655432 NJF655432 NTB655432 OCX655432 OMT655432 OWP655432 PGL655432 PQH655432 QAD655432 QJZ655432 QTV655432 RDR655432 RNN655432 RXJ655432 SHF655432 SRB655432 TAX655432 TKT655432 TUP655432 UEL655432 UOH655432 UYD655432 VHZ655432 VRV655432 WBR655432 WLN655432 WVJ655432 B720968 IX720968 ST720968 ACP720968 AML720968 AWH720968 BGD720968 BPZ720968 BZV720968 CJR720968 CTN720968 DDJ720968 DNF720968 DXB720968 EGX720968 EQT720968 FAP720968 FKL720968 FUH720968 GED720968 GNZ720968 GXV720968 HHR720968 HRN720968 IBJ720968 ILF720968 IVB720968 JEX720968 JOT720968 JYP720968 KIL720968 KSH720968 LCD720968 LLZ720968 LVV720968 MFR720968 MPN720968 MZJ720968 NJF720968 NTB720968 OCX720968 OMT720968 OWP720968 PGL720968 PQH720968 QAD720968 QJZ720968 QTV720968 RDR720968 RNN720968 RXJ720968 SHF720968 SRB720968 TAX720968 TKT720968 TUP720968 UEL720968 UOH720968 UYD720968 VHZ720968 VRV720968 WBR720968 WLN720968 WVJ720968 B786504 IX786504 ST786504 ACP786504 AML786504 AWH786504 BGD786504 BPZ786504 BZV786504 CJR786504 CTN786504 DDJ786504 DNF786504 DXB786504 EGX786504 EQT786504 FAP786504 FKL786504 FUH786504 GED786504 GNZ786504 GXV786504 HHR786504 HRN786504 IBJ786504 ILF786504 IVB786504 JEX786504 JOT786504 JYP786504 KIL786504 KSH786504 LCD786504 LLZ786504 LVV786504 MFR786504 MPN786504 MZJ786504 NJF786504 NTB786504 OCX786504 OMT786504 OWP786504 PGL786504 PQH786504 QAD786504 QJZ786504 QTV786504 RDR786504 RNN786504 RXJ786504 SHF786504 SRB786504 TAX786504 TKT786504 TUP786504 UEL786504 UOH786504 UYD786504 VHZ786504 VRV786504 WBR786504 WLN786504 WVJ786504 B852040 IX852040 ST852040 ACP852040 AML852040 AWH852040 BGD852040 BPZ852040 BZV852040 CJR852040 CTN852040 DDJ852040 DNF852040 DXB852040 EGX852040 EQT852040 FAP852040 FKL852040 FUH852040 GED852040 GNZ852040 GXV852040 HHR852040 HRN852040 IBJ852040 ILF852040 IVB852040 JEX852040 JOT852040 JYP852040 KIL852040 KSH852040 LCD852040 LLZ852040 LVV852040 MFR852040 MPN852040 MZJ852040 NJF852040 NTB852040 OCX852040 OMT852040 OWP852040 PGL852040 PQH852040 QAD852040 QJZ852040 QTV852040 RDR852040 RNN852040 RXJ852040 SHF852040 SRB852040 TAX852040 TKT852040 TUP852040 UEL852040 UOH852040 UYD852040 VHZ852040 VRV852040 WBR852040 WLN852040 WVJ852040 B917576 IX917576 ST917576 ACP917576 AML917576 AWH917576 BGD917576 BPZ917576 BZV917576 CJR917576 CTN917576 DDJ917576 DNF917576 DXB917576 EGX917576 EQT917576 FAP917576 FKL917576 FUH917576 GED917576 GNZ917576 GXV917576 HHR917576 HRN917576 IBJ917576 ILF917576 IVB917576 JEX917576 JOT917576 JYP917576 KIL917576 KSH917576 LCD917576 LLZ917576 LVV917576 MFR917576 MPN917576 MZJ917576 NJF917576 NTB917576 OCX917576 OMT917576 OWP917576 PGL917576 PQH917576 QAD917576 QJZ917576 QTV917576 RDR917576 RNN917576 RXJ917576 SHF917576 SRB917576 TAX917576 TKT917576 TUP917576 UEL917576 UOH917576 UYD917576 VHZ917576 VRV917576 WBR917576 WLN917576 WVJ917576 B983112 IX983112 ST983112 ACP983112 AML983112 AWH983112 BGD983112 BPZ983112 BZV983112 CJR983112 CTN983112 DDJ983112 DNF983112 DXB983112 EGX983112 EQT983112 FAP983112 FKL983112 FUH983112 GED983112 GNZ983112 GXV983112 HHR983112 HRN983112 IBJ983112 ILF983112 IVB983112 JEX983112 JOT983112 JYP983112 KIL983112 KSH983112 LCD983112 LLZ983112 LVV983112 MFR983112 MPN983112 MZJ983112 NJF983112 NTB983112 OCX983112 OMT983112 OWP983112 PGL983112 PQH983112 QAD983112 QJZ983112 QTV983112 RDR983112 RNN983112 RXJ983112 SHF983112 SRB983112 TAX983112 TKT983112 TUP983112 UEL983112 UOH983112 UYD983112 VHZ983112 VRV983112 WBR983112 WLN983112 WVJ983112" xr:uid="{00000000-0002-0000-0200-000003000000}"/>
    <dataValidation allowBlank="1" showInputMessage="1" showErrorMessage="1" prompt="Saldo final de la Cuenta Pública presentada (mensual:  enero, febrero, marzo, etc.; trimestral: 1er, 2do, 3ro. o 4to.)."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72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C65608 IY65608 SU65608 ACQ65608 AMM65608 AWI65608 BGE65608 BQA65608 BZW65608 CJS65608 CTO65608 DDK65608 DNG65608 DXC65608 EGY65608 EQU65608 FAQ65608 FKM65608 FUI65608 GEE65608 GOA65608 GXW65608 HHS65608 HRO65608 IBK65608 ILG65608 IVC65608 JEY65608 JOU65608 JYQ65608 KIM65608 KSI65608 LCE65608 LMA65608 LVW65608 MFS65608 MPO65608 MZK65608 NJG65608 NTC65608 OCY65608 OMU65608 OWQ65608 PGM65608 PQI65608 QAE65608 QKA65608 QTW65608 RDS65608 RNO65608 RXK65608 SHG65608 SRC65608 TAY65608 TKU65608 TUQ65608 UEM65608 UOI65608 UYE65608 VIA65608 VRW65608 WBS65608 WLO65608 WVK65608 C131144 IY131144 SU131144 ACQ131144 AMM131144 AWI131144 BGE131144 BQA131144 BZW131144 CJS131144 CTO131144 DDK131144 DNG131144 DXC131144 EGY131144 EQU131144 FAQ131144 FKM131144 FUI131144 GEE131144 GOA131144 GXW131144 HHS131144 HRO131144 IBK131144 ILG131144 IVC131144 JEY131144 JOU131144 JYQ131144 KIM131144 KSI131144 LCE131144 LMA131144 LVW131144 MFS131144 MPO131144 MZK131144 NJG131144 NTC131144 OCY131144 OMU131144 OWQ131144 PGM131144 PQI131144 QAE131144 QKA131144 QTW131144 RDS131144 RNO131144 RXK131144 SHG131144 SRC131144 TAY131144 TKU131144 TUQ131144 UEM131144 UOI131144 UYE131144 VIA131144 VRW131144 WBS131144 WLO131144 WVK131144 C196680 IY196680 SU196680 ACQ196680 AMM196680 AWI196680 BGE196680 BQA196680 BZW196680 CJS196680 CTO196680 DDK196680 DNG196680 DXC196680 EGY196680 EQU196680 FAQ196680 FKM196680 FUI196680 GEE196680 GOA196680 GXW196680 HHS196680 HRO196680 IBK196680 ILG196680 IVC196680 JEY196680 JOU196680 JYQ196680 KIM196680 KSI196680 LCE196680 LMA196680 LVW196680 MFS196680 MPO196680 MZK196680 NJG196680 NTC196680 OCY196680 OMU196680 OWQ196680 PGM196680 PQI196680 QAE196680 QKA196680 QTW196680 RDS196680 RNO196680 RXK196680 SHG196680 SRC196680 TAY196680 TKU196680 TUQ196680 UEM196680 UOI196680 UYE196680 VIA196680 VRW196680 WBS196680 WLO196680 WVK196680 C262216 IY262216 SU262216 ACQ262216 AMM262216 AWI262216 BGE262216 BQA262216 BZW262216 CJS262216 CTO262216 DDK262216 DNG262216 DXC262216 EGY262216 EQU262216 FAQ262216 FKM262216 FUI262216 GEE262216 GOA262216 GXW262216 HHS262216 HRO262216 IBK262216 ILG262216 IVC262216 JEY262216 JOU262216 JYQ262216 KIM262216 KSI262216 LCE262216 LMA262216 LVW262216 MFS262216 MPO262216 MZK262216 NJG262216 NTC262216 OCY262216 OMU262216 OWQ262216 PGM262216 PQI262216 QAE262216 QKA262216 QTW262216 RDS262216 RNO262216 RXK262216 SHG262216 SRC262216 TAY262216 TKU262216 TUQ262216 UEM262216 UOI262216 UYE262216 VIA262216 VRW262216 WBS262216 WLO262216 WVK262216 C327752 IY327752 SU327752 ACQ327752 AMM327752 AWI327752 BGE327752 BQA327752 BZW327752 CJS327752 CTO327752 DDK327752 DNG327752 DXC327752 EGY327752 EQU327752 FAQ327752 FKM327752 FUI327752 GEE327752 GOA327752 GXW327752 HHS327752 HRO327752 IBK327752 ILG327752 IVC327752 JEY327752 JOU327752 JYQ327752 KIM327752 KSI327752 LCE327752 LMA327752 LVW327752 MFS327752 MPO327752 MZK327752 NJG327752 NTC327752 OCY327752 OMU327752 OWQ327752 PGM327752 PQI327752 QAE327752 QKA327752 QTW327752 RDS327752 RNO327752 RXK327752 SHG327752 SRC327752 TAY327752 TKU327752 TUQ327752 UEM327752 UOI327752 UYE327752 VIA327752 VRW327752 WBS327752 WLO327752 WVK327752 C393288 IY393288 SU393288 ACQ393288 AMM393288 AWI393288 BGE393288 BQA393288 BZW393288 CJS393288 CTO393288 DDK393288 DNG393288 DXC393288 EGY393288 EQU393288 FAQ393288 FKM393288 FUI393288 GEE393288 GOA393288 GXW393288 HHS393288 HRO393288 IBK393288 ILG393288 IVC393288 JEY393288 JOU393288 JYQ393288 KIM393288 KSI393288 LCE393288 LMA393288 LVW393288 MFS393288 MPO393288 MZK393288 NJG393288 NTC393288 OCY393288 OMU393288 OWQ393288 PGM393288 PQI393288 QAE393288 QKA393288 QTW393288 RDS393288 RNO393288 RXK393288 SHG393288 SRC393288 TAY393288 TKU393288 TUQ393288 UEM393288 UOI393288 UYE393288 VIA393288 VRW393288 WBS393288 WLO393288 WVK393288 C458824 IY458824 SU458824 ACQ458824 AMM458824 AWI458824 BGE458824 BQA458824 BZW458824 CJS458824 CTO458824 DDK458824 DNG458824 DXC458824 EGY458824 EQU458824 FAQ458824 FKM458824 FUI458824 GEE458824 GOA458824 GXW458824 HHS458824 HRO458824 IBK458824 ILG458824 IVC458824 JEY458824 JOU458824 JYQ458824 KIM458824 KSI458824 LCE458824 LMA458824 LVW458824 MFS458824 MPO458824 MZK458824 NJG458824 NTC458824 OCY458824 OMU458824 OWQ458824 PGM458824 PQI458824 QAE458824 QKA458824 QTW458824 RDS458824 RNO458824 RXK458824 SHG458824 SRC458824 TAY458824 TKU458824 TUQ458824 UEM458824 UOI458824 UYE458824 VIA458824 VRW458824 WBS458824 WLO458824 WVK458824 C524360 IY524360 SU524360 ACQ524360 AMM524360 AWI524360 BGE524360 BQA524360 BZW524360 CJS524360 CTO524360 DDK524360 DNG524360 DXC524360 EGY524360 EQU524360 FAQ524360 FKM524360 FUI524360 GEE524360 GOA524360 GXW524360 HHS524360 HRO524360 IBK524360 ILG524360 IVC524360 JEY524360 JOU524360 JYQ524360 KIM524360 KSI524360 LCE524360 LMA524360 LVW524360 MFS524360 MPO524360 MZK524360 NJG524360 NTC524360 OCY524360 OMU524360 OWQ524360 PGM524360 PQI524360 QAE524360 QKA524360 QTW524360 RDS524360 RNO524360 RXK524360 SHG524360 SRC524360 TAY524360 TKU524360 TUQ524360 UEM524360 UOI524360 UYE524360 VIA524360 VRW524360 WBS524360 WLO524360 WVK524360 C589896 IY589896 SU589896 ACQ589896 AMM589896 AWI589896 BGE589896 BQA589896 BZW589896 CJS589896 CTO589896 DDK589896 DNG589896 DXC589896 EGY589896 EQU589896 FAQ589896 FKM589896 FUI589896 GEE589896 GOA589896 GXW589896 HHS589896 HRO589896 IBK589896 ILG589896 IVC589896 JEY589896 JOU589896 JYQ589896 KIM589896 KSI589896 LCE589896 LMA589896 LVW589896 MFS589896 MPO589896 MZK589896 NJG589896 NTC589896 OCY589896 OMU589896 OWQ589896 PGM589896 PQI589896 QAE589896 QKA589896 QTW589896 RDS589896 RNO589896 RXK589896 SHG589896 SRC589896 TAY589896 TKU589896 TUQ589896 UEM589896 UOI589896 UYE589896 VIA589896 VRW589896 WBS589896 WLO589896 WVK589896 C655432 IY655432 SU655432 ACQ655432 AMM655432 AWI655432 BGE655432 BQA655432 BZW655432 CJS655432 CTO655432 DDK655432 DNG655432 DXC655432 EGY655432 EQU655432 FAQ655432 FKM655432 FUI655432 GEE655432 GOA655432 GXW655432 HHS655432 HRO655432 IBK655432 ILG655432 IVC655432 JEY655432 JOU655432 JYQ655432 KIM655432 KSI655432 LCE655432 LMA655432 LVW655432 MFS655432 MPO655432 MZK655432 NJG655432 NTC655432 OCY655432 OMU655432 OWQ655432 PGM655432 PQI655432 QAE655432 QKA655432 QTW655432 RDS655432 RNO655432 RXK655432 SHG655432 SRC655432 TAY655432 TKU655432 TUQ655432 UEM655432 UOI655432 UYE655432 VIA655432 VRW655432 WBS655432 WLO655432 WVK655432 C720968 IY720968 SU720968 ACQ720968 AMM720968 AWI720968 BGE720968 BQA720968 BZW720968 CJS720968 CTO720968 DDK720968 DNG720968 DXC720968 EGY720968 EQU720968 FAQ720968 FKM720968 FUI720968 GEE720968 GOA720968 GXW720968 HHS720968 HRO720968 IBK720968 ILG720968 IVC720968 JEY720968 JOU720968 JYQ720968 KIM720968 KSI720968 LCE720968 LMA720968 LVW720968 MFS720968 MPO720968 MZK720968 NJG720968 NTC720968 OCY720968 OMU720968 OWQ720968 PGM720968 PQI720968 QAE720968 QKA720968 QTW720968 RDS720968 RNO720968 RXK720968 SHG720968 SRC720968 TAY720968 TKU720968 TUQ720968 UEM720968 UOI720968 UYE720968 VIA720968 VRW720968 WBS720968 WLO720968 WVK720968 C786504 IY786504 SU786504 ACQ786504 AMM786504 AWI786504 BGE786504 BQA786504 BZW786504 CJS786504 CTO786504 DDK786504 DNG786504 DXC786504 EGY786504 EQU786504 FAQ786504 FKM786504 FUI786504 GEE786504 GOA786504 GXW786504 HHS786504 HRO786504 IBK786504 ILG786504 IVC786504 JEY786504 JOU786504 JYQ786504 KIM786504 KSI786504 LCE786504 LMA786504 LVW786504 MFS786504 MPO786504 MZK786504 NJG786504 NTC786504 OCY786504 OMU786504 OWQ786504 PGM786504 PQI786504 QAE786504 QKA786504 QTW786504 RDS786504 RNO786504 RXK786504 SHG786504 SRC786504 TAY786504 TKU786504 TUQ786504 UEM786504 UOI786504 UYE786504 VIA786504 VRW786504 WBS786504 WLO786504 WVK786504 C852040 IY852040 SU852040 ACQ852040 AMM852040 AWI852040 BGE852040 BQA852040 BZW852040 CJS852040 CTO852040 DDK852040 DNG852040 DXC852040 EGY852040 EQU852040 FAQ852040 FKM852040 FUI852040 GEE852040 GOA852040 GXW852040 HHS852040 HRO852040 IBK852040 ILG852040 IVC852040 JEY852040 JOU852040 JYQ852040 KIM852040 KSI852040 LCE852040 LMA852040 LVW852040 MFS852040 MPO852040 MZK852040 NJG852040 NTC852040 OCY852040 OMU852040 OWQ852040 PGM852040 PQI852040 QAE852040 QKA852040 QTW852040 RDS852040 RNO852040 RXK852040 SHG852040 SRC852040 TAY852040 TKU852040 TUQ852040 UEM852040 UOI852040 UYE852040 VIA852040 VRW852040 WBS852040 WLO852040 WVK852040 C917576 IY917576 SU917576 ACQ917576 AMM917576 AWI917576 BGE917576 BQA917576 BZW917576 CJS917576 CTO917576 DDK917576 DNG917576 DXC917576 EGY917576 EQU917576 FAQ917576 FKM917576 FUI917576 GEE917576 GOA917576 GXW917576 HHS917576 HRO917576 IBK917576 ILG917576 IVC917576 JEY917576 JOU917576 JYQ917576 KIM917576 KSI917576 LCE917576 LMA917576 LVW917576 MFS917576 MPO917576 MZK917576 NJG917576 NTC917576 OCY917576 OMU917576 OWQ917576 PGM917576 PQI917576 QAE917576 QKA917576 QTW917576 RDS917576 RNO917576 RXK917576 SHG917576 SRC917576 TAY917576 TKU917576 TUQ917576 UEM917576 UOI917576 UYE917576 VIA917576 VRW917576 WBS917576 WLO917576 WVK917576 C983112 IY983112 SU983112 ACQ983112 AMM983112 AWI983112 BGE983112 BQA983112 BZW983112 CJS983112 CTO983112 DDK983112 DNG983112 DXC983112 EGY983112 EQU983112 FAQ983112 FKM983112 FUI983112 GEE983112 GOA983112 GXW983112 HHS983112 HRO983112 IBK983112 ILG983112 IVC983112 JEY983112 JOU983112 JYQ983112 KIM983112 KSI983112 LCE983112 LMA983112 LVW983112 MFS983112 MPO983112 MZK983112 NJG983112 NTC983112 OCY983112 OMU983112 OWQ983112 PGM983112 PQI983112 QAE983112 QKA983112 QTW983112 RDS983112 RNO983112 RXK983112 SHG983112 SRC983112 TAY983112 TKU983112 TUQ983112 UEM983112 UOI983112 UYE983112 VIA983112 VRW983112 WBS983112 WLO983112 WVK983112" xr:uid="{00000000-0002-0000-0200-000004000000}"/>
  </dataValidations>
  <printOptions horizontalCentered="1"/>
  <pageMargins left="0.51181102362204722" right="0.51181102362204722" top="0.55118110236220474" bottom="0.55118110236220474" header="0.31496062992125984" footer="0.31496062992125984"/>
  <pageSetup paperSize="5"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A1:N2168"/>
  <sheetViews>
    <sheetView topLeftCell="A100" zoomScale="86" zoomScaleNormal="86" zoomScaleSheetLayoutView="100" workbookViewId="0">
      <selection activeCell="C22" sqref="C22"/>
    </sheetView>
  </sheetViews>
  <sheetFormatPr defaultColWidth="11.42578125" defaultRowHeight="11.25"/>
  <cols>
    <col min="1" max="1" width="19.7109375" style="55" customWidth="1"/>
    <col min="2" max="2" width="42.42578125" style="55" customWidth="1"/>
    <col min="3" max="3" width="19.5703125" style="56" customWidth="1"/>
    <col min="4" max="4" width="23.42578125" style="56" customWidth="1"/>
    <col min="5" max="5" width="19.28515625" style="56" customWidth="1"/>
    <col min="6" max="6" width="25.85546875" style="56" customWidth="1"/>
    <col min="7" max="7" width="18.28515625" style="56" customWidth="1"/>
    <col min="8" max="8" width="20.85546875" style="55" customWidth="1"/>
    <col min="9" max="9" width="22.42578125" style="55" customWidth="1"/>
    <col min="10" max="10" width="150.7109375" style="55" customWidth="1"/>
    <col min="11" max="256" width="11.42578125" style="55"/>
    <col min="257" max="257" width="19.7109375" style="55" customWidth="1"/>
    <col min="258" max="258" width="42.42578125" style="55" customWidth="1"/>
    <col min="259" max="259" width="19.5703125" style="55" customWidth="1"/>
    <col min="260" max="260" width="23.42578125" style="55" customWidth="1"/>
    <col min="261" max="261" width="19.28515625" style="55" customWidth="1"/>
    <col min="262" max="262" width="25.85546875" style="55" customWidth="1"/>
    <col min="263" max="263" width="18.28515625" style="55" customWidth="1"/>
    <col min="264" max="264" width="20.85546875" style="55" customWidth="1"/>
    <col min="265" max="265" width="22.42578125" style="55" customWidth="1"/>
    <col min="266" max="266" width="150.7109375" style="55" customWidth="1"/>
    <col min="267" max="512" width="11.42578125" style="55"/>
    <col min="513" max="513" width="19.7109375" style="55" customWidth="1"/>
    <col min="514" max="514" width="42.42578125" style="55" customWidth="1"/>
    <col min="515" max="515" width="19.5703125" style="55" customWidth="1"/>
    <col min="516" max="516" width="23.42578125" style="55" customWidth="1"/>
    <col min="517" max="517" width="19.28515625" style="55" customWidth="1"/>
    <col min="518" max="518" width="25.85546875" style="55" customWidth="1"/>
    <col min="519" max="519" width="18.28515625" style="55" customWidth="1"/>
    <col min="520" max="520" width="20.85546875" style="55" customWidth="1"/>
    <col min="521" max="521" width="22.42578125" style="55" customWidth="1"/>
    <col min="522" max="522" width="150.7109375" style="55" customWidth="1"/>
    <col min="523" max="768" width="11.42578125" style="55"/>
    <col min="769" max="769" width="19.7109375" style="55" customWidth="1"/>
    <col min="770" max="770" width="42.42578125" style="55" customWidth="1"/>
    <col min="771" max="771" width="19.5703125" style="55" customWidth="1"/>
    <col min="772" max="772" width="23.42578125" style="55" customWidth="1"/>
    <col min="773" max="773" width="19.28515625" style="55" customWidth="1"/>
    <col min="774" max="774" width="25.85546875" style="55" customWidth="1"/>
    <col min="775" max="775" width="18.28515625" style="55" customWidth="1"/>
    <col min="776" max="776" width="20.85546875" style="55" customWidth="1"/>
    <col min="777" max="777" width="22.42578125" style="55" customWidth="1"/>
    <col min="778" max="778" width="150.7109375" style="55" customWidth="1"/>
    <col min="779" max="1024" width="11.42578125" style="55"/>
    <col min="1025" max="1025" width="19.7109375" style="55" customWidth="1"/>
    <col min="1026" max="1026" width="42.42578125" style="55" customWidth="1"/>
    <col min="1027" max="1027" width="19.5703125" style="55" customWidth="1"/>
    <col min="1028" max="1028" width="23.42578125" style="55" customWidth="1"/>
    <col min="1029" max="1029" width="19.28515625" style="55" customWidth="1"/>
    <col min="1030" max="1030" width="25.85546875" style="55" customWidth="1"/>
    <col min="1031" max="1031" width="18.28515625" style="55" customWidth="1"/>
    <col min="1032" max="1032" width="20.85546875" style="55" customWidth="1"/>
    <col min="1033" max="1033" width="22.42578125" style="55" customWidth="1"/>
    <col min="1034" max="1034" width="150.7109375" style="55" customWidth="1"/>
    <col min="1035" max="1280" width="11.42578125" style="55"/>
    <col min="1281" max="1281" width="19.7109375" style="55" customWidth="1"/>
    <col min="1282" max="1282" width="42.42578125" style="55" customWidth="1"/>
    <col min="1283" max="1283" width="19.5703125" style="55" customWidth="1"/>
    <col min="1284" max="1284" width="23.42578125" style="55" customWidth="1"/>
    <col min="1285" max="1285" width="19.28515625" style="55" customWidth="1"/>
    <col min="1286" max="1286" width="25.85546875" style="55" customWidth="1"/>
    <col min="1287" max="1287" width="18.28515625" style="55" customWidth="1"/>
    <col min="1288" max="1288" width="20.85546875" style="55" customWidth="1"/>
    <col min="1289" max="1289" width="22.42578125" style="55" customWidth="1"/>
    <col min="1290" max="1290" width="150.7109375" style="55" customWidth="1"/>
    <col min="1291" max="1536" width="11.42578125" style="55"/>
    <col min="1537" max="1537" width="19.7109375" style="55" customWidth="1"/>
    <col min="1538" max="1538" width="42.42578125" style="55" customWidth="1"/>
    <col min="1539" max="1539" width="19.5703125" style="55" customWidth="1"/>
    <col min="1540" max="1540" width="23.42578125" style="55" customWidth="1"/>
    <col min="1541" max="1541" width="19.28515625" style="55" customWidth="1"/>
    <col min="1542" max="1542" width="25.85546875" style="55" customWidth="1"/>
    <col min="1543" max="1543" width="18.28515625" style="55" customWidth="1"/>
    <col min="1544" max="1544" width="20.85546875" style="55" customWidth="1"/>
    <col min="1545" max="1545" width="22.42578125" style="55" customWidth="1"/>
    <col min="1546" max="1546" width="150.7109375" style="55" customWidth="1"/>
    <col min="1547" max="1792" width="11.42578125" style="55"/>
    <col min="1793" max="1793" width="19.7109375" style="55" customWidth="1"/>
    <col min="1794" max="1794" width="42.42578125" style="55" customWidth="1"/>
    <col min="1795" max="1795" width="19.5703125" style="55" customWidth="1"/>
    <col min="1796" max="1796" width="23.42578125" style="55" customWidth="1"/>
    <col min="1797" max="1797" width="19.28515625" style="55" customWidth="1"/>
    <col min="1798" max="1798" width="25.85546875" style="55" customWidth="1"/>
    <col min="1799" max="1799" width="18.28515625" style="55" customWidth="1"/>
    <col min="1800" max="1800" width="20.85546875" style="55" customWidth="1"/>
    <col min="1801" max="1801" width="22.42578125" style="55" customWidth="1"/>
    <col min="1802" max="1802" width="150.7109375" style="55" customWidth="1"/>
    <col min="1803" max="2048" width="11.42578125" style="55"/>
    <col min="2049" max="2049" width="19.7109375" style="55" customWidth="1"/>
    <col min="2050" max="2050" width="42.42578125" style="55" customWidth="1"/>
    <col min="2051" max="2051" width="19.5703125" style="55" customWidth="1"/>
    <col min="2052" max="2052" width="23.42578125" style="55" customWidth="1"/>
    <col min="2053" max="2053" width="19.28515625" style="55" customWidth="1"/>
    <col min="2054" max="2054" width="25.85546875" style="55" customWidth="1"/>
    <col min="2055" max="2055" width="18.28515625" style="55" customWidth="1"/>
    <col min="2056" max="2056" width="20.85546875" style="55" customWidth="1"/>
    <col min="2057" max="2057" width="22.42578125" style="55" customWidth="1"/>
    <col min="2058" max="2058" width="150.7109375" style="55" customWidth="1"/>
    <col min="2059" max="2304" width="11.42578125" style="55"/>
    <col min="2305" max="2305" width="19.7109375" style="55" customWidth="1"/>
    <col min="2306" max="2306" width="42.42578125" style="55" customWidth="1"/>
    <col min="2307" max="2307" width="19.5703125" style="55" customWidth="1"/>
    <col min="2308" max="2308" width="23.42578125" style="55" customWidth="1"/>
    <col min="2309" max="2309" width="19.28515625" style="55" customWidth="1"/>
    <col min="2310" max="2310" width="25.85546875" style="55" customWidth="1"/>
    <col min="2311" max="2311" width="18.28515625" style="55" customWidth="1"/>
    <col min="2312" max="2312" width="20.85546875" style="55" customWidth="1"/>
    <col min="2313" max="2313" width="22.42578125" style="55" customWidth="1"/>
    <col min="2314" max="2314" width="150.7109375" style="55" customWidth="1"/>
    <col min="2315" max="2560" width="11.42578125" style="55"/>
    <col min="2561" max="2561" width="19.7109375" style="55" customWidth="1"/>
    <col min="2562" max="2562" width="42.42578125" style="55" customWidth="1"/>
    <col min="2563" max="2563" width="19.5703125" style="55" customWidth="1"/>
    <col min="2564" max="2564" width="23.42578125" style="55" customWidth="1"/>
    <col min="2565" max="2565" width="19.28515625" style="55" customWidth="1"/>
    <col min="2566" max="2566" width="25.85546875" style="55" customWidth="1"/>
    <col min="2567" max="2567" width="18.28515625" style="55" customWidth="1"/>
    <col min="2568" max="2568" width="20.85546875" style="55" customWidth="1"/>
    <col min="2569" max="2569" width="22.42578125" style="55" customWidth="1"/>
    <col min="2570" max="2570" width="150.7109375" style="55" customWidth="1"/>
    <col min="2571" max="2816" width="11.42578125" style="55"/>
    <col min="2817" max="2817" width="19.7109375" style="55" customWidth="1"/>
    <col min="2818" max="2818" width="42.42578125" style="55" customWidth="1"/>
    <col min="2819" max="2819" width="19.5703125" style="55" customWidth="1"/>
    <col min="2820" max="2820" width="23.42578125" style="55" customWidth="1"/>
    <col min="2821" max="2821" width="19.28515625" style="55" customWidth="1"/>
    <col min="2822" max="2822" width="25.85546875" style="55" customWidth="1"/>
    <col min="2823" max="2823" width="18.28515625" style="55" customWidth="1"/>
    <col min="2824" max="2824" width="20.85546875" style="55" customWidth="1"/>
    <col min="2825" max="2825" width="22.42578125" style="55" customWidth="1"/>
    <col min="2826" max="2826" width="150.7109375" style="55" customWidth="1"/>
    <col min="2827" max="3072" width="11.42578125" style="55"/>
    <col min="3073" max="3073" width="19.7109375" style="55" customWidth="1"/>
    <col min="3074" max="3074" width="42.42578125" style="55" customWidth="1"/>
    <col min="3075" max="3075" width="19.5703125" style="55" customWidth="1"/>
    <col min="3076" max="3076" width="23.42578125" style="55" customWidth="1"/>
    <col min="3077" max="3077" width="19.28515625" style="55" customWidth="1"/>
    <col min="3078" max="3078" width="25.85546875" style="55" customWidth="1"/>
    <col min="3079" max="3079" width="18.28515625" style="55" customWidth="1"/>
    <col min="3080" max="3080" width="20.85546875" style="55" customWidth="1"/>
    <col min="3081" max="3081" width="22.42578125" style="55" customWidth="1"/>
    <col min="3082" max="3082" width="150.7109375" style="55" customWidth="1"/>
    <col min="3083" max="3328" width="11.42578125" style="55"/>
    <col min="3329" max="3329" width="19.7109375" style="55" customWidth="1"/>
    <col min="3330" max="3330" width="42.42578125" style="55" customWidth="1"/>
    <col min="3331" max="3331" width="19.5703125" style="55" customWidth="1"/>
    <col min="3332" max="3332" width="23.42578125" style="55" customWidth="1"/>
    <col min="3333" max="3333" width="19.28515625" style="55" customWidth="1"/>
    <col min="3334" max="3334" width="25.85546875" style="55" customWidth="1"/>
    <col min="3335" max="3335" width="18.28515625" style="55" customWidth="1"/>
    <col min="3336" max="3336" width="20.85546875" style="55" customWidth="1"/>
    <col min="3337" max="3337" width="22.42578125" style="55" customWidth="1"/>
    <col min="3338" max="3338" width="150.7109375" style="55" customWidth="1"/>
    <col min="3339" max="3584" width="11.42578125" style="55"/>
    <col min="3585" max="3585" width="19.7109375" style="55" customWidth="1"/>
    <col min="3586" max="3586" width="42.42578125" style="55" customWidth="1"/>
    <col min="3587" max="3587" width="19.5703125" style="55" customWidth="1"/>
    <col min="3588" max="3588" width="23.42578125" style="55" customWidth="1"/>
    <col min="3589" max="3589" width="19.28515625" style="55" customWidth="1"/>
    <col min="3590" max="3590" width="25.85546875" style="55" customWidth="1"/>
    <col min="3591" max="3591" width="18.28515625" style="55" customWidth="1"/>
    <col min="3592" max="3592" width="20.85546875" style="55" customWidth="1"/>
    <col min="3593" max="3593" width="22.42578125" style="55" customWidth="1"/>
    <col min="3594" max="3594" width="150.7109375" style="55" customWidth="1"/>
    <col min="3595" max="3840" width="11.42578125" style="55"/>
    <col min="3841" max="3841" width="19.7109375" style="55" customWidth="1"/>
    <col min="3842" max="3842" width="42.42578125" style="55" customWidth="1"/>
    <col min="3843" max="3843" width="19.5703125" style="55" customWidth="1"/>
    <col min="3844" max="3844" width="23.42578125" style="55" customWidth="1"/>
    <col min="3845" max="3845" width="19.28515625" style="55" customWidth="1"/>
    <col min="3846" max="3846" width="25.85546875" style="55" customWidth="1"/>
    <col min="3847" max="3847" width="18.28515625" style="55" customWidth="1"/>
    <col min="3848" max="3848" width="20.85546875" style="55" customWidth="1"/>
    <col min="3849" max="3849" width="22.42578125" style="55" customWidth="1"/>
    <col min="3850" max="3850" width="150.7109375" style="55" customWidth="1"/>
    <col min="3851" max="4096" width="11.42578125" style="55"/>
    <col min="4097" max="4097" width="19.7109375" style="55" customWidth="1"/>
    <col min="4098" max="4098" width="42.42578125" style="55" customWidth="1"/>
    <col min="4099" max="4099" width="19.5703125" style="55" customWidth="1"/>
    <col min="4100" max="4100" width="23.42578125" style="55" customWidth="1"/>
    <col min="4101" max="4101" width="19.28515625" style="55" customWidth="1"/>
    <col min="4102" max="4102" width="25.85546875" style="55" customWidth="1"/>
    <col min="4103" max="4103" width="18.28515625" style="55" customWidth="1"/>
    <col min="4104" max="4104" width="20.85546875" style="55" customWidth="1"/>
    <col min="4105" max="4105" width="22.42578125" style="55" customWidth="1"/>
    <col min="4106" max="4106" width="150.7109375" style="55" customWidth="1"/>
    <col min="4107" max="4352" width="11.42578125" style="55"/>
    <col min="4353" max="4353" width="19.7109375" style="55" customWidth="1"/>
    <col min="4354" max="4354" width="42.42578125" style="55" customWidth="1"/>
    <col min="4355" max="4355" width="19.5703125" style="55" customWidth="1"/>
    <col min="4356" max="4356" width="23.42578125" style="55" customWidth="1"/>
    <col min="4357" max="4357" width="19.28515625" style="55" customWidth="1"/>
    <col min="4358" max="4358" width="25.85546875" style="55" customWidth="1"/>
    <col min="4359" max="4359" width="18.28515625" style="55" customWidth="1"/>
    <col min="4360" max="4360" width="20.85546875" style="55" customWidth="1"/>
    <col min="4361" max="4361" width="22.42578125" style="55" customWidth="1"/>
    <col min="4362" max="4362" width="150.7109375" style="55" customWidth="1"/>
    <col min="4363" max="4608" width="11.42578125" style="55"/>
    <col min="4609" max="4609" width="19.7109375" style="55" customWidth="1"/>
    <col min="4610" max="4610" width="42.42578125" style="55" customWidth="1"/>
    <col min="4611" max="4611" width="19.5703125" style="55" customWidth="1"/>
    <col min="4612" max="4612" width="23.42578125" style="55" customWidth="1"/>
    <col min="4613" max="4613" width="19.28515625" style="55" customWidth="1"/>
    <col min="4614" max="4614" width="25.85546875" style="55" customWidth="1"/>
    <col min="4615" max="4615" width="18.28515625" style="55" customWidth="1"/>
    <col min="4616" max="4616" width="20.85546875" style="55" customWidth="1"/>
    <col min="4617" max="4617" width="22.42578125" style="55" customWidth="1"/>
    <col min="4618" max="4618" width="150.7109375" style="55" customWidth="1"/>
    <col min="4619" max="4864" width="11.42578125" style="55"/>
    <col min="4865" max="4865" width="19.7109375" style="55" customWidth="1"/>
    <col min="4866" max="4866" width="42.42578125" style="55" customWidth="1"/>
    <col min="4867" max="4867" width="19.5703125" style="55" customWidth="1"/>
    <col min="4868" max="4868" width="23.42578125" style="55" customWidth="1"/>
    <col min="4869" max="4869" width="19.28515625" style="55" customWidth="1"/>
    <col min="4870" max="4870" width="25.85546875" style="55" customWidth="1"/>
    <col min="4871" max="4871" width="18.28515625" style="55" customWidth="1"/>
    <col min="4872" max="4872" width="20.85546875" style="55" customWidth="1"/>
    <col min="4873" max="4873" width="22.42578125" style="55" customWidth="1"/>
    <col min="4874" max="4874" width="150.7109375" style="55" customWidth="1"/>
    <col min="4875" max="5120" width="11.42578125" style="55"/>
    <col min="5121" max="5121" width="19.7109375" style="55" customWidth="1"/>
    <col min="5122" max="5122" width="42.42578125" style="55" customWidth="1"/>
    <col min="5123" max="5123" width="19.5703125" style="55" customWidth="1"/>
    <col min="5124" max="5124" width="23.42578125" style="55" customWidth="1"/>
    <col min="5125" max="5125" width="19.28515625" style="55" customWidth="1"/>
    <col min="5126" max="5126" width="25.85546875" style="55" customWidth="1"/>
    <col min="5127" max="5127" width="18.28515625" style="55" customWidth="1"/>
    <col min="5128" max="5128" width="20.85546875" style="55" customWidth="1"/>
    <col min="5129" max="5129" width="22.42578125" style="55" customWidth="1"/>
    <col min="5130" max="5130" width="150.7109375" style="55" customWidth="1"/>
    <col min="5131" max="5376" width="11.42578125" style="55"/>
    <col min="5377" max="5377" width="19.7109375" style="55" customWidth="1"/>
    <col min="5378" max="5378" width="42.42578125" style="55" customWidth="1"/>
    <col min="5379" max="5379" width="19.5703125" style="55" customWidth="1"/>
    <col min="5380" max="5380" width="23.42578125" style="55" customWidth="1"/>
    <col min="5381" max="5381" width="19.28515625" style="55" customWidth="1"/>
    <col min="5382" max="5382" width="25.85546875" style="55" customWidth="1"/>
    <col min="5383" max="5383" width="18.28515625" style="55" customWidth="1"/>
    <col min="5384" max="5384" width="20.85546875" style="55" customWidth="1"/>
    <col min="5385" max="5385" width="22.42578125" style="55" customWidth="1"/>
    <col min="5386" max="5386" width="150.7109375" style="55" customWidth="1"/>
    <col min="5387" max="5632" width="11.42578125" style="55"/>
    <col min="5633" max="5633" width="19.7109375" style="55" customWidth="1"/>
    <col min="5634" max="5634" width="42.42578125" style="55" customWidth="1"/>
    <col min="5635" max="5635" width="19.5703125" style="55" customWidth="1"/>
    <col min="5636" max="5636" width="23.42578125" style="55" customWidth="1"/>
    <col min="5637" max="5637" width="19.28515625" style="55" customWidth="1"/>
    <col min="5638" max="5638" width="25.85546875" style="55" customWidth="1"/>
    <col min="5639" max="5639" width="18.28515625" style="55" customWidth="1"/>
    <col min="5640" max="5640" width="20.85546875" style="55" customWidth="1"/>
    <col min="5641" max="5641" width="22.42578125" style="55" customWidth="1"/>
    <col min="5642" max="5642" width="150.7109375" style="55" customWidth="1"/>
    <col min="5643" max="5888" width="11.42578125" style="55"/>
    <col min="5889" max="5889" width="19.7109375" style="55" customWidth="1"/>
    <col min="5890" max="5890" width="42.42578125" style="55" customWidth="1"/>
    <col min="5891" max="5891" width="19.5703125" style="55" customWidth="1"/>
    <col min="5892" max="5892" width="23.42578125" style="55" customWidth="1"/>
    <col min="5893" max="5893" width="19.28515625" style="55" customWidth="1"/>
    <col min="5894" max="5894" width="25.85546875" style="55" customWidth="1"/>
    <col min="5895" max="5895" width="18.28515625" style="55" customWidth="1"/>
    <col min="5896" max="5896" width="20.85546875" style="55" customWidth="1"/>
    <col min="5897" max="5897" width="22.42578125" style="55" customWidth="1"/>
    <col min="5898" max="5898" width="150.7109375" style="55" customWidth="1"/>
    <col min="5899" max="6144" width="11.42578125" style="55"/>
    <col min="6145" max="6145" width="19.7109375" style="55" customWidth="1"/>
    <col min="6146" max="6146" width="42.42578125" style="55" customWidth="1"/>
    <col min="6147" max="6147" width="19.5703125" style="55" customWidth="1"/>
    <col min="6148" max="6148" width="23.42578125" style="55" customWidth="1"/>
    <col min="6149" max="6149" width="19.28515625" style="55" customWidth="1"/>
    <col min="6150" max="6150" width="25.85546875" style="55" customWidth="1"/>
    <col min="6151" max="6151" width="18.28515625" style="55" customWidth="1"/>
    <col min="6152" max="6152" width="20.85546875" style="55" customWidth="1"/>
    <col min="6153" max="6153" width="22.42578125" style="55" customWidth="1"/>
    <col min="6154" max="6154" width="150.7109375" style="55" customWidth="1"/>
    <col min="6155" max="6400" width="11.42578125" style="55"/>
    <col min="6401" max="6401" width="19.7109375" style="55" customWidth="1"/>
    <col min="6402" max="6402" width="42.42578125" style="55" customWidth="1"/>
    <col min="6403" max="6403" width="19.5703125" style="55" customWidth="1"/>
    <col min="6404" max="6404" width="23.42578125" style="55" customWidth="1"/>
    <col min="6405" max="6405" width="19.28515625" style="55" customWidth="1"/>
    <col min="6406" max="6406" width="25.85546875" style="55" customWidth="1"/>
    <col min="6407" max="6407" width="18.28515625" style="55" customWidth="1"/>
    <col min="6408" max="6408" width="20.85546875" style="55" customWidth="1"/>
    <col min="6409" max="6409" width="22.42578125" style="55" customWidth="1"/>
    <col min="6410" max="6410" width="150.7109375" style="55" customWidth="1"/>
    <col min="6411" max="6656" width="11.42578125" style="55"/>
    <col min="6657" max="6657" width="19.7109375" style="55" customWidth="1"/>
    <col min="6658" max="6658" width="42.42578125" style="55" customWidth="1"/>
    <col min="6659" max="6659" width="19.5703125" style="55" customWidth="1"/>
    <col min="6660" max="6660" width="23.42578125" style="55" customWidth="1"/>
    <col min="6661" max="6661" width="19.28515625" style="55" customWidth="1"/>
    <col min="6662" max="6662" width="25.85546875" style="55" customWidth="1"/>
    <col min="6663" max="6663" width="18.28515625" style="55" customWidth="1"/>
    <col min="6664" max="6664" width="20.85546875" style="55" customWidth="1"/>
    <col min="6665" max="6665" width="22.42578125" style="55" customWidth="1"/>
    <col min="6666" max="6666" width="150.7109375" style="55" customWidth="1"/>
    <col min="6667" max="6912" width="11.42578125" style="55"/>
    <col min="6913" max="6913" width="19.7109375" style="55" customWidth="1"/>
    <col min="6914" max="6914" width="42.42578125" style="55" customWidth="1"/>
    <col min="6915" max="6915" width="19.5703125" style="55" customWidth="1"/>
    <col min="6916" max="6916" width="23.42578125" style="55" customWidth="1"/>
    <col min="6917" max="6917" width="19.28515625" style="55" customWidth="1"/>
    <col min="6918" max="6918" width="25.85546875" style="55" customWidth="1"/>
    <col min="6919" max="6919" width="18.28515625" style="55" customWidth="1"/>
    <col min="6920" max="6920" width="20.85546875" style="55" customWidth="1"/>
    <col min="6921" max="6921" width="22.42578125" style="55" customWidth="1"/>
    <col min="6922" max="6922" width="150.7109375" style="55" customWidth="1"/>
    <col min="6923" max="7168" width="11.42578125" style="55"/>
    <col min="7169" max="7169" width="19.7109375" style="55" customWidth="1"/>
    <col min="7170" max="7170" width="42.42578125" style="55" customWidth="1"/>
    <col min="7171" max="7171" width="19.5703125" style="55" customWidth="1"/>
    <col min="7172" max="7172" width="23.42578125" style="55" customWidth="1"/>
    <col min="7173" max="7173" width="19.28515625" style="55" customWidth="1"/>
    <col min="7174" max="7174" width="25.85546875" style="55" customWidth="1"/>
    <col min="7175" max="7175" width="18.28515625" style="55" customWidth="1"/>
    <col min="7176" max="7176" width="20.85546875" style="55" customWidth="1"/>
    <col min="7177" max="7177" width="22.42578125" style="55" customWidth="1"/>
    <col min="7178" max="7178" width="150.7109375" style="55" customWidth="1"/>
    <col min="7179" max="7424" width="11.42578125" style="55"/>
    <col min="7425" max="7425" width="19.7109375" style="55" customWidth="1"/>
    <col min="7426" max="7426" width="42.42578125" style="55" customWidth="1"/>
    <col min="7427" max="7427" width="19.5703125" style="55" customWidth="1"/>
    <col min="7428" max="7428" width="23.42578125" style="55" customWidth="1"/>
    <col min="7429" max="7429" width="19.28515625" style="55" customWidth="1"/>
    <col min="7430" max="7430" width="25.85546875" style="55" customWidth="1"/>
    <col min="7431" max="7431" width="18.28515625" style="55" customWidth="1"/>
    <col min="7432" max="7432" width="20.85546875" style="55" customWidth="1"/>
    <col min="7433" max="7433" width="22.42578125" style="55" customWidth="1"/>
    <col min="7434" max="7434" width="150.7109375" style="55" customWidth="1"/>
    <col min="7435" max="7680" width="11.42578125" style="55"/>
    <col min="7681" max="7681" width="19.7109375" style="55" customWidth="1"/>
    <col min="7682" max="7682" width="42.42578125" style="55" customWidth="1"/>
    <col min="7683" max="7683" width="19.5703125" style="55" customWidth="1"/>
    <col min="7684" max="7684" width="23.42578125" style="55" customWidth="1"/>
    <col min="7685" max="7685" width="19.28515625" style="55" customWidth="1"/>
    <col min="7686" max="7686" width="25.85546875" style="55" customWidth="1"/>
    <col min="7687" max="7687" width="18.28515625" style="55" customWidth="1"/>
    <col min="7688" max="7688" width="20.85546875" style="55" customWidth="1"/>
    <col min="7689" max="7689" width="22.42578125" style="55" customWidth="1"/>
    <col min="7690" max="7690" width="150.7109375" style="55" customWidth="1"/>
    <col min="7691" max="7936" width="11.42578125" style="55"/>
    <col min="7937" max="7937" width="19.7109375" style="55" customWidth="1"/>
    <col min="7938" max="7938" width="42.42578125" style="55" customWidth="1"/>
    <col min="7939" max="7939" width="19.5703125" style="55" customWidth="1"/>
    <col min="7940" max="7940" width="23.42578125" style="55" customWidth="1"/>
    <col min="7941" max="7941" width="19.28515625" style="55" customWidth="1"/>
    <col min="7942" max="7942" width="25.85546875" style="55" customWidth="1"/>
    <col min="7943" max="7943" width="18.28515625" style="55" customWidth="1"/>
    <col min="7944" max="7944" width="20.85546875" style="55" customWidth="1"/>
    <col min="7945" max="7945" width="22.42578125" style="55" customWidth="1"/>
    <col min="7946" max="7946" width="150.7109375" style="55" customWidth="1"/>
    <col min="7947" max="8192" width="11.42578125" style="55"/>
    <col min="8193" max="8193" width="19.7109375" style="55" customWidth="1"/>
    <col min="8194" max="8194" width="42.42578125" style="55" customWidth="1"/>
    <col min="8195" max="8195" width="19.5703125" style="55" customWidth="1"/>
    <col min="8196" max="8196" width="23.42578125" style="55" customWidth="1"/>
    <col min="8197" max="8197" width="19.28515625" style="55" customWidth="1"/>
    <col min="8198" max="8198" width="25.85546875" style="55" customWidth="1"/>
    <col min="8199" max="8199" width="18.28515625" style="55" customWidth="1"/>
    <col min="8200" max="8200" width="20.85546875" style="55" customWidth="1"/>
    <col min="8201" max="8201" width="22.42578125" style="55" customWidth="1"/>
    <col min="8202" max="8202" width="150.7109375" style="55" customWidth="1"/>
    <col min="8203" max="8448" width="11.42578125" style="55"/>
    <col min="8449" max="8449" width="19.7109375" style="55" customWidth="1"/>
    <col min="8450" max="8450" width="42.42578125" style="55" customWidth="1"/>
    <col min="8451" max="8451" width="19.5703125" style="55" customWidth="1"/>
    <col min="8452" max="8452" width="23.42578125" style="55" customWidth="1"/>
    <col min="8453" max="8453" width="19.28515625" style="55" customWidth="1"/>
    <col min="8454" max="8454" width="25.85546875" style="55" customWidth="1"/>
    <col min="8455" max="8455" width="18.28515625" style="55" customWidth="1"/>
    <col min="8456" max="8456" width="20.85546875" style="55" customWidth="1"/>
    <col min="8457" max="8457" width="22.42578125" style="55" customWidth="1"/>
    <col min="8458" max="8458" width="150.7109375" style="55" customWidth="1"/>
    <col min="8459" max="8704" width="11.42578125" style="55"/>
    <col min="8705" max="8705" width="19.7109375" style="55" customWidth="1"/>
    <col min="8706" max="8706" width="42.42578125" style="55" customWidth="1"/>
    <col min="8707" max="8707" width="19.5703125" style="55" customWidth="1"/>
    <col min="8708" max="8708" width="23.42578125" style="55" customWidth="1"/>
    <col min="8709" max="8709" width="19.28515625" style="55" customWidth="1"/>
    <col min="8710" max="8710" width="25.85546875" style="55" customWidth="1"/>
    <col min="8711" max="8711" width="18.28515625" style="55" customWidth="1"/>
    <col min="8712" max="8712" width="20.85546875" style="55" customWidth="1"/>
    <col min="8713" max="8713" width="22.42578125" style="55" customWidth="1"/>
    <col min="8714" max="8714" width="150.7109375" style="55" customWidth="1"/>
    <col min="8715" max="8960" width="11.42578125" style="55"/>
    <col min="8961" max="8961" width="19.7109375" style="55" customWidth="1"/>
    <col min="8962" max="8962" width="42.42578125" style="55" customWidth="1"/>
    <col min="8963" max="8963" width="19.5703125" style="55" customWidth="1"/>
    <col min="8964" max="8964" width="23.42578125" style="55" customWidth="1"/>
    <col min="8965" max="8965" width="19.28515625" style="55" customWidth="1"/>
    <col min="8966" max="8966" width="25.85546875" style="55" customWidth="1"/>
    <col min="8967" max="8967" width="18.28515625" style="55" customWidth="1"/>
    <col min="8968" max="8968" width="20.85546875" style="55" customWidth="1"/>
    <col min="8969" max="8969" width="22.42578125" style="55" customWidth="1"/>
    <col min="8970" max="8970" width="150.7109375" style="55" customWidth="1"/>
    <col min="8971" max="9216" width="11.42578125" style="55"/>
    <col min="9217" max="9217" width="19.7109375" style="55" customWidth="1"/>
    <col min="9218" max="9218" width="42.42578125" style="55" customWidth="1"/>
    <col min="9219" max="9219" width="19.5703125" style="55" customWidth="1"/>
    <col min="9220" max="9220" width="23.42578125" style="55" customWidth="1"/>
    <col min="9221" max="9221" width="19.28515625" style="55" customWidth="1"/>
    <col min="9222" max="9222" width="25.85546875" style="55" customWidth="1"/>
    <col min="9223" max="9223" width="18.28515625" style="55" customWidth="1"/>
    <col min="9224" max="9224" width="20.85546875" style="55" customWidth="1"/>
    <col min="9225" max="9225" width="22.42578125" style="55" customWidth="1"/>
    <col min="9226" max="9226" width="150.7109375" style="55" customWidth="1"/>
    <col min="9227" max="9472" width="11.42578125" style="55"/>
    <col min="9473" max="9473" width="19.7109375" style="55" customWidth="1"/>
    <col min="9474" max="9474" width="42.42578125" style="55" customWidth="1"/>
    <col min="9475" max="9475" width="19.5703125" style="55" customWidth="1"/>
    <col min="9476" max="9476" width="23.42578125" style="55" customWidth="1"/>
    <col min="9477" max="9477" width="19.28515625" style="55" customWidth="1"/>
    <col min="9478" max="9478" width="25.85546875" style="55" customWidth="1"/>
    <col min="9479" max="9479" width="18.28515625" style="55" customWidth="1"/>
    <col min="9480" max="9480" width="20.85546875" style="55" customWidth="1"/>
    <col min="9481" max="9481" width="22.42578125" style="55" customWidth="1"/>
    <col min="9482" max="9482" width="150.7109375" style="55" customWidth="1"/>
    <col min="9483" max="9728" width="11.42578125" style="55"/>
    <col min="9729" max="9729" width="19.7109375" style="55" customWidth="1"/>
    <col min="9730" max="9730" width="42.42578125" style="55" customWidth="1"/>
    <col min="9731" max="9731" width="19.5703125" style="55" customWidth="1"/>
    <col min="9732" max="9732" width="23.42578125" style="55" customWidth="1"/>
    <col min="9733" max="9733" width="19.28515625" style="55" customWidth="1"/>
    <col min="9734" max="9734" width="25.85546875" style="55" customWidth="1"/>
    <col min="9735" max="9735" width="18.28515625" style="55" customWidth="1"/>
    <col min="9736" max="9736" width="20.85546875" style="55" customWidth="1"/>
    <col min="9737" max="9737" width="22.42578125" style="55" customWidth="1"/>
    <col min="9738" max="9738" width="150.7109375" style="55" customWidth="1"/>
    <col min="9739" max="9984" width="11.42578125" style="55"/>
    <col min="9985" max="9985" width="19.7109375" style="55" customWidth="1"/>
    <col min="9986" max="9986" width="42.42578125" style="55" customWidth="1"/>
    <col min="9987" max="9987" width="19.5703125" style="55" customWidth="1"/>
    <col min="9988" max="9988" width="23.42578125" style="55" customWidth="1"/>
    <col min="9989" max="9989" width="19.28515625" style="55" customWidth="1"/>
    <col min="9990" max="9990" width="25.85546875" style="55" customWidth="1"/>
    <col min="9991" max="9991" width="18.28515625" style="55" customWidth="1"/>
    <col min="9992" max="9992" width="20.85546875" style="55" customWidth="1"/>
    <col min="9993" max="9993" width="22.42578125" style="55" customWidth="1"/>
    <col min="9994" max="9994" width="150.7109375" style="55" customWidth="1"/>
    <col min="9995" max="10240" width="11.42578125" style="55"/>
    <col min="10241" max="10241" width="19.7109375" style="55" customWidth="1"/>
    <col min="10242" max="10242" width="42.42578125" style="55" customWidth="1"/>
    <col min="10243" max="10243" width="19.5703125" style="55" customWidth="1"/>
    <col min="10244" max="10244" width="23.42578125" style="55" customWidth="1"/>
    <col min="10245" max="10245" width="19.28515625" style="55" customWidth="1"/>
    <col min="10246" max="10246" width="25.85546875" style="55" customWidth="1"/>
    <col min="10247" max="10247" width="18.28515625" style="55" customWidth="1"/>
    <col min="10248" max="10248" width="20.85546875" style="55" customWidth="1"/>
    <col min="10249" max="10249" width="22.42578125" style="55" customWidth="1"/>
    <col min="10250" max="10250" width="150.7109375" style="55" customWidth="1"/>
    <col min="10251" max="10496" width="11.42578125" style="55"/>
    <col min="10497" max="10497" width="19.7109375" style="55" customWidth="1"/>
    <col min="10498" max="10498" width="42.42578125" style="55" customWidth="1"/>
    <col min="10499" max="10499" width="19.5703125" style="55" customWidth="1"/>
    <col min="10500" max="10500" width="23.42578125" style="55" customWidth="1"/>
    <col min="10501" max="10501" width="19.28515625" style="55" customWidth="1"/>
    <col min="10502" max="10502" width="25.85546875" style="55" customWidth="1"/>
    <col min="10503" max="10503" width="18.28515625" style="55" customWidth="1"/>
    <col min="10504" max="10504" width="20.85546875" style="55" customWidth="1"/>
    <col min="10505" max="10505" width="22.42578125" style="55" customWidth="1"/>
    <col min="10506" max="10506" width="150.7109375" style="55" customWidth="1"/>
    <col min="10507" max="10752" width="11.42578125" style="55"/>
    <col min="10753" max="10753" width="19.7109375" style="55" customWidth="1"/>
    <col min="10754" max="10754" width="42.42578125" style="55" customWidth="1"/>
    <col min="10755" max="10755" width="19.5703125" style="55" customWidth="1"/>
    <col min="10756" max="10756" width="23.42578125" style="55" customWidth="1"/>
    <col min="10757" max="10757" width="19.28515625" style="55" customWidth="1"/>
    <col min="10758" max="10758" width="25.85546875" style="55" customWidth="1"/>
    <col min="10759" max="10759" width="18.28515625" style="55" customWidth="1"/>
    <col min="10760" max="10760" width="20.85546875" style="55" customWidth="1"/>
    <col min="10761" max="10761" width="22.42578125" style="55" customWidth="1"/>
    <col min="10762" max="10762" width="150.7109375" style="55" customWidth="1"/>
    <col min="10763" max="11008" width="11.42578125" style="55"/>
    <col min="11009" max="11009" width="19.7109375" style="55" customWidth="1"/>
    <col min="11010" max="11010" width="42.42578125" style="55" customWidth="1"/>
    <col min="11011" max="11011" width="19.5703125" style="55" customWidth="1"/>
    <col min="11012" max="11012" width="23.42578125" style="55" customWidth="1"/>
    <col min="11013" max="11013" width="19.28515625" style="55" customWidth="1"/>
    <col min="11014" max="11014" width="25.85546875" style="55" customWidth="1"/>
    <col min="11015" max="11015" width="18.28515625" style="55" customWidth="1"/>
    <col min="11016" max="11016" width="20.85546875" style="55" customWidth="1"/>
    <col min="11017" max="11017" width="22.42578125" style="55" customWidth="1"/>
    <col min="11018" max="11018" width="150.7109375" style="55" customWidth="1"/>
    <col min="11019" max="11264" width="11.42578125" style="55"/>
    <col min="11265" max="11265" width="19.7109375" style="55" customWidth="1"/>
    <col min="11266" max="11266" width="42.42578125" style="55" customWidth="1"/>
    <col min="11267" max="11267" width="19.5703125" style="55" customWidth="1"/>
    <col min="11268" max="11268" width="23.42578125" style="55" customWidth="1"/>
    <col min="11269" max="11269" width="19.28515625" style="55" customWidth="1"/>
    <col min="11270" max="11270" width="25.85546875" style="55" customWidth="1"/>
    <col min="11271" max="11271" width="18.28515625" style="55" customWidth="1"/>
    <col min="11272" max="11272" width="20.85546875" style="55" customWidth="1"/>
    <col min="11273" max="11273" width="22.42578125" style="55" customWidth="1"/>
    <col min="11274" max="11274" width="150.7109375" style="55" customWidth="1"/>
    <col min="11275" max="11520" width="11.42578125" style="55"/>
    <col min="11521" max="11521" width="19.7109375" style="55" customWidth="1"/>
    <col min="11522" max="11522" width="42.42578125" style="55" customWidth="1"/>
    <col min="11523" max="11523" width="19.5703125" style="55" customWidth="1"/>
    <col min="11524" max="11524" width="23.42578125" style="55" customWidth="1"/>
    <col min="11525" max="11525" width="19.28515625" style="55" customWidth="1"/>
    <col min="11526" max="11526" width="25.85546875" style="55" customWidth="1"/>
    <col min="11527" max="11527" width="18.28515625" style="55" customWidth="1"/>
    <col min="11528" max="11528" width="20.85546875" style="55" customWidth="1"/>
    <col min="11529" max="11529" width="22.42578125" style="55" customWidth="1"/>
    <col min="11530" max="11530" width="150.7109375" style="55" customWidth="1"/>
    <col min="11531" max="11776" width="11.42578125" style="55"/>
    <col min="11777" max="11777" width="19.7109375" style="55" customWidth="1"/>
    <col min="11778" max="11778" width="42.42578125" style="55" customWidth="1"/>
    <col min="11779" max="11779" width="19.5703125" style="55" customWidth="1"/>
    <col min="11780" max="11780" width="23.42578125" style="55" customWidth="1"/>
    <col min="11781" max="11781" width="19.28515625" style="55" customWidth="1"/>
    <col min="11782" max="11782" width="25.85546875" style="55" customWidth="1"/>
    <col min="11783" max="11783" width="18.28515625" style="55" customWidth="1"/>
    <col min="11784" max="11784" width="20.85546875" style="55" customWidth="1"/>
    <col min="11785" max="11785" width="22.42578125" style="55" customWidth="1"/>
    <col min="11786" max="11786" width="150.7109375" style="55" customWidth="1"/>
    <col min="11787" max="12032" width="11.42578125" style="55"/>
    <col min="12033" max="12033" width="19.7109375" style="55" customWidth="1"/>
    <col min="12034" max="12034" width="42.42578125" style="55" customWidth="1"/>
    <col min="12035" max="12035" width="19.5703125" style="55" customWidth="1"/>
    <col min="12036" max="12036" width="23.42578125" style="55" customWidth="1"/>
    <col min="12037" max="12037" width="19.28515625" style="55" customWidth="1"/>
    <col min="12038" max="12038" width="25.85546875" style="55" customWidth="1"/>
    <col min="12039" max="12039" width="18.28515625" style="55" customWidth="1"/>
    <col min="12040" max="12040" width="20.85546875" style="55" customWidth="1"/>
    <col min="12041" max="12041" width="22.42578125" style="55" customWidth="1"/>
    <col min="12042" max="12042" width="150.7109375" style="55" customWidth="1"/>
    <col min="12043" max="12288" width="11.42578125" style="55"/>
    <col min="12289" max="12289" width="19.7109375" style="55" customWidth="1"/>
    <col min="12290" max="12290" width="42.42578125" style="55" customWidth="1"/>
    <col min="12291" max="12291" width="19.5703125" style="55" customWidth="1"/>
    <col min="12292" max="12292" width="23.42578125" style="55" customWidth="1"/>
    <col min="12293" max="12293" width="19.28515625" style="55" customWidth="1"/>
    <col min="12294" max="12294" width="25.85546875" style="55" customWidth="1"/>
    <col min="12295" max="12295" width="18.28515625" style="55" customWidth="1"/>
    <col min="12296" max="12296" width="20.85546875" style="55" customWidth="1"/>
    <col min="12297" max="12297" width="22.42578125" style="55" customWidth="1"/>
    <col min="12298" max="12298" width="150.7109375" style="55" customWidth="1"/>
    <col min="12299" max="12544" width="11.42578125" style="55"/>
    <col min="12545" max="12545" width="19.7109375" style="55" customWidth="1"/>
    <col min="12546" max="12546" width="42.42578125" style="55" customWidth="1"/>
    <col min="12547" max="12547" width="19.5703125" style="55" customWidth="1"/>
    <col min="12548" max="12548" width="23.42578125" style="55" customWidth="1"/>
    <col min="12549" max="12549" width="19.28515625" style="55" customWidth="1"/>
    <col min="12550" max="12550" width="25.85546875" style="55" customWidth="1"/>
    <col min="12551" max="12551" width="18.28515625" style="55" customWidth="1"/>
    <col min="12552" max="12552" width="20.85546875" style="55" customWidth="1"/>
    <col min="12553" max="12553" width="22.42578125" style="55" customWidth="1"/>
    <col min="12554" max="12554" width="150.7109375" style="55" customWidth="1"/>
    <col min="12555" max="12800" width="11.42578125" style="55"/>
    <col min="12801" max="12801" width="19.7109375" style="55" customWidth="1"/>
    <col min="12802" max="12802" width="42.42578125" style="55" customWidth="1"/>
    <col min="12803" max="12803" width="19.5703125" style="55" customWidth="1"/>
    <col min="12804" max="12804" width="23.42578125" style="55" customWidth="1"/>
    <col min="12805" max="12805" width="19.28515625" style="55" customWidth="1"/>
    <col min="12806" max="12806" width="25.85546875" style="55" customWidth="1"/>
    <col min="12807" max="12807" width="18.28515625" style="55" customWidth="1"/>
    <col min="12808" max="12808" width="20.85546875" style="55" customWidth="1"/>
    <col min="12809" max="12809" width="22.42578125" style="55" customWidth="1"/>
    <col min="12810" max="12810" width="150.7109375" style="55" customWidth="1"/>
    <col min="12811" max="13056" width="11.42578125" style="55"/>
    <col min="13057" max="13057" width="19.7109375" style="55" customWidth="1"/>
    <col min="13058" max="13058" width="42.42578125" style="55" customWidth="1"/>
    <col min="13059" max="13059" width="19.5703125" style="55" customWidth="1"/>
    <col min="13060" max="13060" width="23.42578125" style="55" customWidth="1"/>
    <col min="13061" max="13061" width="19.28515625" style="55" customWidth="1"/>
    <col min="13062" max="13062" width="25.85546875" style="55" customWidth="1"/>
    <col min="13063" max="13063" width="18.28515625" style="55" customWidth="1"/>
    <col min="13064" max="13064" width="20.85546875" style="55" customWidth="1"/>
    <col min="13065" max="13065" width="22.42578125" style="55" customWidth="1"/>
    <col min="13066" max="13066" width="150.7109375" style="55" customWidth="1"/>
    <col min="13067" max="13312" width="11.42578125" style="55"/>
    <col min="13313" max="13313" width="19.7109375" style="55" customWidth="1"/>
    <col min="13314" max="13314" width="42.42578125" style="55" customWidth="1"/>
    <col min="13315" max="13315" width="19.5703125" style="55" customWidth="1"/>
    <col min="13316" max="13316" width="23.42578125" style="55" customWidth="1"/>
    <col min="13317" max="13317" width="19.28515625" style="55" customWidth="1"/>
    <col min="13318" max="13318" width="25.85546875" style="55" customWidth="1"/>
    <col min="13319" max="13319" width="18.28515625" style="55" customWidth="1"/>
    <col min="13320" max="13320" width="20.85546875" style="55" customWidth="1"/>
    <col min="13321" max="13321" width="22.42578125" style="55" customWidth="1"/>
    <col min="13322" max="13322" width="150.7109375" style="55" customWidth="1"/>
    <col min="13323" max="13568" width="11.42578125" style="55"/>
    <col min="13569" max="13569" width="19.7109375" style="55" customWidth="1"/>
    <col min="13570" max="13570" width="42.42578125" style="55" customWidth="1"/>
    <col min="13571" max="13571" width="19.5703125" style="55" customWidth="1"/>
    <col min="13572" max="13572" width="23.42578125" style="55" customWidth="1"/>
    <col min="13573" max="13573" width="19.28515625" style="55" customWidth="1"/>
    <col min="13574" max="13574" width="25.85546875" style="55" customWidth="1"/>
    <col min="13575" max="13575" width="18.28515625" style="55" customWidth="1"/>
    <col min="13576" max="13576" width="20.85546875" style="55" customWidth="1"/>
    <col min="13577" max="13577" width="22.42578125" style="55" customWidth="1"/>
    <col min="13578" max="13578" width="150.7109375" style="55" customWidth="1"/>
    <col min="13579" max="13824" width="11.42578125" style="55"/>
    <col min="13825" max="13825" width="19.7109375" style="55" customWidth="1"/>
    <col min="13826" max="13826" width="42.42578125" style="55" customWidth="1"/>
    <col min="13827" max="13827" width="19.5703125" style="55" customWidth="1"/>
    <col min="13828" max="13828" width="23.42578125" style="55" customWidth="1"/>
    <col min="13829" max="13829" width="19.28515625" style="55" customWidth="1"/>
    <col min="13830" max="13830" width="25.85546875" style="55" customWidth="1"/>
    <col min="13831" max="13831" width="18.28515625" style="55" customWidth="1"/>
    <col min="13832" max="13832" width="20.85546875" style="55" customWidth="1"/>
    <col min="13833" max="13833" width="22.42578125" style="55" customWidth="1"/>
    <col min="13834" max="13834" width="150.7109375" style="55" customWidth="1"/>
    <col min="13835" max="14080" width="11.42578125" style="55"/>
    <col min="14081" max="14081" width="19.7109375" style="55" customWidth="1"/>
    <col min="14082" max="14082" width="42.42578125" style="55" customWidth="1"/>
    <col min="14083" max="14083" width="19.5703125" style="55" customWidth="1"/>
    <col min="14084" max="14084" width="23.42578125" style="55" customWidth="1"/>
    <col min="14085" max="14085" width="19.28515625" style="55" customWidth="1"/>
    <col min="14086" max="14086" width="25.85546875" style="55" customWidth="1"/>
    <col min="14087" max="14087" width="18.28515625" style="55" customWidth="1"/>
    <col min="14088" max="14088" width="20.85546875" style="55" customWidth="1"/>
    <col min="14089" max="14089" width="22.42578125" style="55" customWidth="1"/>
    <col min="14090" max="14090" width="150.7109375" style="55" customWidth="1"/>
    <col min="14091" max="14336" width="11.42578125" style="55"/>
    <col min="14337" max="14337" width="19.7109375" style="55" customWidth="1"/>
    <col min="14338" max="14338" width="42.42578125" style="55" customWidth="1"/>
    <col min="14339" max="14339" width="19.5703125" style="55" customWidth="1"/>
    <col min="14340" max="14340" width="23.42578125" style="55" customWidth="1"/>
    <col min="14341" max="14341" width="19.28515625" style="55" customWidth="1"/>
    <col min="14342" max="14342" width="25.85546875" style="55" customWidth="1"/>
    <col min="14343" max="14343" width="18.28515625" style="55" customWidth="1"/>
    <col min="14344" max="14344" width="20.85546875" style="55" customWidth="1"/>
    <col min="14345" max="14345" width="22.42578125" style="55" customWidth="1"/>
    <col min="14346" max="14346" width="150.7109375" style="55" customWidth="1"/>
    <col min="14347" max="14592" width="11.42578125" style="55"/>
    <col min="14593" max="14593" width="19.7109375" style="55" customWidth="1"/>
    <col min="14594" max="14594" width="42.42578125" style="55" customWidth="1"/>
    <col min="14595" max="14595" width="19.5703125" style="55" customWidth="1"/>
    <col min="14596" max="14596" width="23.42578125" style="55" customWidth="1"/>
    <col min="14597" max="14597" width="19.28515625" style="55" customWidth="1"/>
    <col min="14598" max="14598" width="25.85546875" style="55" customWidth="1"/>
    <col min="14599" max="14599" width="18.28515625" style="55" customWidth="1"/>
    <col min="14600" max="14600" width="20.85546875" style="55" customWidth="1"/>
    <col min="14601" max="14601" width="22.42578125" style="55" customWidth="1"/>
    <col min="14602" max="14602" width="150.7109375" style="55" customWidth="1"/>
    <col min="14603" max="14848" width="11.42578125" style="55"/>
    <col min="14849" max="14849" width="19.7109375" style="55" customWidth="1"/>
    <col min="14850" max="14850" width="42.42578125" style="55" customWidth="1"/>
    <col min="14851" max="14851" width="19.5703125" style="55" customWidth="1"/>
    <col min="14852" max="14852" width="23.42578125" style="55" customWidth="1"/>
    <col min="14853" max="14853" width="19.28515625" style="55" customWidth="1"/>
    <col min="14854" max="14854" width="25.85546875" style="55" customWidth="1"/>
    <col min="14855" max="14855" width="18.28515625" style="55" customWidth="1"/>
    <col min="14856" max="14856" width="20.85546875" style="55" customWidth="1"/>
    <col min="14857" max="14857" width="22.42578125" style="55" customWidth="1"/>
    <col min="14858" max="14858" width="150.7109375" style="55" customWidth="1"/>
    <col min="14859" max="15104" width="11.42578125" style="55"/>
    <col min="15105" max="15105" width="19.7109375" style="55" customWidth="1"/>
    <col min="15106" max="15106" width="42.42578125" style="55" customWidth="1"/>
    <col min="15107" max="15107" width="19.5703125" style="55" customWidth="1"/>
    <col min="15108" max="15108" width="23.42578125" style="55" customWidth="1"/>
    <col min="15109" max="15109" width="19.28515625" style="55" customWidth="1"/>
    <col min="15110" max="15110" width="25.85546875" style="55" customWidth="1"/>
    <col min="15111" max="15111" width="18.28515625" style="55" customWidth="1"/>
    <col min="15112" max="15112" width="20.85546875" style="55" customWidth="1"/>
    <col min="15113" max="15113" width="22.42578125" style="55" customWidth="1"/>
    <col min="15114" max="15114" width="150.7109375" style="55" customWidth="1"/>
    <col min="15115" max="15360" width="11.42578125" style="55"/>
    <col min="15361" max="15361" width="19.7109375" style="55" customWidth="1"/>
    <col min="15362" max="15362" width="42.42578125" style="55" customWidth="1"/>
    <col min="15363" max="15363" width="19.5703125" style="55" customWidth="1"/>
    <col min="15364" max="15364" width="23.42578125" style="55" customWidth="1"/>
    <col min="15365" max="15365" width="19.28515625" style="55" customWidth="1"/>
    <col min="15366" max="15366" width="25.85546875" style="55" customWidth="1"/>
    <col min="15367" max="15367" width="18.28515625" style="55" customWidth="1"/>
    <col min="15368" max="15368" width="20.85546875" style="55" customWidth="1"/>
    <col min="15369" max="15369" width="22.42578125" style="55" customWidth="1"/>
    <col min="15370" max="15370" width="150.7109375" style="55" customWidth="1"/>
    <col min="15371" max="15616" width="11.42578125" style="55"/>
    <col min="15617" max="15617" width="19.7109375" style="55" customWidth="1"/>
    <col min="15618" max="15618" width="42.42578125" style="55" customWidth="1"/>
    <col min="15619" max="15619" width="19.5703125" style="55" customWidth="1"/>
    <col min="15620" max="15620" width="23.42578125" style="55" customWidth="1"/>
    <col min="15621" max="15621" width="19.28515625" style="55" customWidth="1"/>
    <col min="15622" max="15622" width="25.85546875" style="55" customWidth="1"/>
    <col min="15623" max="15623" width="18.28515625" style="55" customWidth="1"/>
    <col min="15624" max="15624" width="20.85546875" style="55" customWidth="1"/>
    <col min="15625" max="15625" width="22.42578125" style="55" customWidth="1"/>
    <col min="15626" max="15626" width="150.7109375" style="55" customWidth="1"/>
    <col min="15627" max="15872" width="11.42578125" style="55"/>
    <col min="15873" max="15873" width="19.7109375" style="55" customWidth="1"/>
    <col min="15874" max="15874" width="42.42578125" style="55" customWidth="1"/>
    <col min="15875" max="15875" width="19.5703125" style="55" customWidth="1"/>
    <col min="15876" max="15876" width="23.42578125" style="55" customWidth="1"/>
    <col min="15877" max="15877" width="19.28515625" style="55" customWidth="1"/>
    <col min="15878" max="15878" width="25.85546875" style="55" customWidth="1"/>
    <col min="15879" max="15879" width="18.28515625" style="55" customWidth="1"/>
    <col min="15880" max="15880" width="20.85546875" style="55" customWidth="1"/>
    <col min="15881" max="15881" width="22.42578125" style="55" customWidth="1"/>
    <col min="15882" max="15882" width="150.7109375" style="55" customWidth="1"/>
    <col min="15883" max="16128" width="11.42578125" style="55"/>
    <col min="16129" max="16129" width="19.7109375" style="55" customWidth="1"/>
    <col min="16130" max="16130" width="42.42578125" style="55" customWidth="1"/>
    <col min="16131" max="16131" width="19.5703125" style="55" customWidth="1"/>
    <col min="16132" max="16132" width="23.42578125" style="55" customWidth="1"/>
    <col min="16133" max="16133" width="19.28515625" style="55" customWidth="1"/>
    <col min="16134" max="16134" width="25.85546875" style="55" customWidth="1"/>
    <col min="16135" max="16135" width="18.28515625" style="55" customWidth="1"/>
    <col min="16136" max="16136" width="20.85546875" style="55" customWidth="1"/>
    <col min="16137" max="16137" width="22.42578125" style="55" customWidth="1"/>
    <col min="16138" max="16138" width="150.7109375" style="55" customWidth="1"/>
    <col min="16139" max="16384" width="11.42578125" style="55"/>
  </cols>
  <sheetData>
    <row r="1" spans="1:14" s="163" customFormat="1" ht="12.75">
      <c r="A1" s="498" t="s">
        <v>51</v>
      </c>
      <c r="B1" s="499"/>
      <c r="C1" s="499"/>
      <c r="D1" s="499"/>
      <c r="E1" s="499"/>
      <c r="F1" s="499"/>
      <c r="G1" s="499"/>
      <c r="H1" s="499"/>
      <c r="I1" s="500"/>
      <c r="J1" s="102"/>
      <c r="K1" s="102"/>
      <c r="L1" s="102"/>
      <c r="M1" s="102"/>
      <c r="N1" s="175"/>
    </row>
    <row r="2" spans="1:14" s="163" customFormat="1" ht="12.75">
      <c r="A2" s="501" t="s">
        <v>9</v>
      </c>
      <c r="B2" s="502"/>
      <c r="C2" s="502"/>
      <c r="D2" s="502"/>
      <c r="E2" s="502"/>
      <c r="F2" s="502"/>
      <c r="G2" s="502"/>
      <c r="H2" s="502"/>
      <c r="I2" s="503"/>
      <c r="J2" s="102"/>
      <c r="K2" s="102"/>
      <c r="L2" s="102"/>
      <c r="M2" s="103"/>
      <c r="N2" s="175"/>
    </row>
    <row r="3" spans="1:14" s="163" customFormat="1" ht="12.75">
      <c r="A3" s="501" t="s">
        <v>86</v>
      </c>
      <c r="B3" s="502"/>
      <c r="C3" s="502"/>
      <c r="D3" s="502"/>
      <c r="E3" s="502"/>
      <c r="F3" s="502"/>
      <c r="G3" s="502"/>
      <c r="H3" s="502"/>
      <c r="I3" s="503"/>
      <c r="J3" s="102"/>
      <c r="K3" s="102"/>
      <c r="L3" s="102"/>
      <c r="M3" s="103"/>
      <c r="N3" s="175"/>
    </row>
    <row r="4" spans="1:14" s="163" customFormat="1" ht="12.75">
      <c r="A4" s="504" t="s">
        <v>53</v>
      </c>
      <c r="B4" s="505"/>
      <c r="C4" s="505"/>
      <c r="D4" s="505"/>
      <c r="E4" s="505"/>
      <c r="F4" s="505"/>
      <c r="G4" s="505"/>
      <c r="H4" s="505"/>
      <c r="I4" s="506"/>
      <c r="J4" s="102"/>
      <c r="K4" s="102"/>
      <c r="L4" s="102"/>
      <c r="M4" s="103"/>
      <c r="N4" s="175"/>
    </row>
    <row r="5" spans="1:14" s="440" customFormat="1" ht="12.75">
      <c r="A5" s="117" t="s">
        <v>54</v>
      </c>
      <c r="B5" s="117"/>
      <c r="C5" s="162"/>
      <c r="D5" s="162"/>
      <c r="E5" s="162"/>
      <c r="F5" s="162"/>
      <c r="G5" s="162"/>
      <c r="H5" s="486"/>
      <c r="I5" s="176" t="s">
        <v>55</v>
      </c>
      <c r="J5" s="486"/>
      <c r="K5" s="486"/>
      <c r="L5" s="486"/>
      <c r="M5" s="486"/>
      <c r="N5" s="486"/>
    </row>
    <row r="6" spans="1:14" s="440" customFormat="1" ht="12.75">
      <c r="A6" s="117" t="s">
        <v>56</v>
      </c>
      <c r="B6" s="117"/>
      <c r="C6" s="162"/>
      <c r="D6" s="162"/>
      <c r="E6" s="162"/>
      <c r="F6" s="162"/>
      <c r="G6" s="162"/>
      <c r="H6" s="486"/>
      <c r="I6" s="486"/>
      <c r="J6" s="486"/>
      <c r="K6" s="486"/>
      <c r="L6" s="486"/>
      <c r="M6" s="486"/>
      <c r="N6" s="486"/>
    </row>
    <row r="7" spans="1:14" s="440" customFormat="1" ht="12.75">
      <c r="A7" s="486"/>
      <c r="B7" s="486"/>
      <c r="C7" s="162"/>
      <c r="D7" s="162"/>
      <c r="E7" s="162"/>
      <c r="F7" s="162"/>
      <c r="G7" s="162"/>
      <c r="H7" s="486"/>
      <c r="I7" s="486"/>
      <c r="J7" s="128"/>
      <c r="K7" s="486"/>
      <c r="L7" s="486"/>
      <c r="M7" s="486"/>
      <c r="N7" s="486"/>
    </row>
    <row r="8" spans="1:14" s="440" customFormat="1" ht="11.25" customHeight="1">
      <c r="A8" s="492"/>
      <c r="B8" s="177"/>
      <c r="C8" s="162"/>
      <c r="D8" s="162"/>
      <c r="E8" s="178"/>
      <c r="F8" s="178"/>
      <c r="G8" s="162"/>
      <c r="H8" s="486"/>
      <c r="I8" s="179"/>
      <c r="J8" s="486"/>
      <c r="K8" s="486"/>
      <c r="L8" s="486"/>
      <c r="M8" s="486"/>
      <c r="N8" s="486"/>
    </row>
    <row r="9" spans="1:14" s="440" customFormat="1" ht="12.75">
      <c r="A9" s="173"/>
      <c r="B9" s="173"/>
      <c r="C9" s="178"/>
      <c r="D9" s="178"/>
      <c r="E9" s="178"/>
      <c r="F9" s="178"/>
      <c r="G9" s="162"/>
      <c r="H9" s="486"/>
      <c r="I9" s="486"/>
      <c r="J9" s="486"/>
      <c r="K9" s="486"/>
      <c r="L9" s="486"/>
      <c r="M9" s="486"/>
      <c r="N9" s="486"/>
    </row>
    <row r="10" spans="1:14" s="440" customFormat="1" ht="15" customHeight="1">
      <c r="A10" s="180" t="s">
        <v>58</v>
      </c>
      <c r="B10" s="181" t="s">
        <v>59</v>
      </c>
      <c r="C10" s="182" t="s">
        <v>87</v>
      </c>
      <c r="D10" s="182" t="s">
        <v>88</v>
      </c>
      <c r="E10" s="182" t="s">
        <v>89</v>
      </c>
      <c r="F10" s="182" t="s">
        <v>90</v>
      </c>
      <c r="G10" s="183" t="s">
        <v>91</v>
      </c>
      <c r="H10" s="181" t="s">
        <v>92</v>
      </c>
      <c r="I10" s="181" t="s">
        <v>93</v>
      </c>
      <c r="J10" s="486"/>
      <c r="K10" s="486"/>
      <c r="L10" s="486"/>
      <c r="M10" s="486"/>
      <c r="N10" s="486"/>
    </row>
    <row r="11" spans="1:14" s="107" customFormat="1" ht="12.75" hidden="1">
      <c r="A11" s="93" t="s">
        <v>94</v>
      </c>
      <c r="B11" s="139"/>
      <c r="C11" s="95"/>
      <c r="D11" s="152"/>
      <c r="E11" s="152"/>
      <c r="F11" s="152"/>
      <c r="G11" s="152"/>
      <c r="H11" s="123"/>
      <c r="I11" s="153"/>
      <c r="J11" s="121" t="s">
        <v>95</v>
      </c>
    </row>
    <row r="12" spans="1:14" s="107" customFormat="1" ht="12.75" hidden="1">
      <c r="A12" s="139" t="s">
        <v>96</v>
      </c>
      <c r="B12" s="139" t="s">
        <v>97</v>
      </c>
      <c r="C12" s="95">
        <v>24207.15</v>
      </c>
      <c r="D12" s="152"/>
      <c r="E12" s="152"/>
      <c r="F12" s="152"/>
      <c r="G12" s="152"/>
      <c r="H12" s="123"/>
      <c r="I12" s="153"/>
    </row>
    <row r="13" spans="1:14" s="107" customFormat="1" ht="12.75" hidden="1">
      <c r="A13" s="139" t="s">
        <v>98</v>
      </c>
      <c r="B13" s="139" t="s">
        <v>99</v>
      </c>
      <c r="C13" s="95">
        <v>-7046.9</v>
      </c>
      <c r="D13" s="152"/>
      <c r="E13" s="152"/>
      <c r="F13" s="152"/>
      <c r="G13" s="152"/>
      <c r="H13" s="123"/>
      <c r="I13" s="153"/>
    </row>
    <row r="14" spans="1:14" s="107" customFormat="1" ht="12.75" hidden="1">
      <c r="A14" s="139" t="s">
        <v>100</v>
      </c>
      <c r="B14" s="139" t="s">
        <v>101</v>
      </c>
      <c r="C14" s="95">
        <v>0</v>
      </c>
      <c r="D14" s="152"/>
      <c r="E14" s="152"/>
      <c r="F14" s="152"/>
      <c r="G14" s="152"/>
      <c r="H14" s="123"/>
      <c r="I14" s="153"/>
    </row>
    <row r="15" spans="1:14" s="107" customFormat="1" ht="12.75" hidden="1">
      <c r="A15" s="139" t="s">
        <v>102</v>
      </c>
      <c r="B15" s="139" t="s">
        <v>103</v>
      </c>
      <c r="C15" s="95">
        <v>222.67</v>
      </c>
      <c r="D15" s="152"/>
      <c r="E15" s="152"/>
      <c r="F15" s="152"/>
      <c r="G15" s="152"/>
      <c r="H15" s="123"/>
      <c r="I15" s="153"/>
    </row>
    <row r="16" spans="1:14" s="107" customFormat="1" ht="12.75" hidden="1">
      <c r="A16" s="139" t="s">
        <v>104</v>
      </c>
      <c r="B16" s="139" t="s">
        <v>105</v>
      </c>
      <c r="C16" s="95">
        <v>117.39</v>
      </c>
      <c r="D16" s="152"/>
      <c r="E16" s="152"/>
      <c r="F16" s="152"/>
      <c r="G16" s="152"/>
      <c r="H16" s="123"/>
      <c r="I16" s="153"/>
    </row>
    <row r="17" spans="1:9" s="107" customFormat="1" ht="12.75" hidden="1">
      <c r="A17" s="139" t="s">
        <v>106</v>
      </c>
      <c r="B17" s="139" t="s">
        <v>107</v>
      </c>
      <c r="C17" s="95">
        <v>49118.51</v>
      </c>
      <c r="D17" s="152"/>
      <c r="E17" s="152"/>
      <c r="F17" s="152"/>
      <c r="G17" s="152"/>
      <c r="H17" s="123"/>
      <c r="I17" s="153"/>
    </row>
    <row r="18" spans="1:9" s="107" customFormat="1" ht="12.75" hidden="1">
      <c r="A18" s="139" t="s">
        <v>108</v>
      </c>
      <c r="B18" s="139" t="s">
        <v>109</v>
      </c>
      <c r="C18" s="95">
        <v>0</v>
      </c>
      <c r="D18" s="152"/>
      <c r="E18" s="152"/>
      <c r="F18" s="152"/>
      <c r="G18" s="152"/>
      <c r="H18" s="123"/>
      <c r="I18" s="153"/>
    </row>
    <row r="19" spans="1:9" s="107" customFormat="1" ht="12.75" hidden="1">
      <c r="A19" s="139" t="s">
        <v>110</v>
      </c>
      <c r="B19" s="139" t="s">
        <v>111</v>
      </c>
      <c r="C19" s="95">
        <v>2412.5500000000002</v>
      </c>
      <c r="D19" s="152"/>
      <c r="E19" s="152"/>
      <c r="F19" s="152"/>
      <c r="G19" s="152"/>
      <c r="H19" s="123"/>
      <c r="I19" s="153"/>
    </row>
    <row r="20" spans="1:9" s="107" customFormat="1" ht="12.75" hidden="1">
      <c r="A20" s="139" t="s">
        <v>112</v>
      </c>
      <c r="B20" s="139" t="s">
        <v>113</v>
      </c>
      <c r="C20" s="95">
        <v>0</v>
      </c>
      <c r="D20" s="152"/>
      <c r="E20" s="152"/>
      <c r="F20" s="152"/>
      <c r="G20" s="152"/>
      <c r="H20" s="123"/>
      <c r="I20" s="153"/>
    </row>
    <row r="21" spans="1:9" s="107" customFormat="1" ht="12.75" hidden="1">
      <c r="A21" s="139" t="s">
        <v>114</v>
      </c>
      <c r="B21" s="139" t="s">
        <v>115</v>
      </c>
      <c r="C21" s="95">
        <v>0</v>
      </c>
      <c r="D21" s="152"/>
      <c r="E21" s="152"/>
      <c r="F21" s="152"/>
      <c r="G21" s="152"/>
      <c r="H21" s="123"/>
      <c r="I21" s="153"/>
    </row>
    <row r="22" spans="1:9" s="107" customFormat="1" ht="12.75" hidden="1">
      <c r="A22" s="139" t="s">
        <v>116</v>
      </c>
      <c r="B22" s="139" t="s">
        <v>117</v>
      </c>
      <c r="C22" s="95">
        <v>60507.5</v>
      </c>
      <c r="D22" s="152"/>
      <c r="E22" s="152"/>
      <c r="F22" s="152"/>
      <c r="G22" s="152"/>
      <c r="H22" s="123"/>
      <c r="I22" s="153"/>
    </row>
    <row r="23" spans="1:9" s="107" customFormat="1" ht="11.25" hidden="1" customHeight="1">
      <c r="A23" s="139" t="s">
        <v>118</v>
      </c>
      <c r="B23" s="139" t="s">
        <v>119</v>
      </c>
      <c r="C23" s="95">
        <v>0</v>
      </c>
      <c r="D23" s="152"/>
      <c r="E23" s="152"/>
      <c r="F23" s="152"/>
      <c r="G23" s="152"/>
      <c r="H23" s="123"/>
      <c r="I23" s="153"/>
    </row>
    <row r="24" spans="1:9" s="107" customFormat="1" ht="12.75" hidden="1">
      <c r="A24" s="139" t="s">
        <v>120</v>
      </c>
      <c r="B24" s="139" t="s">
        <v>121</v>
      </c>
      <c r="C24" s="95">
        <v>891.99</v>
      </c>
      <c r="D24" s="152"/>
      <c r="E24" s="152"/>
      <c r="F24" s="152"/>
      <c r="G24" s="152"/>
      <c r="H24" s="123"/>
      <c r="I24" s="153"/>
    </row>
    <row r="25" spans="1:9" s="107" customFormat="1" ht="15" hidden="1" customHeight="1">
      <c r="A25" s="139" t="s">
        <v>122</v>
      </c>
      <c r="B25" s="139" t="s">
        <v>123</v>
      </c>
      <c r="C25" s="95">
        <v>11008.97</v>
      </c>
      <c r="D25" s="152"/>
      <c r="E25" s="152"/>
      <c r="F25" s="152"/>
      <c r="G25" s="152"/>
      <c r="H25" s="123"/>
      <c r="I25" s="153"/>
    </row>
    <row r="26" spans="1:9" s="107" customFormat="1" ht="12.75" hidden="1">
      <c r="A26" s="139" t="s">
        <v>124</v>
      </c>
      <c r="B26" s="139" t="s">
        <v>125</v>
      </c>
      <c r="C26" s="95">
        <v>0</v>
      </c>
      <c r="D26" s="152"/>
      <c r="E26" s="152"/>
      <c r="F26" s="152"/>
      <c r="G26" s="152"/>
      <c r="H26" s="123"/>
      <c r="I26" s="153"/>
    </row>
    <row r="27" spans="1:9" s="107" customFormat="1" ht="12.75" hidden="1">
      <c r="A27" s="139" t="s">
        <v>126</v>
      </c>
      <c r="B27" s="139" t="s">
        <v>127</v>
      </c>
      <c r="C27" s="95">
        <v>-55</v>
      </c>
      <c r="D27" s="152"/>
      <c r="E27" s="152"/>
      <c r="F27" s="152"/>
      <c r="G27" s="152"/>
      <c r="H27" s="123"/>
      <c r="I27" s="153"/>
    </row>
    <row r="28" spans="1:9" s="107" customFormat="1" ht="12.75" hidden="1">
      <c r="A28" s="139" t="s">
        <v>128</v>
      </c>
      <c r="B28" s="139" t="s">
        <v>129</v>
      </c>
      <c r="C28" s="95">
        <v>0</v>
      </c>
      <c r="D28" s="152"/>
      <c r="E28" s="152"/>
      <c r="F28" s="152"/>
      <c r="G28" s="152"/>
      <c r="H28" s="123"/>
      <c r="I28" s="153"/>
    </row>
    <row r="29" spans="1:9" s="107" customFormat="1" ht="12.75" hidden="1">
      <c r="A29" s="139" t="s">
        <v>130</v>
      </c>
      <c r="B29" s="139" t="s">
        <v>131</v>
      </c>
      <c r="C29" s="95">
        <v>-780.23</v>
      </c>
      <c r="D29" s="152"/>
      <c r="E29" s="152"/>
      <c r="F29" s="152"/>
      <c r="G29" s="152"/>
      <c r="H29" s="123"/>
      <c r="I29" s="153"/>
    </row>
    <row r="30" spans="1:9" s="107" customFormat="1" ht="25.5" hidden="1">
      <c r="A30" s="139" t="s">
        <v>132</v>
      </c>
      <c r="B30" s="139" t="s">
        <v>133</v>
      </c>
      <c r="C30" s="95">
        <v>-19021.5</v>
      </c>
      <c r="D30" s="152"/>
      <c r="E30" s="152"/>
      <c r="F30" s="152"/>
      <c r="G30" s="152"/>
      <c r="H30" s="123"/>
      <c r="I30" s="153"/>
    </row>
    <row r="31" spans="1:9" s="107" customFormat="1" ht="12.75" hidden="1">
      <c r="A31" s="139" t="s">
        <v>134</v>
      </c>
      <c r="B31" s="139" t="s">
        <v>135</v>
      </c>
      <c r="C31" s="95">
        <v>0</v>
      </c>
      <c r="D31" s="152"/>
      <c r="E31" s="152"/>
      <c r="F31" s="152"/>
      <c r="G31" s="152"/>
      <c r="H31" s="123"/>
      <c r="I31" s="153"/>
    </row>
    <row r="32" spans="1:9" s="107" customFormat="1" ht="12.75" hidden="1">
      <c r="A32" s="139" t="s">
        <v>136</v>
      </c>
      <c r="B32" s="139" t="s">
        <v>137</v>
      </c>
      <c r="C32" s="95">
        <v>-500</v>
      </c>
      <c r="D32" s="152"/>
      <c r="E32" s="152"/>
      <c r="F32" s="152"/>
      <c r="G32" s="152"/>
      <c r="H32" s="123"/>
      <c r="I32" s="153"/>
    </row>
    <row r="33" spans="1:13" s="104" customFormat="1" ht="12.75" hidden="1">
      <c r="A33" s="139" t="s">
        <v>138</v>
      </c>
      <c r="B33" s="139" t="s">
        <v>139</v>
      </c>
      <c r="C33" s="95">
        <v>0</v>
      </c>
      <c r="D33" s="152"/>
      <c r="E33" s="152"/>
      <c r="F33" s="152"/>
      <c r="G33" s="152"/>
      <c r="H33" s="123"/>
      <c r="I33" s="153"/>
      <c r="J33" s="98"/>
      <c r="K33" s="98"/>
      <c r="L33" s="115"/>
      <c r="M33" s="116"/>
    </row>
    <row r="34" spans="1:13" s="104" customFormat="1" ht="12.75" hidden="1">
      <c r="A34" s="139" t="s">
        <v>140</v>
      </c>
      <c r="B34" s="139" t="s">
        <v>141</v>
      </c>
      <c r="C34" s="95">
        <v>0</v>
      </c>
      <c r="D34" s="152"/>
      <c r="E34" s="152"/>
      <c r="F34" s="152"/>
      <c r="G34" s="152"/>
      <c r="H34" s="123"/>
      <c r="I34" s="153"/>
      <c r="J34" s="98"/>
      <c r="M34" s="118"/>
    </row>
    <row r="35" spans="1:13" s="104" customFormat="1" ht="12.75" hidden="1">
      <c r="A35" s="139" t="s">
        <v>142</v>
      </c>
      <c r="B35" s="139" t="s">
        <v>143</v>
      </c>
      <c r="C35" s="95">
        <v>0</v>
      </c>
      <c r="D35" s="152"/>
      <c r="E35" s="152"/>
      <c r="F35" s="152"/>
      <c r="G35" s="152"/>
      <c r="H35" s="123"/>
      <c r="I35" s="153"/>
      <c r="J35" s="98"/>
      <c r="K35" s="98"/>
      <c r="L35" s="98"/>
      <c r="M35" s="98"/>
    </row>
    <row r="36" spans="1:13" s="104" customFormat="1" ht="12.75" hidden="1">
      <c r="A36" s="139" t="s">
        <v>144</v>
      </c>
      <c r="B36" s="139" t="s">
        <v>145</v>
      </c>
      <c r="C36" s="95">
        <v>3000</v>
      </c>
      <c r="D36" s="152"/>
      <c r="E36" s="152"/>
      <c r="F36" s="152"/>
      <c r="G36" s="152"/>
      <c r="H36" s="123"/>
      <c r="I36" s="153"/>
      <c r="J36" s="98"/>
      <c r="K36" s="98"/>
      <c r="L36" s="114"/>
      <c r="M36" s="119"/>
    </row>
    <row r="37" spans="1:13" s="104" customFormat="1" ht="12.75" hidden="1">
      <c r="A37" s="139" t="s">
        <v>146</v>
      </c>
      <c r="B37" s="139" t="s">
        <v>147</v>
      </c>
      <c r="C37" s="95">
        <v>0</v>
      </c>
      <c r="D37" s="152"/>
      <c r="E37" s="152"/>
      <c r="F37" s="152"/>
      <c r="G37" s="152"/>
      <c r="H37" s="123"/>
      <c r="I37" s="153"/>
      <c r="J37" s="116"/>
      <c r="K37" s="116"/>
      <c r="L37" s="116"/>
      <c r="M37" s="116"/>
    </row>
    <row r="38" spans="1:13" s="107" customFormat="1" ht="12.75" hidden="1">
      <c r="A38" s="139" t="s">
        <v>148</v>
      </c>
      <c r="B38" s="139" t="s">
        <v>149</v>
      </c>
      <c r="C38" s="95">
        <v>0</v>
      </c>
      <c r="D38" s="152"/>
      <c r="E38" s="152"/>
      <c r="F38" s="152"/>
      <c r="G38" s="152"/>
      <c r="H38" s="123"/>
      <c r="I38" s="153"/>
    </row>
    <row r="39" spans="1:13" s="107" customFormat="1" ht="12.75" hidden="1">
      <c r="A39" s="139" t="s">
        <v>150</v>
      </c>
      <c r="B39" s="139" t="s">
        <v>151</v>
      </c>
      <c r="C39" s="95">
        <v>4000</v>
      </c>
      <c r="D39" s="152"/>
      <c r="E39" s="152"/>
      <c r="F39" s="152"/>
      <c r="G39" s="152"/>
      <c r="H39" s="123"/>
      <c r="I39" s="153"/>
    </row>
    <row r="40" spans="1:13" s="107" customFormat="1" ht="12.75" hidden="1">
      <c r="A40" s="139" t="s">
        <v>152</v>
      </c>
      <c r="B40" s="139" t="s">
        <v>153</v>
      </c>
      <c r="C40" s="95">
        <v>0</v>
      </c>
      <c r="D40" s="152"/>
      <c r="E40" s="152"/>
      <c r="F40" s="152"/>
      <c r="G40" s="152"/>
      <c r="H40" s="123"/>
      <c r="I40" s="153"/>
    </row>
    <row r="41" spans="1:13" s="107" customFormat="1" ht="12.75" hidden="1">
      <c r="A41" s="139" t="s">
        <v>154</v>
      </c>
      <c r="B41" s="139" t="s">
        <v>155</v>
      </c>
      <c r="C41" s="95">
        <v>-9369</v>
      </c>
      <c r="D41" s="152"/>
      <c r="E41" s="152"/>
      <c r="F41" s="152"/>
      <c r="G41" s="152"/>
      <c r="H41" s="123"/>
      <c r="I41" s="153"/>
    </row>
    <row r="42" spans="1:13" s="107" customFormat="1" ht="12.75" hidden="1">
      <c r="A42" s="139" t="s">
        <v>156</v>
      </c>
      <c r="B42" s="139" t="s">
        <v>157</v>
      </c>
      <c r="C42" s="95">
        <v>0</v>
      </c>
      <c r="D42" s="152"/>
      <c r="E42" s="152"/>
      <c r="F42" s="152"/>
      <c r="G42" s="152"/>
      <c r="H42" s="123"/>
      <c r="I42" s="153"/>
    </row>
    <row r="43" spans="1:13" s="107" customFormat="1" ht="12.75" hidden="1">
      <c r="A43" s="139" t="s">
        <v>158</v>
      </c>
      <c r="B43" s="139" t="s">
        <v>159</v>
      </c>
      <c r="C43" s="95">
        <v>5500</v>
      </c>
      <c r="D43" s="152"/>
      <c r="E43" s="152"/>
      <c r="F43" s="152"/>
      <c r="G43" s="152"/>
      <c r="H43" s="123"/>
      <c r="I43" s="153"/>
    </row>
    <row r="44" spans="1:13" s="107" customFormat="1" ht="12.75" hidden="1">
      <c r="A44" s="139" t="s">
        <v>160</v>
      </c>
      <c r="B44" s="139" t="s">
        <v>161</v>
      </c>
      <c r="C44" s="95">
        <v>0</v>
      </c>
      <c r="D44" s="152"/>
      <c r="E44" s="152"/>
      <c r="F44" s="152"/>
      <c r="G44" s="152"/>
      <c r="H44" s="123"/>
      <c r="I44" s="153"/>
    </row>
    <row r="45" spans="1:13" s="107" customFormat="1" ht="12.75" hidden="1">
      <c r="A45" s="139" t="s">
        <v>162</v>
      </c>
      <c r="B45" s="139" t="s">
        <v>163</v>
      </c>
      <c r="C45" s="95">
        <v>30000</v>
      </c>
      <c r="D45" s="152"/>
      <c r="E45" s="152"/>
      <c r="F45" s="152"/>
      <c r="G45" s="152"/>
      <c r="H45" s="123"/>
      <c r="I45" s="153"/>
    </row>
    <row r="46" spans="1:13" s="107" customFormat="1" ht="12.75" hidden="1">
      <c r="A46" s="139" t="s">
        <v>164</v>
      </c>
      <c r="B46" s="139" t="s">
        <v>165</v>
      </c>
      <c r="C46" s="95">
        <v>13796.15</v>
      </c>
      <c r="D46" s="152"/>
      <c r="E46" s="152"/>
      <c r="F46" s="152"/>
      <c r="G46" s="152"/>
      <c r="H46" s="123"/>
      <c r="I46" s="153"/>
    </row>
    <row r="47" spans="1:13" s="107" customFormat="1" ht="12.75" hidden="1">
      <c r="A47" s="139" t="s">
        <v>166</v>
      </c>
      <c r="B47" s="139" t="s">
        <v>167</v>
      </c>
      <c r="C47" s="95">
        <v>1333</v>
      </c>
      <c r="D47" s="152"/>
      <c r="E47" s="152"/>
      <c r="F47" s="152"/>
      <c r="G47" s="152"/>
      <c r="H47" s="123"/>
      <c r="I47" s="153"/>
    </row>
    <row r="48" spans="1:13" s="107" customFormat="1" ht="12.75" hidden="1">
      <c r="A48" s="139" t="s">
        <v>168</v>
      </c>
      <c r="B48" s="139" t="s">
        <v>169</v>
      </c>
      <c r="C48" s="95">
        <v>0</v>
      </c>
      <c r="D48" s="152"/>
      <c r="E48" s="152"/>
      <c r="F48" s="152"/>
      <c r="G48" s="152"/>
      <c r="H48" s="123"/>
      <c r="I48" s="153"/>
    </row>
    <row r="49" spans="1:9" s="107" customFormat="1" ht="12.75" hidden="1">
      <c r="A49" s="139" t="s">
        <v>170</v>
      </c>
      <c r="B49" s="139" t="s">
        <v>171</v>
      </c>
      <c r="C49" s="95">
        <v>-2000</v>
      </c>
      <c r="D49" s="152"/>
      <c r="E49" s="152"/>
      <c r="F49" s="152"/>
      <c r="G49" s="152"/>
      <c r="H49" s="123"/>
      <c r="I49" s="153"/>
    </row>
    <row r="50" spans="1:9" hidden="1">
      <c r="A50" s="74" t="s">
        <v>172</v>
      </c>
      <c r="B50" s="74" t="s">
        <v>173</v>
      </c>
      <c r="C50" s="42">
        <v>24245.1</v>
      </c>
      <c r="D50" s="78"/>
      <c r="E50" s="78"/>
      <c r="F50" s="78"/>
      <c r="G50" s="78"/>
      <c r="H50" s="79"/>
      <c r="I50" s="80"/>
    </row>
    <row r="51" spans="1:9" hidden="1">
      <c r="A51" s="74" t="s">
        <v>174</v>
      </c>
      <c r="B51" s="74" t="s">
        <v>175</v>
      </c>
      <c r="C51" s="42">
        <v>10000</v>
      </c>
      <c r="D51" s="78"/>
      <c r="E51" s="78"/>
      <c r="F51" s="78"/>
      <c r="G51" s="78"/>
      <c r="H51" s="79"/>
      <c r="I51" s="80"/>
    </row>
    <row r="52" spans="1:9" hidden="1">
      <c r="A52" s="74" t="s">
        <v>176</v>
      </c>
      <c r="B52" s="74" t="s">
        <v>177</v>
      </c>
      <c r="C52" s="42">
        <v>-3998.77</v>
      </c>
      <c r="D52" s="78"/>
      <c r="E52" s="78"/>
      <c r="F52" s="78"/>
      <c r="G52" s="78"/>
      <c r="H52" s="79"/>
      <c r="I52" s="80"/>
    </row>
    <row r="53" spans="1:9" hidden="1">
      <c r="A53" s="74" t="s">
        <v>178</v>
      </c>
      <c r="B53" s="74" t="s">
        <v>179</v>
      </c>
      <c r="C53" s="42">
        <v>250</v>
      </c>
      <c r="D53" s="78"/>
      <c r="E53" s="78"/>
      <c r="F53" s="78"/>
      <c r="G53" s="78"/>
      <c r="H53" s="79"/>
      <c r="I53" s="80"/>
    </row>
    <row r="54" spans="1:9" hidden="1">
      <c r="A54" s="74" t="s">
        <v>180</v>
      </c>
      <c r="B54" s="74" t="s">
        <v>181</v>
      </c>
      <c r="C54" s="42">
        <v>0</v>
      </c>
      <c r="D54" s="78"/>
      <c r="E54" s="78"/>
      <c r="F54" s="78"/>
      <c r="G54" s="78"/>
      <c r="H54" s="79"/>
      <c r="I54" s="80"/>
    </row>
    <row r="55" spans="1:9" hidden="1">
      <c r="A55" s="74" t="s">
        <v>182</v>
      </c>
      <c r="B55" s="74" t="s">
        <v>183</v>
      </c>
      <c r="C55" s="42">
        <v>0</v>
      </c>
      <c r="D55" s="78"/>
      <c r="E55" s="78"/>
      <c r="F55" s="78"/>
      <c r="G55" s="78"/>
      <c r="H55" s="79"/>
      <c r="I55" s="80"/>
    </row>
    <row r="56" spans="1:9" hidden="1">
      <c r="A56" s="74" t="s">
        <v>184</v>
      </c>
      <c r="B56" s="74" t="s">
        <v>185</v>
      </c>
      <c r="C56" s="81">
        <v>0</v>
      </c>
      <c r="D56" s="78"/>
      <c r="E56" s="78"/>
      <c r="F56" s="78"/>
      <c r="G56" s="78"/>
      <c r="H56" s="79"/>
      <c r="I56" s="80"/>
    </row>
    <row r="57" spans="1:9" hidden="1">
      <c r="A57" s="74" t="s">
        <v>186</v>
      </c>
      <c r="B57" s="74" t="s">
        <v>187</v>
      </c>
      <c r="C57" s="81">
        <v>341.77</v>
      </c>
      <c r="D57" s="78"/>
      <c r="E57" s="78"/>
      <c r="F57" s="78"/>
      <c r="G57" s="78"/>
      <c r="H57" s="79"/>
      <c r="I57" s="80"/>
    </row>
    <row r="58" spans="1:9" hidden="1">
      <c r="A58" s="74" t="s">
        <v>188</v>
      </c>
      <c r="B58" s="74" t="s">
        <v>189</v>
      </c>
      <c r="C58" s="81">
        <v>-1000</v>
      </c>
      <c r="D58" s="78"/>
      <c r="E58" s="78"/>
      <c r="F58" s="78"/>
      <c r="G58" s="78"/>
      <c r="H58" s="79"/>
      <c r="I58" s="80"/>
    </row>
    <row r="59" spans="1:9" hidden="1">
      <c r="A59" s="74" t="s">
        <v>190</v>
      </c>
      <c r="B59" s="74" t="s">
        <v>191</v>
      </c>
      <c r="C59" s="81">
        <v>0</v>
      </c>
      <c r="D59" s="78"/>
      <c r="E59" s="78"/>
      <c r="F59" s="78"/>
      <c r="G59" s="78"/>
      <c r="H59" s="79"/>
      <c r="I59" s="80"/>
    </row>
    <row r="60" spans="1:9" hidden="1">
      <c r="A60" s="74" t="s">
        <v>192</v>
      </c>
      <c r="B60" s="74" t="s">
        <v>193</v>
      </c>
      <c r="C60" s="81">
        <v>0</v>
      </c>
      <c r="D60" s="78"/>
      <c r="E60" s="78"/>
      <c r="F60" s="78"/>
      <c r="G60" s="78"/>
      <c r="H60" s="79"/>
      <c r="I60" s="80"/>
    </row>
    <row r="61" spans="1:9" hidden="1">
      <c r="A61" s="74" t="s">
        <v>194</v>
      </c>
      <c r="B61" s="74" t="s">
        <v>195</v>
      </c>
      <c r="C61" s="81">
        <v>0</v>
      </c>
      <c r="D61" s="78"/>
      <c r="E61" s="78"/>
      <c r="F61" s="78"/>
      <c r="G61" s="78"/>
      <c r="H61" s="79"/>
      <c r="I61" s="80"/>
    </row>
    <row r="62" spans="1:9" hidden="1">
      <c r="A62" s="79" t="s">
        <v>196</v>
      </c>
      <c r="B62" s="79" t="s">
        <v>197</v>
      </c>
      <c r="C62" s="42">
        <v>250</v>
      </c>
      <c r="D62" s="42"/>
      <c r="E62" s="42"/>
      <c r="F62" s="42"/>
      <c r="G62" s="42"/>
      <c r="H62" s="57"/>
      <c r="I62" s="57"/>
    </row>
    <row r="63" spans="1:9" hidden="1">
      <c r="A63" s="82" t="s">
        <v>198</v>
      </c>
      <c r="B63" s="82" t="s">
        <v>199</v>
      </c>
      <c r="C63" s="49">
        <v>0</v>
      </c>
      <c r="D63" s="49"/>
      <c r="E63" s="49"/>
      <c r="F63" s="49"/>
      <c r="G63" s="49"/>
      <c r="H63" s="82"/>
      <c r="I63" s="82"/>
    </row>
    <row r="64" spans="1:9" hidden="1">
      <c r="A64" s="82" t="s">
        <v>200</v>
      </c>
      <c r="B64" s="82" t="s">
        <v>201</v>
      </c>
      <c r="C64" s="49">
        <v>2000</v>
      </c>
      <c r="D64" s="49"/>
      <c r="E64" s="49"/>
      <c r="F64" s="49"/>
      <c r="G64" s="49"/>
      <c r="H64" s="82"/>
      <c r="I64" s="82"/>
    </row>
    <row r="65" spans="1:9" hidden="1">
      <c r="A65" s="18" t="s">
        <v>202</v>
      </c>
      <c r="B65" s="19" t="s">
        <v>203</v>
      </c>
      <c r="C65" s="49">
        <v>1500</v>
      </c>
      <c r="D65" s="49"/>
      <c r="E65" s="42"/>
      <c r="F65" s="42"/>
      <c r="G65" s="49"/>
      <c r="H65" s="82"/>
      <c r="I65" s="23"/>
    </row>
    <row r="66" spans="1:9" hidden="1">
      <c r="A66" s="79" t="s">
        <v>204</v>
      </c>
      <c r="B66" s="79" t="s">
        <v>205</v>
      </c>
      <c r="C66" s="42">
        <v>0</v>
      </c>
      <c r="D66" s="42"/>
      <c r="E66" s="42"/>
      <c r="F66" s="42"/>
      <c r="G66" s="49"/>
      <c r="H66" s="82"/>
      <c r="I66" s="82"/>
    </row>
    <row r="67" spans="1:9" hidden="1">
      <c r="A67" s="83" t="s">
        <v>206</v>
      </c>
      <c r="B67" s="84" t="s">
        <v>207</v>
      </c>
      <c r="C67" s="85">
        <v>500</v>
      </c>
      <c r="D67" s="85"/>
      <c r="E67" s="85"/>
      <c r="F67" s="85"/>
      <c r="G67" s="86"/>
      <c r="H67" s="84"/>
      <c r="I67" s="84"/>
    </row>
    <row r="68" spans="1:9" hidden="1">
      <c r="A68" s="74" t="s">
        <v>208</v>
      </c>
      <c r="B68" s="74" t="s">
        <v>209</v>
      </c>
      <c r="C68" s="42">
        <v>5500</v>
      </c>
      <c r="D68" s="42"/>
      <c r="E68" s="42"/>
      <c r="F68" s="42"/>
      <c r="G68" s="42"/>
      <c r="H68" s="79"/>
      <c r="I68" s="79"/>
    </row>
    <row r="69" spans="1:9" hidden="1">
      <c r="A69" s="74" t="s">
        <v>210</v>
      </c>
      <c r="B69" s="74" t="s">
        <v>211</v>
      </c>
      <c r="C69" s="42">
        <v>50000</v>
      </c>
      <c r="D69" s="42"/>
      <c r="E69" s="42"/>
      <c r="F69" s="42"/>
      <c r="G69" s="42"/>
      <c r="H69" s="79"/>
      <c r="I69" s="79"/>
    </row>
    <row r="70" spans="1:9" hidden="1">
      <c r="A70" s="74" t="s">
        <v>212</v>
      </c>
      <c r="B70" s="74" t="s">
        <v>213</v>
      </c>
      <c r="C70" s="42">
        <v>250</v>
      </c>
      <c r="D70" s="42"/>
      <c r="E70" s="42"/>
      <c r="F70" s="42"/>
      <c r="G70" s="42"/>
      <c r="H70" s="79"/>
      <c r="I70" s="79"/>
    </row>
    <row r="71" spans="1:9" hidden="1">
      <c r="A71" s="74" t="s">
        <v>214</v>
      </c>
      <c r="B71" s="74" t="s">
        <v>215</v>
      </c>
      <c r="C71" s="42">
        <v>0</v>
      </c>
      <c r="D71" s="42"/>
      <c r="E71" s="42"/>
      <c r="F71" s="42"/>
      <c r="G71" s="42"/>
      <c r="H71" s="79"/>
      <c r="I71" s="79"/>
    </row>
    <row r="72" spans="1:9" hidden="1">
      <c r="A72" s="74" t="s">
        <v>216</v>
      </c>
      <c r="B72" s="74" t="s">
        <v>217</v>
      </c>
      <c r="C72" s="42">
        <v>0</v>
      </c>
      <c r="D72" s="42"/>
      <c r="E72" s="42"/>
      <c r="F72" s="42"/>
      <c r="G72" s="42"/>
      <c r="H72" s="79"/>
      <c r="I72" s="79"/>
    </row>
    <row r="73" spans="1:9" hidden="1">
      <c r="A73" s="74" t="s">
        <v>218</v>
      </c>
      <c r="B73" s="74" t="s">
        <v>219</v>
      </c>
      <c r="C73" s="42">
        <v>0</v>
      </c>
      <c r="D73" s="42"/>
      <c r="E73" s="42"/>
      <c r="F73" s="42"/>
      <c r="G73" s="42"/>
      <c r="H73" s="79"/>
      <c r="I73" s="79"/>
    </row>
    <row r="74" spans="1:9" hidden="1">
      <c r="A74" s="74" t="s">
        <v>220</v>
      </c>
      <c r="B74" s="74" t="s">
        <v>221</v>
      </c>
      <c r="C74" s="42">
        <v>-7810</v>
      </c>
      <c r="D74" s="42"/>
      <c r="E74" s="42"/>
      <c r="F74" s="42"/>
      <c r="G74" s="42"/>
      <c r="H74" s="79"/>
      <c r="I74" s="79"/>
    </row>
    <row r="75" spans="1:9" hidden="1">
      <c r="A75" s="74" t="s">
        <v>222</v>
      </c>
      <c r="B75" s="74" t="s">
        <v>223</v>
      </c>
      <c r="C75" s="42">
        <v>5220</v>
      </c>
      <c r="D75" s="42"/>
      <c r="E75" s="42"/>
      <c r="F75" s="42"/>
      <c r="G75" s="42"/>
      <c r="H75" s="79"/>
      <c r="I75" s="79"/>
    </row>
    <row r="76" spans="1:9" hidden="1">
      <c r="A76" s="74" t="s">
        <v>224</v>
      </c>
      <c r="B76" s="74" t="s">
        <v>225</v>
      </c>
      <c r="C76" s="42">
        <v>0</v>
      </c>
      <c r="D76" s="42"/>
      <c r="E76" s="42"/>
      <c r="F76" s="42"/>
      <c r="G76" s="42"/>
      <c r="H76" s="79"/>
      <c r="I76" s="79"/>
    </row>
    <row r="77" spans="1:9" hidden="1">
      <c r="A77" s="74" t="s">
        <v>226</v>
      </c>
      <c r="B77" s="74" t="s">
        <v>227</v>
      </c>
      <c r="C77" s="42">
        <v>250</v>
      </c>
      <c r="D77" s="42"/>
      <c r="E77" s="42"/>
      <c r="F77" s="42"/>
      <c r="G77" s="42"/>
      <c r="H77" s="79"/>
      <c r="I77" s="79"/>
    </row>
    <row r="78" spans="1:9" hidden="1">
      <c r="A78" s="74" t="s">
        <v>228</v>
      </c>
      <c r="B78" s="74" t="s">
        <v>229</v>
      </c>
      <c r="C78" s="42">
        <v>187.96</v>
      </c>
      <c r="D78" s="42"/>
      <c r="E78" s="42"/>
      <c r="F78" s="42"/>
      <c r="G78" s="42"/>
      <c r="H78" s="79"/>
      <c r="I78" s="79"/>
    </row>
    <row r="79" spans="1:9" hidden="1">
      <c r="A79" s="74" t="s">
        <v>230</v>
      </c>
      <c r="B79" s="74" t="s">
        <v>231</v>
      </c>
      <c r="C79" s="42">
        <v>0</v>
      </c>
      <c r="D79" s="42"/>
      <c r="E79" s="42"/>
      <c r="F79" s="42"/>
      <c r="G79" s="42"/>
      <c r="H79" s="79"/>
      <c r="I79" s="79"/>
    </row>
    <row r="80" spans="1:9" hidden="1">
      <c r="A80" s="74" t="s">
        <v>232</v>
      </c>
      <c r="B80" s="74" t="s">
        <v>233</v>
      </c>
      <c r="C80" s="42">
        <v>-786.44</v>
      </c>
      <c r="D80" s="42"/>
      <c r="E80" s="42"/>
      <c r="F80" s="42"/>
      <c r="G80" s="42"/>
      <c r="H80" s="79"/>
      <c r="I80" s="79"/>
    </row>
    <row r="81" spans="1:9" hidden="1">
      <c r="A81" s="74" t="s">
        <v>234</v>
      </c>
      <c r="B81" s="74" t="s">
        <v>235</v>
      </c>
      <c r="C81" s="42">
        <v>0</v>
      </c>
      <c r="D81" s="42"/>
      <c r="E81" s="42"/>
      <c r="F81" s="42"/>
      <c r="G81" s="42"/>
      <c r="H81" s="79"/>
      <c r="I81" s="79"/>
    </row>
    <row r="82" spans="1:9" hidden="1">
      <c r="A82" s="74" t="s">
        <v>236</v>
      </c>
      <c r="B82" s="74" t="s">
        <v>237</v>
      </c>
      <c r="C82" s="42">
        <v>0</v>
      </c>
      <c r="D82" s="42"/>
      <c r="E82" s="42"/>
      <c r="F82" s="42"/>
      <c r="G82" s="42"/>
      <c r="H82" s="79"/>
      <c r="I82" s="79"/>
    </row>
    <row r="83" spans="1:9" hidden="1">
      <c r="A83" s="74" t="s">
        <v>238</v>
      </c>
      <c r="B83" s="74" t="s">
        <v>239</v>
      </c>
      <c r="C83" s="42">
        <v>1000</v>
      </c>
      <c r="D83" s="42"/>
      <c r="E83" s="42"/>
      <c r="F83" s="42"/>
      <c r="G83" s="42"/>
      <c r="H83" s="79"/>
      <c r="I83" s="79"/>
    </row>
    <row r="84" spans="1:9" hidden="1">
      <c r="A84" s="74" t="s">
        <v>240</v>
      </c>
      <c r="B84" s="74" t="s">
        <v>241</v>
      </c>
      <c r="C84" s="42">
        <v>20000</v>
      </c>
      <c r="D84" s="42"/>
      <c r="E84" s="42"/>
      <c r="F84" s="42"/>
      <c r="G84" s="42"/>
      <c r="H84" s="79"/>
      <c r="I84" s="79"/>
    </row>
    <row r="85" spans="1:9" hidden="1">
      <c r="A85" s="74" t="s">
        <v>242</v>
      </c>
      <c r="B85" s="74" t="s">
        <v>243</v>
      </c>
      <c r="C85" s="42">
        <v>365</v>
      </c>
      <c r="D85" s="42"/>
      <c r="E85" s="42"/>
      <c r="F85" s="42"/>
      <c r="G85" s="42"/>
      <c r="H85" s="79"/>
      <c r="I85" s="79"/>
    </row>
    <row r="86" spans="1:9" hidden="1">
      <c r="A86" s="74" t="s">
        <v>244</v>
      </c>
      <c r="B86" s="74" t="s">
        <v>245</v>
      </c>
      <c r="C86" s="42">
        <v>12500</v>
      </c>
      <c r="D86" s="42"/>
      <c r="E86" s="42"/>
      <c r="F86" s="42"/>
      <c r="G86" s="42"/>
      <c r="H86" s="79"/>
      <c r="I86" s="79"/>
    </row>
    <row r="87" spans="1:9" hidden="1">
      <c r="A87" s="74" t="s">
        <v>246</v>
      </c>
      <c r="B87" s="74" t="s">
        <v>247</v>
      </c>
      <c r="C87" s="42">
        <v>0</v>
      </c>
      <c r="D87" s="42"/>
      <c r="E87" s="42"/>
      <c r="F87" s="42"/>
      <c r="G87" s="42"/>
      <c r="H87" s="79"/>
      <c r="I87" s="79"/>
    </row>
    <row r="88" spans="1:9" hidden="1">
      <c r="A88" s="74" t="s">
        <v>248</v>
      </c>
      <c r="B88" s="74" t="s">
        <v>249</v>
      </c>
      <c r="C88" s="42">
        <v>0</v>
      </c>
      <c r="D88" s="42"/>
      <c r="E88" s="42"/>
      <c r="F88" s="42"/>
      <c r="G88" s="42"/>
      <c r="H88" s="79"/>
      <c r="I88" s="79"/>
    </row>
    <row r="89" spans="1:9" hidden="1">
      <c r="A89" s="74" t="s">
        <v>250</v>
      </c>
      <c r="B89" s="74" t="s">
        <v>251</v>
      </c>
      <c r="C89" s="42">
        <v>0</v>
      </c>
      <c r="D89" s="42"/>
      <c r="E89" s="42"/>
      <c r="F89" s="42"/>
      <c r="G89" s="42"/>
      <c r="H89" s="79"/>
      <c r="I89" s="79"/>
    </row>
    <row r="90" spans="1:9" hidden="1">
      <c r="A90" s="74" t="s">
        <v>252</v>
      </c>
      <c r="B90" s="74" t="s">
        <v>253</v>
      </c>
      <c r="C90" s="42">
        <v>5000</v>
      </c>
      <c r="D90" s="42"/>
      <c r="E90" s="42"/>
      <c r="F90" s="42"/>
      <c r="G90" s="42"/>
      <c r="H90" s="79"/>
      <c r="I90" s="79"/>
    </row>
    <row r="91" spans="1:9" hidden="1">
      <c r="A91" s="74" t="s">
        <v>254</v>
      </c>
      <c r="B91" s="74" t="s">
        <v>255</v>
      </c>
      <c r="C91" s="42">
        <v>-3166</v>
      </c>
      <c r="D91" s="42"/>
      <c r="E91" s="42"/>
      <c r="F91" s="42"/>
      <c r="G91" s="42"/>
      <c r="H91" s="79"/>
      <c r="I91" s="79"/>
    </row>
    <row r="92" spans="1:9" hidden="1">
      <c r="A92" s="74" t="s">
        <v>256</v>
      </c>
      <c r="B92" s="74" t="s">
        <v>257</v>
      </c>
      <c r="C92" s="42">
        <v>0</v>
      </c>
      <c r="D92" s="42"/>
      <c r="E92" s="42"/>
      <c r="F92" s="42"/>
      <c r="G92" s="42"/>
      <c r="H92" s="79"/>
      <c r="I92" s="79"/>
    </row>
    <row r="93" spans="1:9" hidden="1">
      <c r="A93" s="74" t="s">
        <v>258</v>
      </c>
      <c r="B93" s="74" t="s">
        <v>259</v>
      </c>
      <c r="C93" s="42">
        <v>0</v>
      </c>
      <c r="D93" s="42"/>
      <c r="E93" s="42"/>
      <c r="F93" s="42"/>
      <c r="G93" s="42"/>
      <c r="H93" s="79"/>
      <c r="I93" s="79"/>
    </row>
    <row r="94" spans="1:9" hidden="1">
      <c r="A94" s="74" t="s">
        <v>260</v>
      </c>
      <c r="B94" s="74" t="s">
        <v>261</v>
      </c>
      <c r="C94" s="42">
        <v>45000</v>
      </c>
      <c r="D94" s="42"/>
      <c r="E94" s="42"/>
      <c r="F94" s="42"/>
      <c r="G94" s="42"/>
      <c r="H94" s="79"/>
      <c r="I94" s="79"/>
    </row>
    <row r="95" spans="1:9" hidden="1">
      <c r="A95" s="74" t="s">
        <v>262</v>
      </c>
      <c r="B95" s="74" t="s">
        <v>263</v>
      </c>
      <c r="C95" s="42">
        <v>41668</v>
      </c>
      <c r="D95" s="42"/>
      <c r="E95" s="42"/>
      <c r="F95" s="42"/>
      <c r="G95" s="42"/>
      <c r="H95" s="79"/>
      <c r="I95" s="79"/>
    </row>
    <row r="96" spans="1:9" hidden="1">
      <c r="A96" s="74" t="s">
        <v>264</v>
      </c>
      <c r="B96" s="74" t="s">
        <v>265</v>
      </c>
      <c r="C96" s="42">
        <v>-43037</v>
      </c>
      <c r="D96" s="42"/>
      <c r="E96" s="42"/>
      <c r="F96" s="42"/>
      <c r="G96" s="42"/>
      <c r="H96" s="79"/>
      <c r="I96" s="79"/>
    </row>
    <row r="97" spans="1:9" hidden="1">
      <c r="A97" s="74" t="s">
        <v>266</v>
      </c>
      <c r="B97" s="74" t="s">
        <v>267</v>
      </c>
      <c r="C97" s="42">
        <v>0</v>
      </c>
      <c r="D97" s="42"/>
      <c r="E97" s="42"/>
      <c r="F97" s="42"/>
      <c r="G97" s="42"/>
      <c r="H97" s="79"/>
      <c r="I97" s="79"/>
    </row>
    <row r="98" spans="1:9" hidden="1">
      <c r="A98" s="74" t="s">
        <v>268</v>
      </c>
      <c r="B98" s="74" t="s">
        <v>269</v>
      </c>
      <c r="C98" s="42">
        <v>0</v>
      </c>
      <c r="D98" s="42"/>
      <c r="E98" s="42"/>
      <c r="F98" s="42"/>
      <c r="G98" s="42"/>
      <c r="H98" s="79"/>
      <c r="I98" s="79"/>
    </row>
    <row r="99" spans="1:9" hidden="1">
      <c r="A99" s="74" t="s">
        <v>270</v>
      </c>
      <c r="B99" s="74" t="s">
        <v>271</v>
      </c>
      <c r="C99" s="42">
        <v>0</v>
      </c>
      <c r="D99" s="42"/>
      <c r="E99" s="42"/>
      <c r="F99" s="42"/>
      <c r="G99" s="42"/>
      <c r="H99" s="79"/>
      <c r="I99" s="79"/>
    </row>
    <row r="100" spans="1:9" s="440" customFormat="1" ht="12.75">
      <c r="A100" s="212" t="s">
        <v>272</v>
      </c>
      <c r="B100" s="287"/>
      <c r="C100" s="288"/>
      <c r="D100" s="168"/>
      <c r="E100" s="168"/>
      <c r="F100" s="168"/>
      <c r="G100" s="168"/>
      <c r="H100" s="166"/>
      <c r="I100" s="166"/>
    </row>
    <row r="101" spans="1:9" ht="12" hidden="1">
      <c r="A101" s="74" t="s">
        <v>273</v>
      </c>
      <c r="B101" s="74" t="s">
        <v>274</v>
      </c>
      <c r="C101" s="38">
        <v>71316971.219999999</v>
      </c>
      <c r="D101" s="42"/>
      <c r="E101" s="42"/>
      <c r="F101" s="42"/>
      <c r="G101" s="42"/>
      <c r="H101" s="79"/>
      <c r="I101" s="79"/>
    </row>
    <row r="102" spans="1:9" ht="12" hidden="1">
      <c r="A102" s="74" t="s">
        <v>275</v>
      </c>
      <c r="B102" s="74" t="s">
        <v>276</v>
      </c>
      <c r="C102" s="38">
        <v>1485861.56</v>
      </c>
      <c r="D102" s="42"/>
      <c r="E102" s="42"/>
      <c r="F102" s="42"/>
      <c r="G102" s="42"/>
      <c r="H102" s="79"/>
      <c r="I102" s="79"/>
    </row>
    <row r="103" spans="1:9" ht="12" hidden="1">
      <c r="A103" s="74" t="s">
        <v>277</v>
      </c>
      <c r="B103" s="74" t="s">
        <v>278</v>
      </c>
      <c r="C103" s="38">
        <v>69961295.659999996</v>
      </c>
      <c r="D103" s="42"/>
      <c r="E103" s="42"/>
      <c r="F103" s="42"/>
      <c r="G103" s="42"/>
      <c r="H103" s="79"/>
      <c r="I103" s="79"/>
    </row>
    <row r="104" spans="1:9" ht="12" hidden="1">
      <c r="A104" s="74" t="s">
        <v>279</v>
      </c>
      <c r="B104" s="74" t="s">
        <v>280</v>
      </c>
      <c r="C104" s="38">
        <v>22607</v>
      </c>
      <c r="D104" s="42"/>
      <c r="E104" s="42"/>
      <c r="F104" s="42"/>
      <c r="G104" s="42"/>
      <c r="H104" s="79"/>
      <c r="I104" s="79"/>
    </row>
    <row r="105" spans="1:9" ht="12" hidden="1">
      <c r="A105" s="74" t="s">
        <v>281</v>
      </c>
      <c r="B105" s="74" t="s">
        <v>282</v>
      </c>
      <c r="C105" s="38">
        <v>-152793</v>
      </c>
      <c r="D105" s="42"/>
      <c r="E105" s="42"/>
      <c r="F105" s="42"/>
      <c r="G105" s="42"/>
      <c r="H105" s="79"/>
      <c r="I105" s="79"/>
    </row>
    <row r="106" spans="1:9" hidden="1">
      <c r="A106" s="74" t="s">
        <v>283</v>
      </c>
      <c r="B106" s="74" t="s">
        <v>284</v>
      </c>
      <c r="C106" s="42">
        <v>9931</v>
      </c>
      <c r="D106" s="42"/>
      <c r="E106" s="42"/>
      <c r="F106" s="42"/>
      <c r="G106" s="42"/>
      <c r="H106" s="79"/>
      <c r="I106" s="79"/>
    </row>
    <row r="107" spans="1:9" hidden="1">
      <c r="A107" s="74" t="s">
        <v>285</v>
      </c>
      <c r="B107" s="74" t="s">
        <v>286</v>
      </c>
      <c r="C107" s="42">
        <v>-17110</v>
      </c>
      <c r="D107" s="42"/>
      <c r="E107" s="42"/>
      <c r="F107" s="42"/>
      <c r="G107" s="42"/>
      <c r="H107" s="79"/>
      <c r="I107" s="79"/>
    </row>
    <row r="108" spans="1:9" hidden="1">
      <c r="A108" s="74" t="s">
        <v>287</v>
      </c>
      <c r="B108" s="74" t="s">
        <v>288</v>
      </c>
      <c r="C108" s="42">
        <v>7810</v>
      </c>
      <c r="D108" s="42"/>
      <c r="E108" s="42"/>
      <c r="F108" s="42"/>
      <c r="G108" s="42"/>
      <c r="H108" s="79"/>
      <c r="I108" s="79"/>
    </row>
    <row r="109" spans="1:9" hidden="1">
      <c r="A109" s="74" t="s">
        <v>289</v>
      </c>
      <c r="B109" s="74" t="s">
        <v>290</v>
      </c>
      <c r="C109" s="42">
        <v>0</v>
      </c>
      <c r="D109" s="42"/>
      <c r="E109" s="42"/>
      <c r="F109" s="42"/>
      <c r="G109" s="42"/>
      <c r="H109" s="79"/>
      <c r="I109" s="79"/>
    </row>
    <row r="110" spans="1:9" hidden="1">
      <c r="A110" s="74" t="s">
        <v>291</v>
      </c>
      <c r="B110" s="74" t="s">
        <v>292</v>
      </c>
      <c r="C110" s="42">
        <v>-1000</v>
      </c>
      <c r="D110" s="42"/>
      <c r="E110" s="42"/>
      <c r="F110" s="42"/>
      <c r="G110" s="42"/>
      <c r="H110" s="79"/>
      <c r="I110" s="79"/>
    </row>
    <row r="111" spans="1:9" hidden="1">
      <c r="A111" s="74" t="s">
        <v>293</v>
      </c>
      <c r="B111" s="74" t="s">
        <v>294</v>
      </c>
      <c r="C111" s="42">
        <v>0</v>
      </c>
      <c r="D111" s="42"/>
      <c r="E111" s="42"/>
      <c r="F111" s="42"/>
      <c r="G111" s="42"/>
      <c r="H111" s="79"/>
      <c r="I111" s="79"/>
    </row>
    <row r="112" spans="1:9" hidden="1">
      <c r="A112" s="74" t="s">
        <v>295</v>
      </c>
      <c r="B112" s="74" t="s">
        <v>296</v>
      </c>
      <c r="C112" s="42">
        <v>0</v>
      </c>
      <c r="D112" s="42"/>
      <c r="E112" s="42"/>
      <c r="F112" s="42"/>
      <c r="G112" s="42"/>
      <c r="H112" s="79"/>
      <c r="I112" s="79"/>
    </row>
    <row r="113" spans="1:9" hidden="1">
      <c r="A113" s="74" t="s">
        <v>297</v>
      </c>
      <c r="B113" s="74" t="s">
        <v>298</v>
      </c>
      <c r="C113" s="42">
        <v>121355.38</v>
      </c>
      <c r="D113" s="42"/>
      <c r="E113" s="42"/>
      <c r="F113" s="42"/>
      <c r="G113" s="42"/>
      <c r="H113" s="79"/>
      <c r="I113" s="79"/>
    </row>
    <row r="114" spans="1:9" hidden="1">
      <c r="A114" s="74" t="s">
        <v>299</v>
      </c>
      <c r="B114" s="74" t="s">
        <v>300</v>
      </c>
      <c r="C114" s="42">
        <v>163652.14000000001</v>
      </c>
      <c r="D114" s="42"/>
      <c r="E114" s="42"/>
      <c r="F114" s="42"/>
      <c r="G114" s="42"/>
      <c r="H114" s="79"/>
      <c r="I114" s="79"/>
    </row>
    <row r="115" spans="1:9" hidden="1">
      <c r="A115" s="74" t="s">
        <v>301</v>
      </c>
      <c r="B115" s="74" t="s">
        <v>302</v>
      </c>
      <c r="C115" s="42">
        <v>1423</v>
      </c>
      <c r="D115" s="42"/>
      <c r="E115" s="42"/>
      <c r="F115" s="42"/>
      <c r="G115" s="42"/>
      <c r="H115" s="79"/>
      <c r="I115" s="79"/>
    </row>
    <row r="116" spans="1:9" hidden="1">
      <c r="A116" s="74" t="s">
        <v>303</v>
      </c>
      <c r="B116" s="74" t="s">
        <v>304</v>
      </c>
      <c r="C116" s="42">
        <v>0</v>
      </c>
      <c r="D116" s="42"/>
      <c r="E116" s="42"/>
      <c r="F116" s="42"/>
      <c r="G116" s="42"/>
      <c r="H116" s="79"/>
      <c r="I116" s="79"/>
    </row>
    <row r="117" spans="1:9" hidden="1">
      <c r="A117" s="74" t="s">
        <v>305</v>
      </c>
      <c r="B117" s="74" t="s">
        <v>306</v>
      </c>
      <c r="C117" s="42">
        <v>0</v>
      </c>
      <c r="D117" s="42"/>
      <c r="E117" s="42"/>
      <c r="F117" s="42"/>
      <c r="G117" s="42"/>
      <c r="H117" s="79"/>
      <c r="I117" s="79"/>
    </row>
    <row r="118" spans="1:9" ht="22.5" hidden="1">
      <c r="A118" s="74" t="s">
        <v>307</v>
      </c>
      <c r="B118" s="74" t="s">
        <v>308</v>
      </c>
      <c r="C118" s="42">
        <v>3932619.4</v>
      </c>
      <c r="D118" s="42"/>
      <c r="E118" s="42"/>
      <c r="F118" s="42"/>
      <c r="G118" s="42"/>
      <c r="H118" s="79"/>
      <c r="I118" s="79"/>
    </row>
    <row r="119" spans="1:9" hidden="1">
      <c r="A119" s="79" t="s">
        <v>309</v>
      </c>
      <c r="B119" s="79" t="s">
        <v>310</v>
      </c>
      <c r="C119" s="42">
        <v>0</v>
      </c>
      <c r="D119" s="42"/>
      <c r="E119" s="42"/>
      <c r="F119" s="42"/>
      <c r="G119" s="42"/>
      <c r="H119" s="57"/>
      <c r="I119" s="57"/>
    </row>
    <row r="120" spans="1:9" hidden="1">
      <c r="A120" s="82" t="s">
        <v>311</v>
      </c>
      <c r="B120" s="82" t="s">
        <v>312</v>
      </c>
      <c r="C120" s="49">
        <v>37500</v>
      </c>
      <c r="D120" s="49"/>
      <c r="E120" s="49"/>
      <c r="F120" s="49"/>
      <c r="G120" s="49"/>
      <c r="H120" s="82"/>
      <c r="I120" s="82"/>
    </row>
    <row r="121" spans="1:9" hidden="1">
      <c r="A121" s="82" t="s">
        <v>313</v>
      </c>
      <c r="B121" s="82" t="s">
        <v>314</v>
      </c>
      <c r="C121" s="49">
        <v>-3</v>
      </c>
      <c r="D121" s="49"/>
      <c r="E121" s="49"/>
      <c r="F121" s="49"/>
      <c r="G121" s="49"/>
      <c r="H121" s="82"/>
      <c r="I121" s="82"/>
    </row>
    <row r="122" spans="1:9" hidden="1">
      <c r="A122" s="82" t="s">
        <v>315</v>
      </c>
      <c r="B122" s="82" t="s">
        <v>316</v>
      </c>
      <c r="C122" s="49">
        <v>-500</v>
      </c>
      <c r="D122" s="48"/>
      <c r="E122" s="49"/>
      <c r="F122" s="49"/>
      <c r="G122" s="49"/>
      <c r="H122" s="82"/>
      <c r="I122" s="82"/>
    </row>
    <row r="123" spans="1:9" hidden="1">
      <c r="A123" s="82" t="s">
        <v>317</v>
      </c>
      <c r="B123" s="82" t="s">
        <v>318</v>
      </c>
      <c r="C123" s="49">
        <v>0</v>
      </c>
      <c r="D123" s="48"/>
      <c r="E123" s="49"/>
      <c r="F123" s="49"/>
      <c r="G123" s="49"/>
      <c r="H123" s="82"/>
      <c r="I123" s="82"/>
    </row>
    <row r="124" spans="1:9" hidden="1">
      <c r="A124" s="82" t="s">
        <v>319</v>
      </c>
      <c r="B124" s="82" t="s">
        <v>320</v>
      </c>
      <c r="C124" s="49">
        <v>0</v>
      </c>
      <c r="D124" s="49"/>
      <c r="E124" s="49"/>
      <c r="F124" s="49"/>
      <c r="G124" s="49"/>
      <c r="H124" s="82"/>
      <c r="I124" s="82"/>
    </row>
    <row r="125" spans="1:9" hidden="1">
      <c r="A125" s="82" t="s">
        <v>321</v>
      </c>
      <c r="B125" s="82" t="s">
        <v>322</v>
      </c>
      <c r="C125" s="49">
        <v>0</v>
      </c>
      <c r="D125" s="49"/>
      <c r="E125" s="49"/>
      <c r="F125" s="49"/>
      <c r="G125" s="49"/>
      <c r="H125" s="82"/>
      <c r="I125" s="82"/>
    </row>
    <row r="126" spans="1:9" hidden="1">
      <c r="A126" s="82" t="s">
        <v>323</v>
      </c>
      <c r="B126" s="82" t="s">
        <v>324</v>
      </c>
      <c r="C126" s="49">
        <v>-250</v>
      </c>
      <c r="D126" s="49"/>
      <c r="E126" s="49"/>
      <c r="F126" s="49"/>
      <c r="G126" s="49"/>
      <c r="H126" s="82"/>
      <c r="I126" s="82"/>
    </row>
    <row r="127" spans="1:9" hidden="1">
      <c r="A127" s="82" t="s">
        <v>325</v>
      </c>
      <c r="B127" s="82" t="s">
        <v>326</v>
      </c>
      <c r="C127" s="49">
        <v>0</v>
      </c>
      <c r="D127" s="49"/>
      <c r="E127" s="49"/>
      <c r="F127" s="49"/>
      <c r="G127" s="49"/>
      <c r="H127" s="82"/>
      <c r="I127" s="82"/>
    </row>
    <row r="128" spans="1:9" hidden="1">
      <c r="A128" s="82" t="s">
        <v>327</v>
      </c>
      <c r="B128" s="82" t="s">
        <v>328</v>
      </c>
      <c r="C128" s="49">
        <v>-250</v>
      </c>
      <c r="D128" s="49"/>
      <c r="E128" s="49"/>
      <c r="F128" s="49"/>
      <c r="G128" s="49"/>
      <c r="H128" s="82"/>
      <c r="I128" s="82"/>
    </row>
    <row r="129" spans="1:9" hidden="1">
      <c r="A129" s="82" t="s">
        <v>329</v>
      </c>
      <c r="B129" s="82" t="s">
        <v>330</v>
      </c>
      <c r="C129" s="49">
        <v>0</v>
      </c>
      <c r="D129" s="49"/>
      <c r="E129" s="49"/>
      <c r="F129" s="49"/>
      <c r="G129" s="49"/>
      <c r="H129" s="82"/>
      <c r="I129" s="82"/>
    </row>
    <row r="130" spans="1:9" hidden="1">
      <c r="A130" s="82" t="s">
        <v>331</v>
      </c>
      <c r="B130" s="82" t="s">
        <v>332</v>
      </c>
      <c r="C130" s="49">
        <v>59187</v>
      </c>
      <c r="D130" s="49"/>
      <c r="E130" s="49"/>
      <c r="F130" s="49"/>
      <c r="G130" s="49"/>
      <c r="H130" s="82"/>
      <c r="I130" s="82"/>
    </row>
    <row r="131" spans="1:9" hidden="1">
      <c r="A131" s="82" t="s">
        <v>333</v>
      </c>
      <c r="B131" s="82" t="s">
        <v>334</v>
      </c>
      <c r="C131" s="49">
        <v>2409980</v>
      </c>
      <c r="D131" s="49"/>
      <c r="E131" s="49"/>
      <c r="F131" s="49"/>
      <c r="G131" s="49"/>
      <c r="H131" s="82"/>
      <c r="I131" s="82"/>
    </row>
    <row r="132" spans="1:9" hidden="1">
      <c r="A132" s="82" t="s">
        <v>335</v>
      </c>
      <c r="B132" s="82" t="s">
        <v>336</v>
      </c>
      <c r="C132" s="49">
        <v>49947.040000000001</v>
      </c>
      <c r="D132" s="49"/>
      <c r="E132" s="49"/>
      <c r="F132" s="49"/>
      <c r="G132" s="49"/>
      <c r="H132" s="82"/>
      <c r="I132" s="82"/>
    </row>
    <row r="133" spans="1:9" hidden="1">
      <c r="A133" s="82" t="s">
        <v>337</v>
      </c>
      <c r="B133" s="82" t="s">
        <v>338</v>
      </c>
      <c r="C133" s="49">
        <v>2500</v>
      </c>
      <c r="D133" s="49"/>
      <c r="E133" s="49"/>
      <c r="F133" s="49"/>
      <c r="G133" s="49"/>
      <c r="H133" s="82"/>
      <c r="I133" s="82"/>
    </row>
    <row r="134" spans="1:9" hidden="1">
      <c r="A134" s="82" t="s">
        <v>339</v>
      </c>
      <c r="B134" s="82" t="s">
        <v>340</v>
      </c>
      <c r="C134" s="49">
        <v>3475</v>
      </c>
      <c r="D134" s="49"/>
      <c r="E134" s="49"/>
      <c r="F134" s="49"/>
      <c r="G134" s="49"/>
      <c r="H134" s="82"/>
      <c r="I134" s="82"/>
    </row>
    <row r="135" spans="1:9" hidden="1">
      <c r="A135" s="82" t="s">
        <v>341</v>
      </c>
      <c r="B135" s="82" t="s">
        <v>342</v>
      </c>
      <c r="C135" s="49">
        <v>174236</v>
      </c>
      <c r="D135" s="49"/>
      <c r="E135" s="49"/>
      <c r="F135" s="49"/>
      <c r="G135" s="49"/>
      <c r="H135" s="82"/>
      <c r="I135" s="82"/>
    </row>
    <row r="136" spans="1:9" hidden="1">
      <c r="A136" s="82" t="s">
        <v>343</v>
      </c>
      <c r="B136" s="82" t="s">
        <v>344</v>
      </c>
      <c r="C136" s="49">
        <v>982957.8</v>
      </c>
      <c r="D136" s="49"/>
      <c r="E136" s="49"/>
      <c r="F136" s="49"/>
      <c r="G136" s="49"/>
      <c r="H136" s="82"/>
      <c r="I136" s="82"/>
    </row>
    <row r="137" spans="1:9" hidden="1">
      <c r="A137" s="82" t="s">
        <v>345</v>
      </c>
      <c r="B137" s="82" t="s">
        <v>346</v>
      </c>
      <c r="C137" s="49">
        <v>0</v>
      </c>
      <c r="D137" s="49"/>
      <c r="E137" s="49"/>
      <c r="F137" s="49"/>
      <c r="G137" s="49"/>
      <c r="H137" s="82"/>
      <c r="I137" s="82"/>
    </row>
    <row r="138" spans="1:9" hidden="1">
      <c r="A138" s="82" t="s">
        <v>347</v>
      </c>
      <c r="B138" s="82" t="s">
        <v>348</v>
      </c>
      <c r="C138" s="49">
        <v>-371.52</v>
      </c>
      <c r="D138" s="49"/>
      <c r="E138" s="49"/>
      <c r="F138" s="49"/>
      <c r="G138" s="49"/>
      <c r="H138" s="82"/>
      <c r="I138" s="82"/>
    </row>
    <row r="139" spans="1:9" hidden="1">
      <c r="A139" s="82" t="s">
        <v>349</v>
      </c>
      <c r="B139" s="82" t="s">
        <v>350</v>
      </c>
      <c r="C139" s="49">
        <v>0</v>
      </c>
      <c r="D139" s="49"/>
      <c r="E139" s="49"/>
      <c r="F139" s="49"/>
      <c r="G139" s="49"/>
      <c r="H139" s="82"/>
      <c r="I139" s="82"/>
    </row>
    <row r="140" spans="1:9" hidden="1">
      <c r="A140" s="82" t="s">
        <v>351</v>
      </c>
      <c r="B140" s="82" t="s">
        <v>352</v>
      </c>
      <c r="C140" s="49">
        <v>893</v>
      </c>
      <c r="D140" s="49"/>
      <c r="E140" s="49"/>
      <c r="F140" s="49"/>
      <c r="G140" s="49"/>
      <c r="H140" s="82"/>
      <c r="I140" s="82"/>
    </row>
    <row r="141" spans="1:9" hidden="1">
      <c r="A141" s="82" t="s">
        <v>353</v>
      </c>
      <c r="B141" s="82" t="s">
        <v>354</v>
      </c>
      <c r="C141" s="49">
        <v>0</v>
      </c>
      <c r="D141" s="49"/>
      <c r="E141" s="49"/>
      <c r="F141" s="49"/>
      <c r="G141" s="49"/>
      <c r="H141" s="82"/>
      <c r="I141" s="82"/>
    </row>
    <row r="142" spans="1:9" hidden="1">
      <c r="A142" s="82" t="s">
        <v>355</v>
      </c>
      <c r="B142" s="82" t="s">
        <v>356</v>
      </c>
      <c r="C142" s="49">
        <v>-250</v>
      </c>
      <c r="D142" s="49"/>
      <c r="E142" s="49"/>
      <c r="F142" s="49"/>
      <c r="G142" s="49"/>
      <c r="H142" s="82"/>
      <c r="I142" s="82"/>
    </row>
    <row r="143" spans="1:9" hidden="1">
      <c r="A143" s="82" t="s">
        <v>357</v>
      </c>
      <c r="B143" s="82" t="s">
        <v>358</v>
      </c>
      <c r="C143" s="49">
        <v>47271</v>
      </c>
      <c r="D143" s="49"/>
      <c r="E143" s="49"/>
      <c r="F143" s="49"/>
      <c r="G143" s="49"/>
      <c r="H143" s="82"/>
      <c r="I143" s="82"/>
    </row>
    <row r="144" spans="1:9" hidden="1">
      <c r="A144" s="82" t="s">
        <v>359</v>
      </c>
      <c r="B144" s="82" t="s">
        <v>360</v>
      </c>
      <c r="C144" s="49">
        <v>220000</v>
      </c>
      <c r="D144" s="49"/>
      <c r="E144" s="49"/>
      <c r="F144" s="49"/>
      <c r="G144" s="49"/>
      <c r="H144" s="82"/>
      <c r="I144" s="82"/>
    </row>
    <row r="145" spans="1:9" hidden="1">
      <c r="A145" s="82" t="s">
        <v>361</v>
      </c>
      <c r="B145" s="82" t="s">
        <v>362</v>
      </c>
      <c r="C145" s="49">
        <v>-3301.44</v>
      </c>
      <c r="D145" s="49"/>
      <c r="E145" s="49"/>
      <c r="F145" s="49"/>
      <c r="G145" s="49"/>
      <c r="H145" s="82"/>
      <c r="I145" s="82"/>
    </row>
    <row r="146" spans="1:9" hidden="1">
      <c r="A146" s="82" t="s">
        <v>363</v>
      </c>
      <c r="B146" s="82" t="s">
        <v>364</v>
      </c>
      <c r="C146" s="49">
        <v>0</v>
      </c>
      <c r="D146" s="49"/>
      <c r="E146" s="49"/>
      <c r="F146" s="49"/>
      <c r="G146" s="49"/>
      <c r="H146" s="82"/>
      <c r="I146" s="82"/>
    </row>
    <row r="147" spans="1:9" hidden="1">
      <c r="A147" s="82" t="s">
        <v>365</v>
      </c>
      <c r="B147" s="82" t="s">
        <v>366</v>
      </c>
      <c r="C147" s="49">
        <v>0</v>
      </c>
      <c r="D147" s="49"/>
      <c r="E147" s="49"/>
      <c r="F147" s="49"/>
      <c r="G147" s="49"/>
      <c r="H147" s="82"/>
      <c r="I147" s="82"/>
    </row>
    <row r="148" spans="1:9" hidden="1">
      <c r="A148" s="82" t="s">
        <v>367</v>
      </c>
      <c r="B148" s="82" t="s">
        <v>368</v>
      </c>
      <c r="C148" s="49">
        <v>-750</v>
      </c>
      <c r="D148" s="49"/>
      <c r="E148" s="49"/>
      <c r="F148" s="49"/>
      <c r="G148" s="49"/>
      <c r="H148" s="82"/>
      <c r="I148" s="82"/>
    </row>
    <row r="149" spans="1:9" hidden="1">
      <c r="A149" s="82" t="s">
        <v>369</v>
      </c>
      <c r="B149" s="82" t="s">
        <v>370</v>
      </c>
      <c r="C149" s="49">
        <v>500</v>
      </c>
      <c r="D149" s="49"/>
      <c r="E149" s="49"/>
      <c r="F149" s="49"/>
      <c r="G149" s="49"/>
      <c r="H149" s="82"/>
      <c r="I149" s="82"/>
    </row>
    <row r="150" spans="1:9" hidden="1">
      <c r="A150" s="82" t="s">
        <v>371</v>
      </c>
      <c r="B150" s="82" t="s">
        <v>372</v>
      </c>
      <c r="C150" s="49">
        <v>6086.41</v>
      </c>
      <c r="D150" s="49"/>
      <c r="E150" s="49"/>
      <c r="F150" s="49"/>
      <c r="G150" s="49"/>
      <c r="H150" s="82"/>
      <c r="I150" s="82"/>
    </row>
    <row r="151" spans="1:9" hidden="1">
      <c r="A151" s="82" t="s">
        <v>373</v>
      </c>
      <c r="B151" s="82" t="s">
        <v>374</v>
      </c>
      <c r="C151" s="49">
        <v>9734.17</v>
      </c>
      <c r="D151" s="49"/>
      <c r="E151" s="49"/>
      <c r="F151" s="49"/>
      <c r="G151" s="49"/>
      <c r="H151" s="82"/>
      <c r="I151" s="82"/>
    </row>
    <row r="152" spans="1:9" hidden="1">
      <c r="A152" s="82" t="s">
        <v>375</v>
      </c>
      <c r="B152" s="82" t="s">
        <v>376</v>
      </c>
      <c r="C152" s="49">
        <v>7021.94</v>
      </c>
      <c r="D152" s="49"/>
      <c r="E152" s="49"/>
      <c r="F152" s="49"/>
      <c r="G152" s="49"/>
      <c r="H152" s="82"/>
      <c r="I152" s="82"/>
    </row>
    <row r="153" spans="1:9" hidden="1">
      <c r="A153" s="82" t="s">
        <v>377</v>
      </c>
      <c r="B153" s="82" t="s">
        <v>378</v>
      </c>
      <c r="C153" s="49">
        <v>7021.94</v>
      </c>
      <c r="D153" s="49"/>
      <c r="E153" s="49"/>
      <c r="F153" s="49"/>
      <c r="G153" s="49"/>
      <c r="H153" s="82"/>
      <c r="I153" s="82"/>
    </row>
    <row r="154" spans="1:9" hidden="1">
      <c r="A154" s="82" t="s">
        <v>379</v>
      </c>
      <c r="B154" s="82" t="s">
        <v>380</v>
      </c>
      <c r="C154" s="49">
        <v>8000</v>
      </c>
      <c r="D154" s="49"/>
      <c r="E154" s="49"/>
      <c r="F154" s="49"/>
      <c r="G154" s="49"/>
      <c r="H154" s="82"/>
      <c r="I154" s="82"/>
    </row>
    <row r="155" spans="1:9" hidden="1">
      <c r="A155" s="82" t="s">
        <v>381</v>
      </c>
      <c r="B155" s="82" t="s">
        <v>382</v>
      </c>
      <c r="C155" s="49">
        <v>7021.94</v>
      </c>
      <c r="D155" s="49"/>
      <c r="E155" s="49"/>
      <c r="F155" s="49"/>
      <c r="G155" s="49"/>
      <c r="H155" s="82"/>
      <c r="I155" s="82"/>
    </row>
    <row r="156" spans="1:9" hidden="1">
      <c r="A156" s="82" t="s">
        <v>383</v>
      </c>
      <c r="B156" s="82" t="s">
        <v>384</v>
      </c>
      <c r="C156" s="49">
        <v>9734.17</v>
      </c>
      <c r="D156" s="49"/>
      <c r="E156" s="49"/>
      <c r="F156" s="49"/>
      <c r="G156" s="49"/>
      <c r="H156" s="82"/>
      <c r="I156" s="82"/>
    </row>
    <row r="157" spans="1:9" hidden="1">
      <c r="A157" s="82" t="s">
        <v>385</v>
      </c>
      <c r="B157" s="82" t="s">
        <v>386</v>
      </c>
      <c r="C157" s="49">
        <v>7021.94</v>
      </c>
      <c r="D157" s="49"/>
      <c r="E157" s="49"/>
      <c r="F157" s="49"/>
      <c r="G157" s="49"/>
      <c r="H157" s="82"/>
      <c r="I157" s="82"/>
    </row>
    <row r="158" spans="1:9" hidden="1">
      <c r="A158" s="82" t="s">
        <v>387</v>
      </c>
      <c r="B158" s="82" t="s">
        <v>388</v>
      </c>
      <c r="C158" s="49">
        <v>7021.94</v>
      </c>
      <c r="D158" s="49"/>
      <c r="E158" s="49"/>
      <c r="F158" s="49"/>
      <c r="G158" s="49"/>
      <c r="H158" s="82"/>
      <c r="I158" s="82"/>
    </row>
    <row r="159" spans="1:9" hidden="1">
      <c r="A159" s="82" t="s">
        <v>389</v>
      </c>
      <c r="B159" s="82" t="s">
        <v>390</v>
      </c>
      <c r="C159" s="49">
        <v>7021.94</v>
      </c>
      <c r="D159" s="49"/>
      <c r="E159" s="49"/>
      <c r="F159" s="49"/>
      <c r="G159" s="49"/>
      <c r="H159" s="82"/>
      <c r="I159" s="82"/>
    </row>
    <row r="160" spans="1:9" hidden="1">
      <c r="A160" s="82" t="s">
        <v>391</v>
      </c>
      <c r="B160" s="82" t="s">
        <v>392</v>
      </c>
      <c r="C160" s="49">
        <v>1666</v>
      </c>
      <c r="D160" s="49"/>
      <c r="E160" s="49"/>
      <c r="F160" s="49"/>
      <c r="G160" s="49"/>
      <c r="H160" s="82"/>
      <c r="I160" s="82"/>
    </row>
    <row r="161" spans="1:9" hidden="1">
      <c r="A161" s="82" t="s">
        <v>393</v>
      </c>
      <c r="B161" s="82" t="s">
        <v>394</v>
      </c>
      <c r="C161" s="49">
        <v>7000</v>
      </c>
      <c r="D161" s="49"/>
      <c r="E161" s="49"/>
      <c r="F161" s="49"/>
      <c r="G161" s="49"/>
      <c r="H161" s="82"/>
      <c r="I161" s="82"/>
    </row>
    <row r="162" spans="1:9" hidden="1">
      <c r="A162" s="82" t="s">
        <v>395</v>
      </c>
      <c r="B162" s="82" t="s">
        <v>396</v>
      </c>
      <c r="C162" s="49">
        <v>0</v>
      </c>
      <c r="D162" s="49"/>
      <c r="E162" s="49"/>
      <c r="F162" s="49"/>
      <c r="G162" s="49"/>
      <c r="H162" s="82"/>
      <c r="I162" s="82"/>
    </row>
    <row r="163" spans="1:9" hidden="1">
      <c r="A163" s="82" t="s">
        <v>397</v>
      </c>
      <c r="B163" s="82" t="s">
        <v>398</v>
      </c>
      <c r="C163" s="49">
        <v>0</v>
      </c>
      <c r="D163" s="49"/>
      <c r="E163" s="49"/>
      <c r="F163" s="49"/>
      <c r="G163" s="49"/>
      <c r="H163" s="82"/>
      <c r="I163" s="82"/>
    </row>
    <row r="164" spans="1:9" hidden="1">
      <c r="A164" s="82" t="s">
        <v>399</v>
      </c>
      <c r="B164" s="82" t="s">
        <v>400</v>
      </c>
      <c r="C164" s="49">
        <v>243.93</v>
      </c>
      <c r="D164" s="49"/>
      <c r="E164" s="49"/>
      <c r="F164" s="49"/>
      <c r="G164" s="49"/>
      <c r="H164" s="82"/>
      <c r="I164" s="82"/>
    </row>
    <row r="165" spans="1:9" hidden="1">
      <c r="A165" s="82" t="s">
        <v>401</v>
      </c>
      <c r="B165" s="82" t="s">
        <v>402</v>
      </c>
      <c r="C165" s="49">
        <v>0</v>
      </c>
      <c r="D165" s="49"/>
      <c r="E165" s="49"/>
      <c r="F165" s="49"/>
      <c r="G165" s="49"/>
      <c r="H165" s="82"/>
      <c r="I165" s="82"/>
    </row>
    <row r="166" spans="1:9" hidden="1">
      <c r="A166" s="82" t="s">
        <v>403</v>
      </c>
      <c r="B166" s="82" t="s">
        <v>404</v>
      </c>
      <c r="C166" s="49">
        <v>3380</v>
      </c>
      <c r="D166" s="49"/>
      <c r="E166" s="49"/>
      <c r="F166" s="49"/>
      <c r="G166" s="49"/>
      <c r="H166" s="82"/>
      <c r="I166" s="82"/>
    </row>
    <row r="167" spans="1:9" hidden="1">
      <c r="A167" s="82" t="s">
        <v>405</v>
      </c>
      <c r="B167" s="82" t="s">
        <v>406</v>
      </c>
      <c r="C167" s="49">
        <v>25013</v>
      </c>
      <c r="D167" s="49"/>
      <c r="E167" s="49"/>
      <c r="F167" s="49"/>
      <c r="G167" s="49"/>
      <c r="H167" s="82"/>
      <c r="I167" s="82"/>
    </row>
    <row r="168" spans="1:9" hidden="1">
      <c r="A168" s="82" t="s">
        <v>407</v>
      </c>
      <c r="B168" s="82" t="s">
        <v>408</v>
      </c>
      <c r="C168" s="49">
        <v>4772.17</v>
      </c>
      <c r="D168" s="49"/>
      <c r="E168" s="49"/>
      <c r="F168" s="49"/>
      <c r="G168" s="49"/>
      <c r="H168" s="82"/>
      <c r="I168" s="82"/>
    </row>
    <row r="169" spans="1:9" hidden="1">
      <c r="A169" s="82" t="s">
        <v>409</v>
      </c>
      <c r="B169" s="82" t="s">
        <v>410</v>
      </c>
      <c r="C169" s="49">
        <v>-8823</v>
      </c>
      <c r="D169" s="49"/>
      <c r="E169" s="49"/>
      <c r="F169" s="49"/>
      <c r="G169" s="49"/>
      <c r="H169" s="82"/>
      <c r="I169" s="82"/>
    </row>
    <row r="170" spans="1:9" hidden="1">
      <c r="A170" s="82" t="s">
        <v>411</v>
      </c>
      <c r="B170" s="82" t="s">
        <v>412</v>
      </c>
      <c r="C170" s="49">
        <v>0</v>
      </c>
      <c r="D170" s="49"/>
      <c r="E170" s="49"/>
      <c r="F170" s="49"/>
      <c r="G170" s="49"/>
      <c r="H170" s="82"/>
      <c r="I170" s="82"/>
    </row>
    <row r="171" spans="1:9" hidden="1">
      <c r="A171" s="82" t="s">
        <v>413</v>
      </c>
      <c r="B171" s="82" t="s">
        <v>414</v>
      </c>
      <c r="C171" s="49">
        <v>0</v>
      </c>
      <c r="D171" s="49"/>
      <c r="E171" s="49"/>
      <c r="F171" s="49"/>
      <c r="G171" s="49"/>
      <c r="H171" s="82"/>
      <c r="I171" s="82"/>
    </row>
    <row r="172" spans="1:9" hidden="1">
      <c r="A172" s="82" t="s">
        <v>415</v>
      </c>
      <c r="B172" s="82" t="s">
        <v>416</v>
      </c>
      <c r="C172" s="49">
        <v>20000</v>
      </c>
      <c r="D172" s="49"/>
      <c r="E172" s="49"/>
      <c r="F172" s="49"/>
      <c r="G172" s="49"/>
      <c r="H172" s="82"/>
      <c r="I172" s="82"/>
    </row>
    <row r="173" spans="1:9" hidden="1">
      <c r="A173" s="82" t="s">
        <v>417</v>
      </c>
      <c r="B173" s="82" t="s">
        <v>418</v>
      </c>
      <c r="C173" s="49">
        <v>0</v>
      </c>
      <c r="D173" s="49"/>
      <c r="E173" s="49"/>
      <c r="F173" s="49"/>
      <c r="G173" s="49"/>
      <c r="H173" s="82"/>
      <c r="I173" s="82"/>
    </row>
    <row r="174" spans="1:9" hidden="1">
      <c r="A174" s="82" t="s">
        <v>419</v>
      </c>
      <c r="B174" s="82" t="s">
        <v>420</v>
      </c>
      <c r="C174" s="49">
        <v>0</v>
      </c>
      <c r="D174" s="49"/>
      <c r="E174" s="49"/>
      <c r="F174" s="49"/>
      <c r="G174" s="49"/>
      <c r="H174" s="82"/>
      <c r="I174" s="82"/>
    </row>
    <row r="175" spans="1:9" hidden="1">
      <c r="A175" s="82" t="s">
        <v>421</v>
      </c>
      <c r="B175" s="82" t="s">
        <v>422</v>
      </c>
      <c r="C175" s="49">
        <v>0</v>
      </c>
      <c r="D175" s="49"/>
      <c r="E175" s="49"/>
      <c r="F175" s="49"/>
      <c r="G175" s="49"/>
      <c r="H175" s="82"/>
      <c r="I175" s="82"/>
    </row>
    <row r="176" spans="1:9" hidden="1">
      <c r="A176" s="82" t="s">
        <v>423</v>
      </c>
      <c r="B176" s="82" t="s">
        <v>424</v>
      </c>
      <c r="C176" s="49">
        <v>0</v>
      </c>
      <c r="D176" s="49"/>
      <c r="E176" s="49"/>
      <c r="F176" s="49"/>
      <c r="G176" s="49"/>
      <c r="H176" s="82"/>
      <c r="I176" s="82"/>
    </row>
    <row r="177" spans="1:9" hidden="1">
      <c r="A177" s="82" t="s">
        <v>425</v>
      </c>
      <c r="B177" s="82" t="s">
        <v>426</v>
      </c>
      <c r="C177" s="49">
        <v>1690</v>
      </c>
      <c r="D177" s="49"/>
      <c r="E177" s="49"/>
      <c r="F177" s="49"/>
      <c r="G177" s="49"/>
      <c r="H177" s="82"/>
      <c r="I177" s="82"/>
    </row>
    <row r="178" spans="1:9" hidden="1">
      <c r="A178" s="82" t="s">
        <v>427</v>
      </c>
      <c r="B178" s="82" t="s">
        <v>428</v>
      </c>
      <c r="C178" s="49">
        <v>0</v>
      </c>
      <c r="D178" s="49"/>
      <c r="E178" s="49"/>
      <c r="F178" s="49"/>
      <c r="G178" s="49"/>
      <c r="H178" s="82"/>
      <c r="I178" s="82"/>
    </row>
    <row r="179" spans="1:9" hidden="1">
      <c r="A179" s="82" t="s">
        <v>429</v>
      </c>
      <c r="B179" s="82" t="s">
        <v>430</v>
      </c>
      <c r="C179" s="49">
        <v>0</v>
      </c>
      <c r="D179" s="49"/>
      <c r="E179" s="49"/>
      <c r="F179" s="49"/>
      <c r="G179" s="49"/>
      <c r="H179" s="82"/>
      <c r="I179" s="82"/>
    </row>
    <row r="180" spans="1:9" hidden="1">
      <c r="A180" s="82" t="s">
        <v>431</v>
      </c>
      <c r="B180" s="82" t="s">
        <v>432</v>
      </c>
      <c r="C180" s="49">
        <v>0</v>
      </c>
      <c r="D180" s="49"/>
      <c r="E180" s="49"/>
      <c r="F180" s="49"/>
      <c r="G180" s="49"/>
      <c r="H180" s="82"/>
      <c r="I180" s="82"/>
    </row>
    <row r="181" spans="1:9" hidden="1">
      <c r="A181" s="82" t="s">
        <v>433</v>
      </c>
      <c r="B181" s="82" t="s">
        <v>434</v>
      </c>
      <c r="C181" s="49">
        <v>0</v>
      </c>
      <c r="D181" s="49"/>
      <c r="E181" s="49"/>
      <c r="F181" s="49"/>
      <c r="G181" s="49"/>
      <c r="H181" s="82"/>
      <c r="I181" s="82"/>
    </row>
    <row r="182" spans="1:9" hidden="1">
      <c r="A182" s="82" t="s">
        <v>435</v>
      </c>
      <c r="B182" s="82" t="s">
        <v>436</v>
      </c>
      <c r="C182" s="49">
        <v>3216.71</v>
      </c>
      <c r="D182" s="49"/>
      <c r="E182" s="49"/>
      <c r="F182" s="49"/>
      <c r="G182" s="49"/>
      <c r="H182" s="82"/>
      <c r="I182" s="82"/>
    </row>
    <row r="183" spans="1:9" hidden="1">
      <c r="A183" s="82" t="s">
        <v>437</v>
      </c>
      <c r="B183" s="82" t="s">
        <v>438</v>
      </c>
      <c r="C183" s="49">
        <v>-107648</v>
      </c>
      <c r="D183" s="49"/>
      <c r="E183" s="49"/>
      <c r="F183" s="49"/>
      <c r="G183" s="49"/>
      <c r="H183" s="82"/>
      <c r="I183" s="82"/>
    </row>
    <row r="184" spans="1:9" hidden="1">
      <c r="A184" s="82" t="s">
        <v>439</v>
      </c>
      <c r="B184" s="82" t="s">
        <v>440</v>
      </c>
      <c r="C184" s="49">
        <v>0</v>
      </c>
      <c r="D184" s="49"/>
      <c r="E184" s="49"/>
      <c r="F184" s="49"/>
      <c r="G184" s="49"/>
      <c r="H184" s="82"/>
      <c r="I184" s="82"/>
    </row>
    <row r="185" spans="1:9" hidden="1">
      <c r="A185" s="82" t="s">
        <v>441</v>
      </c>
      <c r="B185" s="82" t="s">
        <v>442</v>
      </c>
      <c r="C185" s="49">
        <v>0</v>
      </c>
      <c r="D185" s="49"/>
      <c r="E185" s="49"/>
      <c r="F185" s="49"/>
      <c r="G185" s="49"/>
      <c r="H185" s="82"/>
      <c r="I185" s="82"/>
    </row>
    <row r="186" spans="1:9" hidden="1">
      <c r="A186" s="82" t="s">
        <v>443</v>
      </c>
      <c r="B186" s="82" t="s">
        <v>444</v>
      </c>
      <c r="C186" s="49">
        <v>0</v>
      </c>
      <c r="D186" s="49"/>
      <c r="E186" s="49"/>
      <c r="F186" s="49"/>
      <c r="G186" s="49"/>
      <c r="H186" s="82"/>
      <c r="I186" s="82"/>
    </row>
    <row r="187" spans="1:9" hidden="1">
      <c r="A187" s="82" t="s">
        <v>445</v>
      </c>
      <c r="B187" s="82" t="s">
        <v>446</v>
      </c>
      <c r="C187" s="49">
        <v>6858</v>
      </c>
      <c r="D187" s="49"/>
      <c r="E187" s="49"/>
      <c r="F187" s="49"/>
      <c r="G187" s="49"/>
      <c r="H187" s="82"/>
      <c r="I187" s="82"/>
    </row>
    <row r="188" spans="1:9" hidden="1">
      <c r="A188" s="82" t="s">
        <v>447</v>
      </c>
      <c r="B188" s="82" t="s">
        <v>448</v>
      </c>
      <c r="C188" s="49">
        <v>-0.15</v>
      </c>
      <c r="D188" s="49"/>
      <c r="E188" s="49"/>
      <c r="F188" s="49"/>
      <c r="G188" s="49"/>
      <c r="H188" s="82"/>
      <c r="I188" s="82"/>
    </row>
    <row r="189" spans="1:9" hidden="1">
      <c r="A189" s="82" t="s">
        <v>449</v>
      </c>
      <c r="B189" s="82" t="s">
        <v>450</v>
      </c>
      <c r="C189" s="49">
        <v>-29000</v>
      </c>
      <c r="D189" s="49"/>
      <c r="E189" s="49"/>
      <c r="F189" s="49"/>
      <c r="G189" s="49"/>
      <c r="H189" s="82"/>
      <c r="I189" s="82"/>
    </row>
    <row r="190" spans="1:9" hidden="1">
      <c r="A190" s="82" t="s">
        <v>451</v>
      </c>
      <c r="B190" s="82" t="s">
        <v>452</v>
      </c>
      <c r="C190" s="49">
        <v>6960</v>
      </c>
      <c r="D190" s="49"/>
      <c r="E190" s="49"/>
      <c r="F190" s="49"/>
      <c r="G190" s="49"/>
      <c r="H190" s="82"/>
      <c r="I190" s="82"/>
    </row>
    <row r="191" spans="1:9" hidden="1">
      <c r="A191" s="82" t="s">
        <v>453</v>
      </c>
      <c r="B191" s="82" t="s">
        <v>454</v>
      </c>
      <c r="C191" s="49">
        <v>0</v>
      </c>
      <c r="D191" s="49"/>
      <c r="E191" s="49"/>
      <c r="F191" s="49"/>
      <c r="G191" s="49"/>
      <c r="H191" s="82"/>
      <c r="I191" s="82"/>
    </row>
    <row r="192" spans="1:9" hidden="1">
      <c r="A192" s="82" t="s">
        <v>455</v>
      </c>
      <c r="B192" s="82" t="s">
        <v>456</v>
      </c>
      <c r="C192" s="49">
        <v>0</v>
      </c>
      <c r="D192" s="49"/>
      <c r="E192" s="49"/>
      <c r="F192" s="49"/>
      <c r="G192" s="49"/>
      <c r="H192" s="82"/>
      <c r="I192" s="82"/>
    </row>
    <row r="193" spans="1:9" hidden="1">
      <c r="A193" s="82" t="s">
        <v>457</v>
      </c>
      <c r="B193" s="82" t="s">
        <v>458</v>
      </c>
      <c r="C193" s="49">
        <v>0</v>
      </c>
      <c r="D193" s="49"/>
      <c r="E193" s="49"/>
      <c r="F193" s="49"/>
      <c r="G193" s="49"/>
      <c r="H193" s="82"/>
      <c r="I193" s="82"/>
    </row>
    <row r="194" spans="1:9" hidden="1">
      <c r="A194" s="82" t="s">
        <v>459</v>
      </c>
      <c r="B194" s="82" t="s">
        <v>460</v>
      </c>
      <c r="C194" s="49">
        <v>0</v>
      </c>
      <c r="D194" s="49"/>
      <c r="E194" s="49"/>
      <c r="F194" s="49"/>
      <c r="G194" s="49"/>
      <c r="H194" s="82"/>
      <c r="I194" s="82"/>
    </row>
    <row r="195" spans="1:9" hidden="1">
      <c r="A195" s="82" t="s">
        <v>461</v>
      </c>
      <c r="B195" s="82" t="s">
        <v>462</v>
      </c>
      <c r="C195" s="49">
        <v>225277.3</v>
      </c>
      <c r="D195" s="49"/>
      <c r="E195" s="49"/>
      <c r="F195" s="49"/>
      <c r="G195" s="49"/>
      <c r="H195" s="82"/>
      <c r="I195" s="82"/>
    </row>
    <row r="196" spans="1:9" hidden="1">
      <c r="A196" s="82" t="s">
        <v>463</v>
      </c>
      <c r="B196" s="82" t="s">
        <v>464</v>
      </c>
      <c r="C196" s="49">
        <v>0</v>
      </c>
      <c r="D196" s="49"/>
      <c r="E196" s="49"/>
      <c r="F196" s="49"/>
      <c r="G196" s="49"/>
      <c r="H196" s="82"/>
      <c r="I196" s="82"/>
    </row>
    <row r="197" spans="1:9" hidden="1">
      <c r="A197" s="82" t="s">
        <v>465</v>
      </c>
      <c r="B197" s="82" t="s">
        <v>466</v>
      </c>
      <c r="C197" s="49">
        <v>8319971</v>
      </c>
      <c r="D197" s="49"/>
      <c r="E197" s="49"/>
      <c r="F197" s="49"/>
      <c r="G197" s="49"/>
      <c r="H197" s="82"/>
      <c r="I197" s="82"/>
    </row>
    <row r="198" spans="1:9" hidden="1">
      <c r="A198" s="82" t="s">
        <v>467</v>
      </c>
      <c r="B198" s="82" t="s">
        <v>468</v>
      </c>
      <c r="C198" s="49">
        <v>984971.7</v>
      </c>
      <c r="D198" s="49"/>
      <c r="E198" s="49"/>
      <c r="F198" s="49"/>
      <c r="G198" s="49"/>
      <c r="H198" s="82"/>
      <c r="I198" s="82"/>
    </row>
    <row r="199" spans="1:9" hidden="1">
      <c r="A199" s="82" t="s">
        <v>469</v>
      </c>
      <c r="B199" s="82" t="s">
        <v>470</v>
      </c>
      <c r="C199" s="49">
        <v>11371.69</v>
      </c>
      <c r="D199" s="49"/>
      <c r="E199" s="49"/>
      <c r="F199" s="49"/>
      <c r="G199" s="49"/>
      <c r="H199" s="82"/>
      <c r="I199" s="82"/>
    </row>
    <row r="200" spans="1:9" hidden="1">
      <c r="A200" s="82" t="s">
        <v>471</v>
      </c>
      <c r="B200" s="82" t="s">
        <v>472</v>
      </c>
      <c r="C200" s="49">
        <v>-6</v>
      </c>
      <c r="D200" s="49"/>
      <c r="E200" s="49"/>
      <c r="F200" s="49"/>
      <c r="G200" s="49"/>
      <c r="H200" s="82"/>
      <c r="I200" s="82"/>
    </row>
    <row r="201" spans="1:9" hidden="1">
      <c r="A201" s="82" t="s">
        <v>473</v>
      </c>
      <c r="B201" s="82" t="s">
        <v>474</v>
      </c>
      <c r="C201" s="49">
        <v>0</v>
      </c>
      <c r="D201" s="49"/>
      <c r="E201" s="49"/>
      <c r="F201" s="49"/>
      <c r="G201" s="49"/>
      <c r="H201" s="82"/>
      <c r="I201" s="82"/>
    </row>
    <row r="202" spans="1:9" hidden="1">
      <c r="A202" s="82" t="s">
        <v>475</v>
      </c>
      <c r="B202" s="82" t="s">
        <v>476</v>
      </c>
      <c r="C202" s="49">
        <v>0</v>
      </c>
      <c r="D202" s="49"/>
      <c r="E202" s="49"/>
      <c r="F202" s="49"/>
      <c r="G202" s="49"/>
      <c r="H202" s="82"/>
      <c r="I202" s="82"/>
    </row>
    <row r="203" spans="1:9" hidden="1">
      <c r="A203" s="82" t="s">
        <v>477</v>
      </c>
      <c r="B203" s="82" t="s">
        <v>478</v>
      </c>
      <c r="C203" s="49">
        <v>18000</v>
      </c>
      <c r="D203" s="49"/>
      <c r="E203" s="49"/>
      <c r="F203" s="49"/>
      <c r="G203" s="49"/>
      <c r="H203" s="82"/>
      <c r="I203" s="82"/>
    </row>
    <row r="204" spans="1:9" hidden="1">
      <c r="A204" s="82" t="s">
        <v>479</v>
      </c>
      <c r="B204" s="82" t="s">
        <v>480</v>
      </c>
      <c r="C204" s="49">
        <v>0</v>
      </c>
      <c r="D204" s="49"/>
      <c r="E204" s="49"/>
      <c r="F204" s="49"/>
      <c r="G204" s="49"/>
      <c r="H204" s="82"/>
      <c r="I204" s="82"/>
    </row>
    <row r="205" spans="1:9" hidden="1">
      <c r="A205" s="82" t="s">
        <v>481</v>
      </c>
      <c r="B205" s="82" t="s">
        <v>482</v>
      </c>
      <c r="C205" s="49">
        <v>0</v>
      </c>
      <c r="D205" s="49"/>
      <c r="E205" s="49"/>
      <c r="F205" s="49"/>
      <c r="G205" s="49"/>
      <c r="H205" s="82"/>
      <c r="I205" s="82"/>
    </row>
    <row r="206" spans="1:9" hidden="1">
      <c r="A206" s="82" t="s">
        <v>483</v>
      </c>
      <c r="B206" s="82" t="s">
        <v>484</v>
      </c>
      <c r="C206" s="49">
        <v>0</v>
      </c>
      <c r="D206" s="49"/>
      <c r="E206" s="49"/>
      <c r="F206" s="49"/>
      <c r="G206" s="49"/>
      <c r="H206" s="82"/>
      <c r="I206" s="82"/>
    </row>
    <row r="207" spans="1:9" hidden="1">
      <c r="A207" s="82" t="s">
        <v>485</v>
      </c>
      <c r="B207" s="82" t="s">
        <v>486</v>
      </c>
      <c r="C207" s="49">
        <v>5003.97</v>
      </c>
      <c r="D207" s="49"/>
      <c r="E207" s="49"/>
      <c r="F207" s="49"/>
      <c r="G207" s="49"/>
      <c r="H207" s="82"/>
      <c r="I207" s="82"/>
    </row>
    <row r="208" spans="1:9" hidden="1">
      <c r="A208" s="82" t="s">
        <v>487</v>
      </c>
      <c r="B208" s="82" t="s">
        <v>488</v>
      </c>
      <c r="C208" s="49">
        <v>0</v>
      </c>
      <c r="D208" s="49"/>
      <c r="E208" s="49"/>
      <c r="F208" s="49"/>
      <c r="G208" s="49"/>
      <c r="H208" s="82"/>
      <c r="I208" s="82"/>
    </row>
    <row r="209" spans="1:9" hidden="1">
      <c r="A209" s="82" t="s">
        <v>489</v>
      </c>
      <c r="B209" s="82" t="s">
        <v>490</v>
      </c>
      <c r="C209" s="49">
        <v>0</v>
      </c>
      <c r="D209" s="49"/>
      <c r="E209" s="49"/>
      <c r="F209" s="49"/>
      <c r="G209" s="49"/>
      <c r="H209" s="82"/>
      <c r="I209" s="82"/>
    </row>
    <row r="210" spans="1:9" hidden="1">
      <c r="A210" s="82" t="s">
        <v>491</v>
      </c>
      <c r="B210" s="82" t="s">
        <v>492</v>
      </c>
      <c r="C210" s="49">
        <v>0</v>
      </c>
      <c r="D210" s="49"/>
      <c r="E210" s="49"/>
      <c r="F210" s="49"/>
      <c r="G210" s="49"/>
      <c r="H210" s="82"/>
      <c r="I210" s="82"/>
    </row>
    <row r="211" spans="1:9" hidden="1">
      <c r="A211" s="82" t="s">
        <v>493</v>
      </c>
      <c r="B211" s="82" t="s">
        <v>494</v>
      </c>
      <c r="C211" s="49">
        <v>7401499</v>
      </c>
      <c r="D211" s="49"/>
      <c r="E211" s="49"/>
      <c r="F211" s="49"/>
      <c r="G211" s="49"/>
      <c r="H211" s="82"/>
      <c r="I211" s="82"/>
    </row>
    <row r="212" spans="1:9" hidden="1">
      <c r="A212" s="82" t="s">
        <v>495</v>
      </c>
      <c r="B212" s="82" t="s">
        <v>496</v>
      </c>
      <c r="C212" s="49">
        <v>1000000</v>
      </c>
      <c r="D212" s="49"/>
      <c r="E212" s="49"/>
      <c r="F212" s="49"/>
      <c r="G212" s="49"/>
      <c r="H212" s="82"/>
      <c r="I212" s="82"/>
    </row>
    <row r="213" spans="1:9" hidden="1">
      <c r="A213" s="82" t="s">
        <v>497</v>
      </c>
      <c r="B213" s="82" t="s">
        <v>498</v>
      </c>
      <c r="C213" s="49">
        <v>0</v>
      </c>
      <c r="D213" s="49"/>
      <c r="E213" s="49"/>
      <c r="F213" s="49"/>
      <c r="G213" s="49"/>
      <c r="H213" s="82"/>
      <c r="I213" s="82"/>
    </row>
    <row r="214" spans="1:9" hidden="1">
      <c r="A214" s="82" t="s">
        <v>499</v>
      </c>
      <c r="B214" s="82" t="s">
        <v>500</v>
      </c>
      <c r="C214" s="49">
        <v>0</v>
      </c>
      <c r="D214" s="49"/>
      <c r="E214" s="49"/>
      <c r="F214" s="49"/>
      <c r="G214" s="49"/>
      <c r="H214" s="82"/>
      <c r="I214" s="82"/>
    </row>
    <row r="215" spans="1:9" hidden="1">
      <c r="A215" s="82" t="s">
        <v>501</v>
      </c>
      <c r="B215" s="82" t="s">
        <v>502</v>
      </c>
      <c r="C215" s="49">
        <v>0</v>
      </c>
      <c r="D215" s="49"/>
      <c r="E215" s="49"/>
      <c r="F215" s="49"/>
      <c r="G215" s="49"/>
      <c r="H215" s="82"/>
      <c r="I215" s="82"/>
    </row>
    <row r="216" spans="1:9" hidden="1">
      <c r="A216" s="82" t="s">
        <v>503</v>
      </c>
      <c r="B216" s="82" t="s">
        <v>504</v>
      </c>
      <c r="C216" s="49">
        <v>0</v>
      </c>
      <c r="D216" s="49"/>
      <c r="E216" s="49"/>
      <c r="F216" s="49"/>
      <c r="G216" s="49"/>
      <c r="H216" s="82"/>
      <c r="I216" s="82"/>
    </row>
    <row r="217" spans="1:9" hidden="1">
      <c r="A217" s="82" t="s">
        <v>505</v>
      </c>
      <c r="B217" s="82" t="s">
        <v>506</v>
      </c>
      <c r="C217" s="49">
        <v>23500</v>
      </c>
      <c r="D217" s="49"/>
      <c r="E217" s="49"/>
      <c r="F217" s="49"/>
      <c r="G217" s="49"/>
      <c r="H217" s="82"/>
      <c r="I217" s="82"/>
    </row>
    <row r="218" spans="1:9" hidden="1">
      <c r="A218" s="82" t="s">
        <v>507</v>
      </c>
      <c r="B218" s="82" t="s">
        <v>508</v>
      </c>
      <c r="C218" s="49">
        <v>47105</v>
      </c>
      <c r="D218" s="49"/>
      <c r="E218" s="49"/>
      <c r="F218" s="49"/>
      <c r="G218" s="49"/>
      <c r="H218" s="82"/>
      <c r="I218" s="82"/>
    </row>
    <row r="219" spans="1:9" hidden="1">
      <c r="A219" s="82" t="s">
        <v>509</v>
      </c>
      <c r="B219" s="82" t="s">
        <v>510</v>
      </c>
      <c r="C219" s="49">
        <v>0</v>
      </c>
      <c r="D219" s="49"/>
      <c r="E219" s="49"/>
      <c r="F219" s="49"/>
      <c r="G219" s="49"/>
      <c r="H219" s="82"/>
      <c r="I219" s="82"/>
    </row>
    <row r="220" spans="1:9" hidden="1">
      <c r="A220" s="82" t="s">
        <v>511</v>
      </c>
      <c r="B220" s="82" t="s">
        <v>512</v>
      </c>
      <c r="C220" s="49">
        <v>101.8</v>
      </c>
      <c r="D220" s="49"/>
      <c r="E220" s="49"/>
      <c r="F220" s="49"/>
      <c r="G220" s="49"/>
      <c r="H220" s="82"/>
      <c r="I220" s="82"/>
    </row>
    <row r="221" spans="1:9" hidden="1">
      <c r="A221" s="82" t="s">
        <v>513</v>
      </c>
      <c r="B221" s="82" t="s">
        <v>514</v>
      </c>
      <c r="C221" s="49">
        <v>20189788.559999999</v>
      </c>
      <c r="D221" s="49"/>
      <c r="E221" s="49"/>
      <c r="F221" s="49"/>
      <c r="G221" s="49"/>
      <c r="H221" s="82"/>
      <c r="I221" s="82"/>
    </row>
    <row r="222" spans="1:9" hidden="1">
      <c r="A222" s="82" t="s">
        <v>515</v>
      </c>
      <c r="B222" s="82" t="s">
        <v>516</v>
      </c>
      <c r="C222" s="49">
        <v>0</v>
      </c>
      <c r="D222" s="49"/>
      <c r="E222" s="49"/>
      <c r="F222" s="49"/>
      <c r="G222" s="49"/>
      <c r="H222" s="82"/>
      <c r="I222" s="82"/>
    </row>
    <row r="223" spans="1:9" hidden="1">
      <c r="A223" s="82" t="s">
        <v>517</v>
      </c>
      <c r="B223" s="82" t="s">
        <v>518</v>
      </c>
      <c r="C223" s="49">
        <v>0</v>
      </c>
      <c r="D223" s="49"/>
      <c r="E223" s="49"/>
      <c r="F223" s="49"/>
      <c r="G223" s="49"/>
      <c r="H223" s="82"/>
      <c r="I223" s="82"/>
    </row>
    <row r="224" spans="1:9" hidden="1">
      <c r="A224" s="82" t="s">
        <v>519</v>
      </c>
      <c r="B224" s="82" t="s">
        <v>520</v>
      </c>
      <c r="C224" s="49">
        <v>50000</v>
      </c>
      <c r="D224" s="49"/>
      <c r="E224" s="49"/>
      <c r="F224" s="49"/>
      <c r="G224" s="49"/>
      <c r="H224" s="82"/>
      <c r="I224" s="82"/>
    </row>
    <row r="225" spans="1:9" hidden="1">
      <c r="A225" s="82" t="s">
        <v>521</v>
      </c>
      <c r="B225" s="82" t="s">
        <v>522</v>
      </c>
      <c r="C225" s="49">
        <v>0</v>
      </c>
      <c r="D225" s="49"/>
      <c r="E225" s="49"/>
      <c r="F225" s="49"/>
      <c r="G225" s="49"/>
      <c r="H225" s="82"/>
      <c r="I225" s="82"/>
    </row>
    <row r="226" spans="1:9" hidden="1">
      <c r="A226" s="82" t="s">
        <v>523</v>
      </c>
      <c r="B226" s="82" t="s">
        <v>524</v>
      </c>
      <c r="C226" s="49">
        <v>27368</v>
      </c>
      <c r="D226" s="49"/>
      <c r="E226" s="49"/>
      <c r="F226" s="49"/>
      <c r="G226" s="49"/>
      <c r="H226" s="82"/>
      <c r="I226" s="82"/>
    </row>
    <row r="227" spans="1:9" hidden="1">
      <c r="A227" s="82" t="s">
        <v>525</v>
      </c>
      <c r="B227" s="82" t="s">
        <v>526</v>
      </c>
      <c r="C227" s="49">
        <v>-203204</v>
      </c>
      <c r="D227" s="49"/>
      <c r="E227" s="49"/>
      <c r="F227" s="49"/>
      <c r="G227" s="49"/>
      <c r="H227" s="82"/>
      <c r="I227" s="82"/>
    </row>
    <row r="228" spans="1:9" hidden="1">
      <c r="A228" s="82" t="s">
        <v>527</v>
      </c>
      <c r="B228" s="82" t="s">
        <v>528</v>
      </c>
      <c r="C228" s="49">
        <v>-663.4</v>
      </c>
      <c r="D228" s="49"/>
      <c r="E228" s="49"/>
      <c r="F228" s="49"/>
      <c r="G228" s="49"/>
      <c r="H228" s="82"/>
      <c r="I228" s="82"/>
    </row>
    <row r="229" spans="1:9" hidden="1">
      <c r="A229" s="82" t="s">
        <v>529</v>
      </c>
      <c r="B229" s="82" t="s">
        <v>530</v>
      </c>
      <c r="C229" s="49">
        <v>128027</v>
      </c>
      <c r="D229" s="49"/>
      <c r="E229" s="49"/>
      <c r="F229" s="49"/>
      <c r="G229" s="49"/>
      <c r="H229" s="82"/>
      <c r="I229" s="82"/>
    </row>
    <row r="230" spans="1:9" hidden="1">
      <c r="A230" s="82" t="s">
        <v>531</v>
      </c>
      <c r="B230" s="82" t="s">
        <v>532</v>
      </c>
      <c r="C230" s="49">
        <v>500</v>
      </c>
      <c r="D230" s="49"/>
      <c r="E230" s="49"/>
      <c r="F230" s="49"/>
      <c r="G230" s="49"/>
      <c r="H230" s="82"/>
      <c r="I230" s="82"/>
    </row>
    <row r="231" spans="1:9" hidden="1">
      <c r="A231" s="82" t="s">
        <v>533</v>
      </c>
      <c r="B231" s="82" t="s">
        <v>534</v>
      </c>
      <c r="C231" s="49">
        <v>0</v>
      </c>
      <c r="D231" s="49"/>
      <c r="E231" s="49"/>
      <c r="F231" s="49"/>
      <c r="G231" s="49"/>
      <c r="H231" s="82"/>
      <c r="I231" s="82"/>
    </row>
    <row r="232" spans="1:9" hidden="1">
      <c r="A232" s="82" t="s">
        <v>535</v>
      </c>
      <c r="B232" s="82" t="s">
        <v>536</v>
      </c>
      <c r="C232" s="49">
        <v>4332.3999999999996</v>
      </c>
      <c r="D232" s="49"/>
      <c r="E232" s="49"/>
      <c r="F232" s="49"/>
      <c r="G232" s="49"/>
      <c r="H232" s="82"/>
      <c r="I232" s="82"/>
    </row>
    <row r="233" spans="1:9" hidden="1">
      <c r="A233" s="82" t="s">
        <v>537</v>
      </c>
      <c r="B233" s="82" t="s">
        <v>538</v>
      </c>
      <c r="C233" s="49">
        <v>19996.400000000001</v>
      </c>
      <c r="D233" s="49"/>
      <c r="E233" s="49"/>
      <c r="F233" s="49"/>
      <c r="G233" s="49"/>
      <c r="H233" s="82"/>
      <c r="I233" s="82"/>
    </row>
    <row r="234" spans="1:9" hidden="1">
      <c r="A234" s="82" t="s">
        <v>539</v>
      </c>
      <c r="B234" s="82" t="s">
        <v>540</v>
      </c>
      <c r="C234" s="49">
        <v>11998.2</v>
      </c>
      <c r="D234" s="49"/>
      <c r="E234" s="49"/>
      <c r="F234" s="49"/>
      <c r="G234" s="49"/>
      <c r="H234" s="82"/>
      <c r="I234" s="82"/>
    </row>
    <row r="235" spans="1:9" hidden="1">
      <c r="A235" s="82" t="s">
        <v>541</v>
      </c>
      <c r="B235" s="82" t="s">
        <v>542</v>
      </c>
      <c r="C235" s="49">
        <v>17998.2</v>
      </c>
      <c r="D235" s="49"/>
      <c r="E235" s="49"/>
      <c r="F235" s="49"/>
      <c r="G235" s="49"/>
      <c r="H235" s="82"/>
      <c r="I235" s="82"/>
    </row>
    <row r="236" spans="1:9" hidden="1">
      <c r="A236" s="82" t="s">
        <v>543</v>
      </c>
      <c r="B236" s="82" t="s">
        <v>544</v>
      </c>
      <c r="C236" s="49">
        <v>11998.2</v>
      </c>
      <c r="D236" s="49"/>
      <c r="E236" s="49"/>
      <c r="F236" s="49"/>
      <c r="G236" s="49"/>
      <c r="H236" s="82"/>
      <c r="I236" s="82"/>
    </row>
    <row r="237" spans="1:9" hidden="1">
      <c r="A237" s="82" t="s">
        <v>545</v>
      </c>
      <c r="B237" s="82" t="s">
        <v>546</v>
      </c>
      <c r="C237" s="49">
        <v>13996.4</v>
      </c>
      <c r="D237" s="49"/>
      <c r="E237" s="49"/>
      <c r="F237" s="49"/>
      <c r="G237" s="49"/>
      <c r="H237" s="82"/>
      <c r="I237" s="82"/>
    </row>
    <row r="238" spans="1:9" hidden="1">
      <c r="A238" s="82" t="s">
        <v>547</v>
      </c>
      <c r="B238" s="82" t="s">
        <v>548</v>
      </c>
      <c r="C238" s="49">
        <v>-1501</v>
      </c>
      <c r="D238" s="49"/>
      <c r="E238" s="49"/>
      <c r="F238" s="49"/>
      <c r="G238" s="49"/>
      <c r="H238" s="82"/>
      <c r="I238" s="82"/>
    </row>
    <row r="239" spans="1:9" hidden="1">
      <c r="A239" s="82" t="s">
        <v>549</v>
      </c>
      <c r="B239" s="82" t="s">
        <v>550</v>
      </c>
      <c r="C239" s="49">
        <v>6678</v>
      </c>
      <c r="D239" s="49"/>
      <c r="E239" s="49"/>
      <c r="F239" s="49"/>
      <c r="G239" s="49"/>
      <c r="H239" s="82"/>
      <c r="I239" s="82"/>
    </row>
    <row r="240" spans="1:9" hidden="1">
      <c r="A240" s="82" t="s">
        <v>551</v>
      </c>
      <c r="B240" s="82" t="s">
        <v>552</v>
      </c>
      <c r="C240" s="49">
        <v>13910.97</v>
      </c>
      <c r="D240" s="49"/>
      <c r="E240" s="49"/>
      <c r="F240" s="49"/>
      <c r="G240" s="49"/>
      <c r="H240" s="82"/>
      <c r="I240" s="82"/>
    </row>
    <row r="241" spans="1:9" hidden="1">
      <c r="A241" s="82" t="s">
        <v>553</v>
      </c>
      <c r="B241" s="82" t="s">
        <v>554</v>
      </c>
      <c r="C241" s="49">
        <v>3000</v>
      </c>
      <c r="D241" s="49"/>
      <c r="E241" s="49"/>
      <c r="F241" s="49"/>
      <c r="G241" s="49"/>
      <c r="H241" s="82"/>
      <c r="I241" s="82"/>
    </row>
    <row r="242" spans="1:9" hidden="1">
      <c r="A242" s="82" t="s">
        <v>555</v>
      </c>
      <c r="B242" s="82" t="s">
        <v>556</v>
      </c>
      <c r="C242" s="49">
        <v>4002</v>
      </c>
      <c r="D242" s="49"/>
      <c r="E242" s="49"/>
      <c r="F242" s="49"/>
      <c r="G242" s="49"/>
      <c r="H242" s="82"/>
      <c r="I242" s="82"/>
    </row>
    <row r="243" spans="1:9" hidden="1">
      <c r="A243" s="82" t="s">
        <v>557</v>
      </c>
      <c r="B243" s="82" t="s">
        <v>558</v>
      </c>
      <c r="C243" s="49">
        <v>1250</v>
      </c>
      <c r="D243" s="49"/>
      <c r="E243" s="49"/>
      <c r="F243" s="49"/>
      <c r="G243" s="49"/>
      <c r="H243" s="82"/>
      <c r="I243" s="82"/>
    </row>
    <row r="244" spans="1:9" hidden="1">
      <c r="A244" s="82" t="s">
        <v>559</v>
      </c>
      <c r="B244" s="82" t="s">
        <v>560</v>
      </c>
      <c r="C244" s="49">
        <v>666</v>
      </c>
      <c r="D244" s="49"/>
      <c r="E244" s="49"/>
      <c r="F244" s="49"/>
      <c r="G244" s="49"/>
      <c r="H244" s="82"/>
      <c r="I244" s="82"/>
    </row>
    <row r="245" spans="1:9" hidden="1">
      <c r="A245" s="82" t="s">
        <v>561</v>
      </c>
      <c r="B245" s="82" t="s">
        <v>562</v>
      </c>
      <c r="C245" s="49">
        <v>218</v>
      </c>
      <c r="D245" s="49"/>
      <c r="E245" s="49"/>
      <c r="F245" s="49"/>
      <c r="G245" s="49"/>
      <c r="H245" s="82"/>
      <c r="I245" s="82"/>
    </row>
    <row r="246" spans="1:9" hidden="1">
      <c r="A246" s="82" t="s">
        <v>563</v>
      </c>
      <c r="B246" s="82" t="s">
        <v>564</v>
      </c>
      <c r="C246" s="49">
        <v>459.26</v>
      </c>
      <c r="D246" s="49"/>
      <c r="E246" s="49"/>
      <c r="F246" s="49"/>
      <c r="G246" s="49"/>
      <c r="H246" s="82"/>
      <c r="I246" s="82"/>
    </row>
    <row r="247" spans="1:9" hidden="1">
      <c r="A247" s="82" t="s">
        <v>565</v>
      </c>
      <c r="B247" s="82" t="s">
        <v>566</v>
      </c>
      <c r="C247" s="49">
        <v>1308</v>
      </c>
      <c r="D247" s="49"/>
      <c r="E247" s="49"/>
      <c r="F247" s="49"/>
      <c r="G247" s="49"/>
      <c r="H247" s="82"/>
      <c r="I247" s="82"/>
    </row>
    <row r="248" spans="1:9" hidden="1">
      <c r="A248" s="82" t="s">
        <v>567</v>
      </c>
      <c r="B248" s="82" t="s">
        <v>568</v>
      </c>
      <c r="C248" s="49">
        <v>556665.57999999996</v>
      </c>
      <c r="D248" s="49"/>
      <c r="E248" s="49"/>
      <c r="F248" s="49"/>
      <c r="G248" s="49"/>
      <c r="H248" s="82"/>
      <c r="I248" s="82"/>
    </row>
    <row r="249" spans="1:9" hidden="1">
      <c r="A249" s="82" t="s">
        <v>569</v>
      </c>
      <c r="B249" s="82" t="s">
        <v>570</v>
      </c>
      <c r="C249" s="49">
        <v>769242.91</v>
      </c>
      <c r="D249" s="49"/>
      <c r="E249" s="49"/>
      <c r="F249" s="49"/>
      <c r="G249" s="49"/>
      <c r="H249" s="82"/>
      <c r="I249" s="82"/>
    </row>
    <row r="250" spans="1:9" hidden="1">
      <c r="A250" s="82" t="s">
        <v>571</v>
      </c>
      <c r="B250" s="82" t="s">
        <v>572</v>
      </c>
      <c r="C250" s="49">
        <v>129979.49</v>
      </c>
      <c r="D250" s="49"/>
      <c r="E250" s="49"/>
      <c r="F250" s="49"/>
      <c r="G250" s="49"/>
      <c r="H250" s="82"/>
      <c r="I250" s="82"/>
    </row>
    <row r="251" spans="1:9" hidden="1">
      <c r="A251" s="82" t="s">
        <v>573</v>
      </c>
      <c r="B251" s="82" t="s">
        <v>574</v>
      </c>
      <c r="C251" s="49">
        <v>250000</v>
      </c>
      <c r="D251" s="49"/>
      <c r="E251" s="49"/>
      <c r="F251" s="49"/>
      <c r="G251" s="49"/>
      <c r="H251" s="82"/>
      <c r="I251" s="82"/>
    </row>
    <row r="252" spans="1:9" hidden="1">
      <c r="A252" s="82" t="s">
        <v>575</v>
      </c>
      <c r="B252" s="82" t="s">
        <v>576</v>
      </c>
      <c r="C252" s="49">
        <v>50411</v>
      </c>
      <c r="D252" s="49"/>
      <c r="E252" s="49"/>
      <c r="F252" s="49"/>
      <c r="G252" s="49"/>
      <c r="H252" s="82"/>
      <c r="I252" s="82"/>
    </row>
    <row r="253" spans="1:9" hidden="1">
      <c r="A253" s="82" t="s">
        <v>577</v>
      </c>
      <c r="B253" s="82" t="s">
        <v>578</v>
      </c>
      <c r="C253" s="49">
        <v>16100</v>
      </c>
      <c r="D253" s="49"/>
      <c r="E253" s="49"/>
      <c r="F253" s="49"/>
      <c r="G253" s="49"/>
      <c r="H253" s="82"/>
      <c r="I253" s="82"/>
    </row>
    <row r="254" spans="1:9" hidden="1">
      <c r="A254" s="82" t="s">
        <v>579</v>
      </c>
      <c r="B254" s="82" t="s">
        <v>580</v>
      </c>
      <c r="C254" s="49">
        <v>2200000</v>
      </c>
      <c r="D254" s="49"/>
      <c r="E254" s="49"/>
      <c r="F254" s="49"/>
      <c r="G254" s="49"/>
      <c r="H254" s="82"/>
      <c r="I254" s="82"/>
    </row>
    <row r="255" spans="1:9" hidden="1">
      <c r="A255" s="82" t="s">
        <v>581</v>
      </c>
      <c r="B255" s="82" t="s">
        <v>582</v>
      </c>
      <c r="C255" s="49">
        <v>0</v>
      </c>
      <c r="D255" s="49"/>
      <c r="E255" s="49"/>
      <c r="F255" s="49"/>
      <c r="G255" s="49"/>
      <c r="H255" s="82"/>
      <c r="I255" s="82"/>
    </row>
    <row r="256" spans="1:9" hidden="1">
      <c r="A256" s="82" t="s">
        <v>583</v>
      </c>
      <c r="B256" s="82" t="s">
        <v>584</v>
      </c>
      <c r="C256" s="49">
        <v>294840</v>
      </c>
      <c r="D256" s="49"/>
      <c r="E256" s="49"/>
      <c r="F256" s="49"/>
      <c r="G256" s="49"/>
      <c r="H256" s="82"/>
      <c r="I256" s="82"/>
    </row>
    <row r="257" spans="1:9" hidden="1">
      <c r="A257" s="82" t="s">
        <v>585</v>
      </c>
      <c r="B257" s="82" t="s">
        <v>586</v>
      </c>
      <c r="C257" s="49">
        <v>0</v>
      </c>
      <c r="D257" s="49"/>
      <c r="E257" s="49"/>
      <c r="F257" s="49"/>
      <c r="G257" s="49"/>
      <c r="H257" s="82"/>
      <c r="I257" s="82"/>
    </row>
    <row r="258" spans="1:9" hidden="1">
      <c r="A258" s="82" t="s">
        <v>587</v>
      </c>
      <c r="B258" s="82" t="s">
        <v>588</v>
      </c>
      <c r="C258" s="49">
        <v>5000</v>
      </c>
      <c r="D258" s="49"/>
      <c r="E258" s="49"/>
      <c r="F258" s="49"/>
      <c r="G258" s="49"/>
      <c r="H258" s="82"/>
      <c r="I258" s="82"/>
    </row>
    <row r="259" spans="1:9" hidden="1">
      <c r="A259" s="82" t="s">
        <v>589</v>
      </c>
      <c r="B259" s="82" t="s">
        <v>590</v>
      </c>
      <c r="C259" s="49">
        <v>0</v>
      </c>
      <c r="D259" s="49"/>
      <c r="E259" s="49"/>
      <c r="F259" s="49"/>
      <c r="G259" s="49"/>
      <c r="H259" s="82"/>
      <c r="I259" s="82"/>
    </row>
    <row r="260" spans="1:9" hidden="1">
      <c r="A260" s="82" t="s">
        <v>591</v>
      </c>
      <c r="B260" s="82" t="s">
        <v>592</v>
      </c>
      <c r="C260" s="49">
        <v>0</v>
      </c>
      <c r="D260" s="49"/>
      <c r="E260" s="49"/>
      <c r="F260" s="49"/>
      <c r="G260" s="49"/>
      <c r="H260" s="82"/>
      <c r="I260" s="82"/>
    </row>
    <row r="261" spans="1:9" hidden="1">
      <c r="A261" s="82" t="s">
        <v>593</v>
      </c>
      <c r="B261" s="82" t="s">
        <v>594</v>
      </c>
      <c r="C261" s="49">
        <v>142126</v>
      </c>
      <c r="D261" s="49"/>
      <c r="E261" s="49"/>
      <c r="F261" s="49"/>
      <c r="G261" s="49"/>
      <c r="H261" s="82"/>
      <c r="I261" s="82"/>
    </row>
    <row r="262" spans="1:9" hidden="1">
      <c r="A262" s="82" t="s">
        <v>595</v>
      </c>
      <c r="B262" s="82" t="s">
        <v>596</v>
      </c>
      <c r="C262" s="49">
        <v>142126</v>
      </c>
      <c r="D262" s="49"/>
      <c r="E262" s="49"/>
      <c r="F262" s="49"/>
      <c r="G262" s="49"/>
      <c r="H262" s="82"/>
      <c r="I262" s="82"/>
    </row>
    <row r="263" spans="1:9" hidden="1">
      <c r="A263" s="82" t="s">
        <v>597</v>
      </c>
      <c r="B263" s="82" t="s">
        <v>598</v>
      </c>
      <c r="C263" s="49">
        <v>947461</v>
      </c>
      <c r="D263" s="49"/>
      <c r="E263" s="49"/>
      <c r="F263" s="49"/>
      <c r="G263" s="49"/>
      <c r="H263" s="82"/>
      <c r="I263" s="82"/>
    </row>
    <row r="264" spans="1:9" hidden="1">
      <c r="A264" s="82" t="s">
        <v>599</v>
      </c>
      <c r="B264" s="82" t="s">
        <v>600</v>
      </c>
      <c r="C264" s="49">
        <v>947458</v>
      </c>
      <c r="D264" s="49"/>
      <c r="E264" s="49"/>
      <c r="F264" s="49"/>
      <c r="G264" s="49"/>
      <c r="H264" s="82"/>
      <c r="I264" s="82"/>
    </row>
    <row r="265" spans="1:9" hidden="1">
      <c r="A265" s="82" t="s">
        <v>601</v>
      </c>
      <c r="B265" s="82" t="s">
        <v>602</v>
      </c>
      <c r="C265" s="49">
        <v>22607</v>
      </c>
      <c r="D265" s="49"/>
      <c r="E265" s="49"/>
      <c r="F265" s="49"/>
      <c r="G265" s="49"/>
      <c r="H265" s="82"/>
      <c r="I265" s="82"/>
    </row>
    <row r="266" spans="1:9" hidden="1">
      <c r="A266" s="82" t="s">
        <v>603</v>
      </c>
      <c r="B266" s="82" t="s">
        <v>604</v>
      </c>
      <c r="C266" s="49">
        <v>7584</v>
      </c>
      <c r="D266" s="49"/>
      <c r="E266" s="49"/>
      <c r="F266" s="49"/>
      <c r="G266" s="49"/>
      <c r="H266" s="82"/>
      <c r="I266" s="82"/>
    </row>
    <row r="267" spans="1:9" hidden="1">
      <c r="A267" s="82" t="s">
        <v>605</v>
      </c>
      <c r="B267" s="82" t="s">
        <v>606</v>
      </c>
      <c r="C267" s="49">
        <v>648000</v>
      </c>
      <c r="D267" s="49"/>
      <c r="E267" s="49"/>
      <c r="F267" s="49"/>
      <c r="G267" s="49"/>
      <c r="H267" s="82"/>
      <c r="I267" s="82"/>
    </row>
    <row r="268" spans="1:9" hidden="1">
      <c r="A268" s="82" t="s">
        <v>607</v>
      </c>
      <c r="B268" s="82" t="s">
        <v>608</v>
      </c>
      <c r="C268" s="49">
        <v>6566</v>
      </c>
      <c r="D268" s="49"/>
      <c r="E268" s="49"/>
      <c r="F268" s="49"/>
      <c r="G268" s="49"/>
      <c r="H268" s="82"/>
      <c r="I268" s="82"/>
    </row>
    <row r="269" spans="1:9" hidden="1">
      <c r="A269" s="82" t="s">
        <v>609</v>
      </c>
      <c r="B269" s="82" t="s">
        <v>610</v>
      </c>
      <c r="C269" s="49">
        <v>-1674</v>
      </c>
      <c r="D269" s="49"/>
      <c r="E269" s="49"/>
      <c r="F269" s="49"/>
      <c r="G269" s="49"/>
      <c r="H269" s="82"/>
      <c r="I269" s="82"/>
    </row>
    <row r="270" spans="1:9" hidden="1">
      <c r="A270" s="82" t="s">
        <v>611</v>
      </c>
      <c r="B270" s="82" t="s">
        <v>612</v>
      </c>
      <c r="C270" s="49">
        <v>0</v>
      </c>
      <c r="D270" s="49"/>
      <c r="E270" s="49"/>
      <c r="F270" s="49"/>
      <c r="G270" s="49"/>
      <c r="H270" s="82"/>
      <c r="I270" s="82"/>
    </row>
    <row r="271" spans="1:9" hidden="1">
      <c r="A271" s="82" t="s">
        <v>613</v>
      </c>
      <c r="B271" s="82" t="s">
        <v>614</v>
      </c>
      <c r="C271" s="49">
        <v>0</v>
      </c>
      <c r="D271" s="49"/>
      <c r="E271" s="49"/>
      <c r="F271" s="49"/>
      <c r="G271" s="49"/>
      <c r="H271" s="82"/>
      <c r="I271" s="82"/>
    </row>
    <row r="272" spans="1:9" hidden="1">
      <c r="A272" s="82" t="s">
        <v>615</v>
      </c>
      <c r="B272" s="82" t="s">
        <v>616</v>
      </c>
      <c r="C272" s="49">
        <v>0</v>
      </c>
      <c r="D272" s="49"/>
      <c r="E272" s="49"/>
      <c r="F272" s="49"/>
      <c r="G272" s="49"/>
      <c r="H272" s="82"/>
      <c r="I272" s="82"/>
    </row>
    <row r="273" spans="1:9" hidden="1">
      <c r="A273" s="82" t="s">
        <v>617</v>
      </c>
      <c r="B273" s="82" t="s">
        <v>618</v>
      </c>
      <c r="C273" s="49">
        <v>0</v>
      </c>
      <c r="D273" s="49"/>
      <c r="E273" s="49"/>
      <c r="F273" s="49"/>
      <c r="G273" s="49"/>
      <c r="H273" s="82"/>
      <c r="I273" s="82"/>
    </row>
    <row r="274" spans="1:9" hidden="1">
      <c r="A274" s="82" t="s">
        <v>619</v>
      </c>
      <c r="B274" s="82" t="s">
        <v>620</v>
      </c>
      <c r="C274" s="49">
        <v>462.21</v>
      </c>
      <c r="D274" s="49"/>
      <c r="E274" s="49"/>
      <c r="F274" s="49"/>
      <c r="G274" s="49"/>
      <c r="H274" s="82"/>
      <c r="I274" s="82"/>
    </row>
    <row r="275" spans="1:9" hidden="1">
      <c r="A275" s="82" t="s">
        <v>621</v>
      </c>
      <c r="B275" s="82" t="s">
        <v>622</v>
      </c>
      <c r="C275" s="49">
        <v>40679</v>
      </c>
      <c r="D275" s="49"/>
      <c r="E275" s="49"/>
      <c r="F275" s="49"/>
      <c r="G275" s="49"/>
      <c r="H275" s="82"/>
      <c r="I275" s="82"/>
    </row>
    <row r="276" spans="1:9" hidden="1">
      <c r="A276" s="82" t="s">
        <v>623</v>
      </c>
      <c r="B276" s="82" t="s">
        <v>624</v>
      </c>
      <c r="C276" s="49">
        <v>15000</v>
      </c>
      <c r="D276" s="49"/>
      <c r="E276" s="49"/>
      <c r="F276" s="49"/>
      <c r="G276" s="49"/>
      <c r="H276" s="82"/>
      <c r="I276" s="82"/>
    </row>
    <row r="277" spans="1:9" hidden="1">
      <c r="A277" s="82" t="s">
        <v>625</v>
      </c>
      <c r="B277" s="82" t="s">
        <v>626</v>
      </c>
      <c r="C277" s="49">
        <v>1658977.95</v>
      </c>
      <c r="D277" s="49"/>
      <c r="E277" s="49"/>
      <c r="F277" s="49"/>
      <c r="G277" s="49"/>
      <c r="H277" s="82"/>
      <c r="I277" s="82"/>
    </row>
    <row r="278" spans="1:9" hidden="1">
      <c r="A278" s="82" t="s">
        <v>627</v>
      </c>
      <c r="B278" s="82" t="s">
        <v>628</v>
      </c>
      <c r="C278" s="49">
        <v>0</v>
      </c>
      <c r="D278" s="49"/>
      <c r="E278" s="49"/>
      <c r="F278" s="49"/>
      <c r="G278" s="49"/>
      <c r="H278" s="82"/>
      <c r="I278" s="82"/>
    </row>
    <row r="279" spans="1:9" hidden="1">
      <c r="A279" s="82" t="s">
        <v>629</v>
      </c>
      <c r="B279" s="82" t="s">
        <v>630</v>
      </c>
      <c r="C279" s="49">
        <v>0</v>
      </c>
      <c r="D279" s="49"/>
      <c r="E279" s="49"/>
      <c r="F279" s="49"/>
      <c r="G279" s="49"/>
      <c r="H279" s="82"/>
      <c r="I279" s="82"/>
    </row>
    <row r="280" spans="1:9" hidden="1">
      <c r="A280" s="82" t="s">
        <v>631</v>
      </c>
      <c r="B280" s="82" t="s">
        <v>632</v>
      </c>
      <c r="C280" s="49">
        <v>0</v>
      </c>
      <c r="D280" s="49"/>
      <c r="E280" s="49"/>
      <c r="F280" s="49"/>
      <c r="G280" s="49"/>
      <c r="H280" s="82"/>
      <c r="I280" s="82"/>
    </row>
    <row r="281" spans="1:9" hidden="1">
      <c r="A281" s="82" t="s">
        <v>633</v>
      </c>
      <c r="B281" s="82" t="s">
        <v>634</v>
      </c>
      <c r="C281" s="49">
        <v>13742636.859999999</v>
      </c>
      <c r="D281" s="49"/>
      <c r="E281" s="49"/>
      <c r="F281" s="49"/>
      <c r="G281" s="49"/>
      <c r="H281" s="82"/>
      <c r="I281" s="82"/>
    </row>
    <row r="282" spans="1:9" hidden="1">
      <c r="A282" s="82" t="s">
        <v>635</v>
      </c>
      <c r="B282" s="82" t="s">
        <v>636</v>
      </c>
      <c r="C282" s="49">
        <v>26900</v>
      </c>
      <c r="D282" s="49"/>
      <c r="E282" s="49"/>
      <c r="F282" s="49"/>
      <c r="G282" s="49"/>
      <c r="H282" s="82"/>
      <c r="I282" s="82"/>
    </row>
    <row r="283" spans="1:9" hidden="1">
      <c r="A283" s="82" t="s">
        <v>637</v>
      </c>
      <c r="B283" s="82" t="s">
        <v>638</v>
      </c>
      <c r="C283" s="49">
        <v>10367.700000000001</v>
      </c>
      <c r="D283" s="49"/>
      <c r="E283" s="49"/>
      <c r="F283" s="49"/>
      <c r="G283" s="49"/>
      <c r="H283" s="82"/>
      <c r="I283" s="82"/>
    </row>
    <row r="284" spans="1:9" hidden="1">
      <c r="A284" s="82" t="s">
        <v>639</v>
      </c>
      <c r="B284" s="82" t="s">
        <v>640</v>
      </c>
      <c r="C284" s="49">
        <v>20534.05</v>
      </c>
      <c r="D284" s="49"/>
      <c r="E284" s="49"/>
      <c r="F284" s="49"/>
      <c r="G284" s="49"/>
      <c r="H284" s="82"/>
      <c r="I284" s="82"/>
    </row>
    <row r="285" spans="1:9" hidden="1">
      <c r="A285" s="82" t="s">
        <v>641</v>
      </c>
      <c r="B285" s="82" t="s">
        <v>642</v>
      </c>
      <c r="C285" s="49">
        <v>17200.2</v>
      </c>
      <c r="D285" s="49"/>
      <c r="E285" s="49"/>
      <c r="F285" s="49"/>
      <c r="G285" s="49"/>
      <c r="H285" s="82"/>
      <c r="I285" s="82"/>
    </row>
    <row r="286" spans="1:9" hidden="1">
      <c r="A286" s="82" t="s">
        <v>643</v>
      </c>
      <c r="B286" s="82" t="s">
        <v>644</v>
      </c>
      <c r="C286" s="49">
        <v>0</v>
      </c>
      <c r="D286" s="49"/>
      <c r="E286" s="49"/>
      <c r="F286" s="49"/>
      <c r="G286" s="49"/>
      <c r="H286" s="82"/>
      <c r="I286" s="82"/>
    </row>
    <row r="287" spans="1:9" hidden="1">
      <c r="A287" s="82" t="s">
        <v>645</v>
      </c>
      <c r="B287" s="82" t="s">
        <v>646</v>
      </c>
      <c r="C287" s="49">
        <v>0</v>
      </c>
      <c r="D287" s="49"/>
      <c r="E287" s="49"/>
      <c r="F287" s="49"/>
      <c r="G287" s="49"/>
      <c r="H287" s="82"/>
      <c r="I287" s="82"/>
    </row>
    <row r="288" spans="1:9" hidden="1">
      <c r="A288" s="82" t="s">
        <v>647</v>
      </c>
      <c r="B288" s="82" t="s">
        <v>648</v>
      </c>
      <c r="C288" s="49">
        <v>0</v>
      </c>
      <c r="D288" s="49"/>
      <c r="E288" s="49"/>
      <c r="F288" s="49"/>
      <c r="G288" s="49"/>
      <c r="H288" s="82"/>
      <c r="I288" s="82"/>
    </row>
    <row r="289" spans="1:9" hidden="1">
      <c r="A289" s="82" t="s">
        <v>649</v>
      </c>
      <c r="B289" s="82" t="s">
        <v>650</v>
      </c>
      <c r="C289" s="49">
        <v>20050.91</v>
      </c>
      <c r="D289" s="49"/>
      <c r="E289" s="49"/>
      <c r="F289" s="49"/>
      <c r="G289" s="49"/>
      <c r="H289" s="82"/>
      <c r="I289" s="82"/>
    </row>
    <row r="290" spans="1:9" hidden="1">
      <c r="A290" s="82" t="s">
        <v>651</v>
      </c>
      <c r="B290" s="82" t="s">
        <v>652</v>
      </c>
      <c r="C290" s="49">
        <v>2806.63</v>
      </c>
      <c r="D290" s="49"/>
      <c r="E290" s="49"/>
      <c r="F290" s="49"/>
      <c r="G290" s="49"/>
      <c r="H290" s="82"/>
      <c r="I290" s="82"/>
    </row>
    <row r="291" spans="1:9" hidden="1">
      <c r="A291" s="82" t="s">
        <v>653</v>
      </c>
      <c r="B291" s="82" t="s">
        <v>654</v>
      </c>
      <c r="C291" s="49">
        <v>5951.78</v>
      </c>
      <c r="D291" s="49"/>
      <c r="E291" s="49"/>
      <c r="F291" s="49"/>
      <c r="G291" s="49"/>
      <c r="H291" s="82"/>
      <c r="I291" s="82"/>
    </row>
    <row r="292" spans="1:9" hidden="1">
      <c r="A292" s="82" t="s">
        <v>655</v>
      </c>
      <c r="B292" s="82" t="s">
        <v>656</v>
      </c>
      <c r="C292" s="49">
        <v>0</v>
      </c>
      <c r="D292" s="49"/>
      <c r="E292" s="49"/>
      <c r="F292" s="49"/>
      <c r="G292" s="49"/>
      <c r="H292" s="82"/>
      <c r="I292" s="82"/>
    </row>
    <row r="293" spans="1:9" hidden="1">
      <c r="A293" s="82" t="s">
        <v>657</v>
      </c>
      <c r="B293" s="82" t="s">
        <v>658</v>
      </c>
      <c r="C293" s="49">
        <v>1999.49</v>
      </c>
      <c r="D293" s="49"/>
      <c r="E293" s="49"/>
      <c r="F293" s="49"/>
      <c r="G293" s="49"/>
      <c r="H293" s="82"/>
      <c r="I293" s="82"/>
    </row>
    <row r="294" spans="1:9" hidden="1">
      <c r="A294" s="82" t="s">
        <v>659</v>
      </c>
      <c r="B294" s="82" t="s">
        <v>660</v>
      </c>
      <c r="C294" s="49">
        <v>0</v>
      </c>
      <c r="D294" s="49"/>
      <c r="E294" s="49"/>
      <c r="F294" s="49"/>
      <c r="G294" s="49"/>
      <c r="H294" s="82"/>
      <c r="I294" s="82"/>
    </row>
    <row r="295" spans="1:9" hidden="1">
      <c r="A295" s="82" t="s">
        <v>661</v>
      </c>
      <c r="B295" s="82" t="s">
        <v>662</v>
      </c>
      <c r="C295" s="49">
        <v>0</v>
      </c>
      <c r="D295" s="49"/>
      <c r="E295" s="49"/>
      <c r="F295" s="49"/>
      <c r="G295" s="49"/>
      <c r="H295" s="82"/>
      <c r="I295" s="82"/>
    </row>
    <row r="296" spans="1:9" hidden="1">
      <c r="A296" s="82" t="s">
        <v>663</v>
      </c>
      <c r="B296" s="82" t="s">
        <v>664</v>
      </c>
      <c r="C296" s="49">
        <v>360508.24</v>
      </c>
      <c r="D296" s="49"/>
      <c r="E296" s="49"/>
      <c r="F296" s="49"/>
      <c r="G296" s="49"/>
      <c r="H296" s="82"/>
      <c r="I296" s="82"/>
    </row>
    <row r="297" spans="1:9" hidden="1">
      <c r="A297" s="82" t="s">
        <v>665</v>
      </c>
      <c r="B297" s="82" t="s">
        <v>666</v>
      </c>
      <c r="C297" s="49">
        <v>0</v>
      </c>
      <c r="D297" s="49"/>
      <c r="E297" s="49"/>
      <c r="F297" s="49"/>
      <c r="G297" s="49"/>
      <c r="H297" s="82"/>
      <c r="I297" s="82"/>
    </row>
    <row r="298" spans="1:9" hidden="1">
      <c r="A298" s="82" t="s">
        <v>667</v>
      </c>
      <c r="B298" s="82" t="s">
        <v>668</v>
      </c>
      <c r="C298" s="49">
        <v>0</v>
      </c>
      <c r="D298" s="49"/>
      <c r="E298" s="49"/>
      <c r="F298" s="49"/>
      <c r="G298" s="49"/>
      <c r="H298" s="82"/>
      <c r="I298" s="82"/>
    </row>
    <row r="299" spans="1:9" hidden="1">
      <c r="A299" s="82" t="s">
        <v>669</v>
      </c>
      <c r="B299" s="82" t="s">
        <v>670</v>
      </c>
      <c r="C299" s="49">
        <v>30327.200000000001</v>
      </c>
      <c r="D299" s="49"/>
      <c r="E299" s="49"/>
      <c r="F299" s="49"/>
      <c r="G299" s="49"/>
      <c r="H299" s="82"/>
      <c r="I299" s="82"/>
    </row>
    <row r="300" spans="1:9" hidden="1">
      <c r="A300" s="82" t="s">
        <v>671</v>
      </c>
      <c r="B300" s="82" t="s">
        <v>672</v>
      </c>
      <c r="C300" s="49">
        <v>32000</v>
      </c>
      <c r="D300" s="49"/>
      <c r="E300" s="49"/>
      <c r="F300" s="49"/>
      <c r="G300" s="49"/>
      <c r="H300" s="82"/>
      <c r="I300" s="82"/>
    </row>
    <row r="301" spans="1:9" hidden="1">
      <c r="A301" s="82" t="s">
        <v>673</v>
      </c>
      <c r="B301" s="82" t="s">
        <v>674</v>
      </c>
      <c r="C301" s="49">
        <v>0</v>
      </c>
      <c r="D301" s="49"/>
      <c r="E301" s="49"/>
      <c r="F301" s="49"/>
      <c r="G301" s="49"/>
      <c r="H301" s="82"/>
      <c r="I301" s="82"/>
    </row>
    <row r="302" spans="1:9" hidden="1">
      <c r="A302" s="82" t="s">
        <v>675</v>
      </c>
      <c r="B302" s="82" t="s">
        <v>676</v>
      </c>
      <c r="C302" s="49">
        <v>9503.32</v>
      </c>
      <c r="D302" s="49"/>
      <c r="E302" s="49"/>
      <c r="F302" s="49"/>
      <c r="G302" s="49"/>
      <c r="H302" s="82"/>
      <c r="I302" s="82"/>
    </row>
    <row r="303" spans="1:9" hidden="1">
      <c r="A303" s="82" t="s">
        <v>677</v>
      </c>
      <c r="B303" s="82" t="s">
        <v>678</v>
      </c>
      <c r="C303" s="49">
        <v>120.68</v>
      </c>
      <c r="D303" s="49"/>
      <c r="E303" s="49"/>
      <c r="F303" s="49"/>
      <c r="G303" s="49"/>
      <c r="H303" s="82"/>
      <c r="I303" s="82"/>
    </row>
    <row r="304" spans="1:9" hidden="1">
      <c r="A304" s="82" t="s">
        <v>679</v>
      </c>
      <c r="B304" s="82" t="s">
        <v>680</v>
      </c>
      <c r="C304" s="49">
        <v>0</v>
      </c>
      <c r="D304" s="49"/>
      <c r="E304" s="49"/>
      <c r="F304" s="49"/>
      <c r="G304" s="49"/>
      <c r="H304" s="82"/>
      <c r="I304" s="82"/>
    </row>
    <row r="305" spans="1:9" hidden="1">
      <c r="A305" s="82" t="s">
        <v>681</v>
      </c>
      <c r="B305" s="82" t="s">
        <v>682</v>
      </c>
      <c r="C305" s="49">
        <v>0</v>
      </c>
      <c r="D305" s="49"/>
      <c r="E305" s="49"/>
      <c r="F305" s="49"/>
      <c r="G305" s="49"/>
      <c r="H305" s="82"/>
      <c r="I305" s="82"/>
    </row>
    <row r="306" spans="1:9" hidden="1">
      <c r="A306" s="82" t="s">
        <v>683</v>
      </c>
      <c r="B306" s="82" t="s">
        <v>684</v>
      </c>
      <c r="C306" s="49">
        <v>0</v>
      </c>
      <c r="D306" s="49"/>
      <c r="E306" s="49"/>
      <c r="F306" s="49"/>
      <c r="G306" s="49"/>
      <c r="H306" s="82"/>
      <c r="I306" s="82"/>
    </row>
    <row r="307" spans="1:9" hidden="1">
      <c r="A307" s="82" t="s">
        <v>685</v>
      </c>
      <c r="B307" s="82" t="s">
        <v>686</v>
      </c>
      <c r="C307" s="49">
        <v>0</v>
      </c>
      <c r="D307" s="49"/>
      <c r="E307" s="49"/>
      <c r="F307" s="49"/>
      <c r="G307" s="49"/>
      <c r="H307" s="82"/>
      <c r="I307" s="82"/>
    </row>
    <row r="308" spans="1:9" hidden="1">
      <c r="A308" s="82"/>
      <c r="B308" s="36" t="s">
        <v>67</v>
      </c>
      <c r="C308" s="36">
        <v>71177979.400000006</v>
      </c>
      <c r="D308" s="36"/>
      <c r="E308" s="36"/>
      <c r="F308" s="49"/>
      <c r="G308" s="49"/>
      <c r="H308" s="82"/>
      <c r="I308" s="82"/>
    </row>
    <row r="309" spans="1:9" s="440" customFormat="1" ht="12.75">
      <c r="A309" s="486"/>
      <c r="B309" s="163"/>
      <c r="C309" s="162"/>
      <c r="D309" s="212"/>
      <c r="E309" s="212"/>
      <c r="F309" s="171"/>
      <c r="G309" s="171"/>
      <c r="H309" s="144"/>
      <c r="I309" s="144"/>
    </row>
    <row r="310" spans="1:9" s="440" customFormat="1" ht="12.75">
      <c r="A310" s="289" t="s">
        <v>687</v>
      </c>
      <c r="B310" s="290" t="s">
        <v>688</v>
      </c>
      <c r="C310" s="279">
        <v>20000</v>
      </c>
      <c r="D310" s="212"/>
      <c r="E310" s="212"/>
      <c r="F310" s="171"/>
      <c r="G310" s="171"/>
      <c r="H310" s="144"/>
      <c r="I310" s="144"/>
    </row>
    <row r="311" spans="1:9" s="440" customFormat="1" ht="12.75">
      <c r="A311" s="289" t="s">
        <v>687</v>
      </c>
      <c r="B311" s="290" t="s">
        <v>689</v>
      </c>
      <c r="C311" s="279">
        <v>135.52000000000001</v>
      </c>
      <c r="D311" s="212"/>
      <c r="E311" s="212"/>
      <c r="F311" s="486"/>
      <c r="G311" s="486"/>
      <c r="H311" s="486"/>
      <c r="I311" s="486"/>
    </row>
    <row r="312" spans="1:9" s="440" customFormat="1" ht="12.75">
      <c r="A312" s="289" t="s">
        <v>687</v>
      </c>
      <c r="B312" s="290" t="s">
        <v>690</v>
      </c>
      <c r="C312" s="279">
        <v>1405.05</v>
      </c>
      <c r="D312" s="486"/>
      <c r="E312" s="486"/>
      <c r="F312" s="486"/>
      <c r="G312" s="486"/>
      <c r="H312" s="486"/>
      <c r="I312" s="486"/>
    </row>
    <row r="313" spans="1:9" s="440" customFormat="1" ht="12.75">
      <c r="A313" s="289" t="s">
        <v>687</v>
      </c>
      <c r="B313" s="290" t="s">
        <v>691</v>
      </c>
      <c r="C313" s="279">
        <v>2404.48</v>
      </c>
      <c r="D313" s="212"/>
      <c r="E313" s="142"/>
      <c r="F313" s="171"/>
      <c r="G313" s="171"/>
      <c r="H313" s="144"/>
      <c r="I313" s="144"/>
    </row>
    <row r="314" spans="1:9" s="440" customFormat="1" ht="12.75">
      <c r="A314" s="289" t="s">
        <v>687</v>
      </c>
      <c r="B314" s="290" t="s">
        <v>514</v>
      </c>
      <c r="C314" s="279">
        <v>18366506.989999998</v>
      </c>
      <c r="D314" s="212"/>
      <c r="E314" s="212"/>
      <c r="F314" s="171"/>
      <c r="G314" s="171"/>
      <c r="H314" s="144"/>
      <c r="I314" s="144"/>
    </row>
    <row r="315" spans="1:9" s="440" customFormat="1" ht="12.75">
      <c r="A315" s="289" t="s">
        <v>687</v>
      </c>
      <c r="B315" s="290" t="s">
        <v>692</v>
      </c>
      <c r="C315" s="279">
        <v>33.659999999999997</v>
      </c>
      <c r="D315" s="212"/>
      <c r="E315" s="212"/>
      <c r="F315" s="171"/>
      <c r="G315" s="171"/>
      <c r="H315" s="144"/>
      <c r="I315" s="144"/>
    </row>
    <row r="316" spans="1:9" s="440" customFormat="1" ht="12.75">
      <c r="A316" s="289" t="s">
        <v>687</v>
      </c>
      <c r="B316" s="290" t="s">
        <v>693</v>
      </c>
      <c r="C316" s="279">
        <v>1272</v>
      </c>
      <c r="D316" s="212"/>
      <c r="E316" s="212"/>
      <c r="F316" s="171"/>
      <c r="G316" s="171"/>
      <c r="H316" s="144"/>
      <c r="I316" s="144"/>
    </row>
    <row r="317" spans="1:9" s="440" customFormat="1" ht="12.75">
      <c r="A317" s="289" t="s">
        <v>687</v>
      </c>
      <c r="B317" s="290" t="s">
        <v>694</v>
      </c>
      <c r="C317" s="279">
        <f>95000+10000</f>
        <v>105000</v>
      </c>
      <c r="D317" s="212"/>
      <c r="E317" s="142"/>
      <c r="F317" s="171"/>
      <c r="G317" s="171"/>
      <c r="H317" s="144"/>
      <c r="I317" s="144"/>
    </row>
    <row r="318" spans="1:9" s="440" customFormat="1" ht="12.75">
      <c r="A318" s="289" t="s">
        <v>687</v>
      </c>
      <c r="B318" s="290" t="s">
        <v>695</v>
      </c>
      <c r="C318" s="279">
        <v>90000</v>
      </c>
      <c r="D318" s="212"/>
      <c r="E318" s="212"/>
      <c r="F318" s="171"/>
      <c r="G318" s="171"/>
      <c r="H318" s="144"/>
      <c r="I318" s="144"/>
    </row>
    <row r="319" spans="1:9" s="440" customFormat="1" ht="12.75">
      <c r="A319" s="289" t="s">
        <v>687</v>
      </c>
      <c r="B319" s="290" t="s">
        <v>696</v>
      </c>
      <c r="C319" s="279">
        <v>2860</v>
      </c>
      <c r="D319" s="212"/>
      <c r="E319" s="212"/>
      <c r="F319" s="171"/>
      <c r="G319" s="171"/>
      <c r="H319" s="144"/>
      <c r="I319" s="144"/>
    </row>
    <row r="320" spans="1:9" s="440" customFormat="1" ht="12.75">
      <c r="A320" s="289" t="s">
        <v>687</v>
      </c>
      <c r="B320" s="290" t="s">
        <v>697</v>
      </c>
      <c r="C320" s="279">
        <v>19000</v>
      </c>
      <c r="D320" s="212"/>
      <c r="E320" s="212"/>
      <c r="F320" s="171"/>
      <c r="G320" s="171"/>
      <c r="H320" s="144"/>
      <c r="I320" s="144"/>
    </row>
    <row r="321" spans="1:9" s="440" customFormat="1" ht="12.75">
      <c r="A321" s="289" t="s">
        <v>687</v>
      </c>
      <c r="B321" s="290" t="s">
        <v>698</v>
      </c>
      <c r="C321" s="279">
        <v>22600</v>
      </c>
      <c r="D321" s="212"/>
      <c r="E321" s="212"/>
      <c r="F321" s="171"/>
      <c r="G321" s="171"/>
      <c r="H321" s="144"/>
      <c r="I321" s="144"/>
    </row>
    <row r="322" spans="1:9" s="440" customFormat="1" ht="12.75">
      <c r="A322" s="289" t="s">
        <v>687</v>
      </c>
      <c r="B322" s="290" t="s">
        <v>699</v>
      </c>
      <c r="C322" s="279">
        <v>14992</v>
      </c>
      <c r="D322" s="171"/>
      <c r="E322" s="171"/>
      <c r="F322" s="144"/>
      <c r="G322" s="144"/>
      <c r="H322" s="144"/>
      <c r="I322" s="144"/>
    </row>
    <row r="323" spans="1:9" s="440" customFormat="1" ht="12.75">
      <c r="A323" s="289" t="s">
        <v>687</v>
      </c>
      <c r="B323" s="290" t="s">
        <v>700</v>
      </c>
      <c r="C323" s="279">
        <v>3000</v>
      </c>
      <c r="D323" s="171"/>
      <c r="E323" s="171"/>
      <c r="F323" s="144"/>
      <c r="G323" s="144"/>
      <c r="H323" s="144"/>
      <c r="I323" s="144"/>
    </row>
    <row r="324" spans="1:9" s="440" customFormat="1" ht="12.75">
      <c r="A324" s="289" t="s">
        <v>687</v>
      </c>
      <c r="B324" s="290" t="s">
        <v>701</v>
      </c>
      <c r="C324" s="279">
        <v>19500</v>
      </c>
      <c r="D324" s="212"/>
      <c r="E324" s="212"/>
      <c r="F324" s="171"/>
      <c r="G324" s="171"/>
      <c r="H324" s="144"/>
      <c r="I324" s="144"/>
    </row>
    <row r="325" spans="1:9" s="440" customFormat="1" ht="12.75">
      <c r="A325" s="289" t="s">
        <v>687</v>
      </c>
      <c r="B325" s="290" t="s">
        <v>336</v>
      </c>
      <c r="C325" s="279">
        <v>2325</v>
      </c>
      <c r="D325" s="212"/>
      <c r="E325" s="212"/>
      <c r="F325" s="171"/>
      <c r="G325" s="171"/>
      <c r="H325" s="144"/>
      <c r="I325" s="144"/>
    </row>
    <row r="326" spans="1:9" s="440" customFormat="1" ht="12.75">
      <c r="A326" s="289"/>
      <c r="B326" s="290"/>
      <c r="C326" s="279"/>
      <c r="D326" s="212"/>
      <c r="E326" s="212"/>
      <c r="F326" s="171"/>
      <c r="G326" s="171"/>
      <c r="H326" s="144"/>
      <c r="I326" s="144"/>
    </row>
    <row r="327" spans="1:9" s="440" customFormat="1" ht="12.75">
      <c r="A327" s="289"/>
      <c r="B327" s="290"/>
      <c r="C327" s="279"/>
      <c r="D327" s="212"/>
      <c r="E327" s="212"/>
      <c r="F327" s="171"/>
      <c r="G327" s="171"/>
      <c r="H327" s="144"/>
      <c r="I327" s="144"/>
    </row>
    <row r="328" spans="1:9" s="440" customFormat="1" ht="12.75">
      <c r="A328" s="289"/>
      <c r="B328" s="463" t="s">
        <v>67</v>
      </c>
      <c r="C328" s="464">
        <f>SUBTOTAL(9,C310:C327)</f>
        <v>18671034.699999999</v>
      </c>
      <c r="D328" s="465" t="s">
        <v>702</v>
      </c>
      <c r="E328" s="289"/>
      <c r="F328" s="171"/>
      <c r="G328" s="171"/>
      <c r="H328" s="144"/>
      <c r="I328" s="144"/>
    </row>
    <row r="329" spans="1:9" s="440" customFormat="1" ht="12.75">
      <c r="A329" s="289"/>
      <c r="B329" s="290"/>
      <c r="C329" s="279"/>
      <c r="D329" s="212"/>
      <c r="E329" s="212"/>
      <c r="F329" s="171"/>
      <c r="G329" s="171"/>
      <c r="H329" s="144"/>
      <c r="I329" s="144"/>
    </row>
    <row r="330" spans="1:9" s="440" customFormat="1" ht="12.75">
      <c r="A330" s="289"/>
      <c r="B330" s="290"/>
      <c r="C330" s="279"/>
      <c r="D330" s="212"/>
      <c r="E330" s="212"/>
      <c r="F330" s="171"/>
      <c r="G330" s="171"/>
      <c r="H330" s="144"/>
      <c r="I330" s="144"/>
    </row>
    <row r="331" spans="1:9" hidden="1">
      <c r="A331" s="36" t="s">
        <v>703</v>
      </c>
      <c r="B331" s="39" t="s">
        <v>688</v>
      </c>
      <c r="C331" s="56">
        <v>20000</v>
      </c>
      <c r="D331" s="36"/>
      <c r="E331" s="36"/>
      <c r="F331" s="49"/>
      <c r="G331" s="49"/>
      <c r="H331" s="82"/>
      <c r="I331" s="82"/>
    </row>
    <row r="332" spans="1:9" s="440" customFormat="1" ht="12.75">
      <c r="A332" s="144"/>
      <c r="B332" s="144"/>
      <c r="C332" s="171"/>
      <c r="D332" s="171"/>
      <c r="E332" s="171"/>
      <c r="F332" s="171"/>
      <c r="G332" s="171"/>
      <c r="H332" s="144"/>
      <c r="I332" s="144"/>
    </row>
    <row r="333" spans="1:9" s="440" customFormat="1" ht="12.75">
      <c r="A333" s="144"/>
      <c r="B333" s="144"/>
      <c r="C333" s="171"/>
      <c r="D333" s="171"/>
      <c r="E333" s="171"/>
      <c r="F333" s="171"/>
      <c r="G333" s="171"/>
      <c r="H333" s="144"/>
      <c r="I333" s="144"/>
    </row>
    <row r="334" spans="1:9" s="440" customFormat="1" ht="12.75">
      <c r="A334" s="144"/>
      <c r="B334" s="144"/>
      <c r="C334" s="171"/>
      <c r="D334" s="171"/>
      <c r="E334" s="171"/>
      <c r="F334" s="171"/>
      <c r="G334" s="171"/>
      <c r="H334" s="144"/>
      <c r="I334" s="144"/>
    </row>
    <row r="335" spans="1:9" s="440" customFormat="1" ht="12.75">
      <c r="A335" s="144"/>
      <c r="B335" s="144"/>
      <c r="C335" s="171"/>
      <c r="D335" s="171"/>
      <c r="E335" s="171"/>
      <c r="F335" s="171"/>
      <c r="G335" s="171"/>
      <c r="H335" s="144"/>
      <c r="I335" s="144"/>
    </row>
    <row r="336" spans="1:9" s="440" customFormat="1" ht="12.75">
      <c r="A336" s="144"/>
      <c r="B336" s="144"/>
      <c r="C336" s="171"/>
      <c r="D336" s="171"/>
      <c r="E336" s="171"/>
      <c r="F336" s="171"/>
      <c r="G336" s="171"/>
      <c r="H336" s="144"/>
      <c r="I336" s="144"/>
    </row>
    <row r="337" spans="1:9" s="440" customFormat="1" ht="15" customHeight="1">
      <c r="A337" s="511" t="s">
        <v>72</v>
      </c>
      <c r="B337" s="511"/>
      <c r="C337" s="512" t="s">
        <v>73</v>
      </c>
      <c r="D337" s="512"/>
      <c r="E337" s="162"/>
      <c r="F337" s="292" t="s">
        <v>74</v>
      </c>
      <c r="G337" s="162"/>
      <c r="H337" s="481" t="s">
        <v>75</v>
      </c>
      <c r="I337" s="144"/>
    </row>
    <row r="338" spans="1:9" s="440" customFormat="1" ht="12.75">
      <c r="A338" s="510" t="s">
        <v>76</v>
      </c>
      <c r="B338" s="510"/>
      <c r="C338" s="510" t="s">
        <v>77</v>
      </c>
      <c r="D338" s="510"/>
      <c r="E338" s="162"/>
      <c r="F338" s="477" t="s">
        <v>78</v>
      </c>
      <c r="G338" s="162"/>
      <c r="H338" s="477" t="s">
        <v>79</v>
      </c>
      <c r="I338" s="144"/>
    </row>
    <row r="339" spans="1:9" s="440" customFormat="1" ht="12.75">
      <c r="A339" s="144"/>
      <c r="B339" s="486"/>
      <c r="C339" s="144"/>
      <c r="D339" s="162"/>
      <c r="E339" s="171"/>
      <c r="F339" s="171"/>
      <c r="G339" s="171"/>
      <c r="H339" s="144"/>
      <c r="I339" s="144"/>
    </row>
    <row r="340" spans="1:9" s="440" customFormat="1" ht="12.75">
      <c r="A340" s="144"/>
      <c r="B340" s="144"/>
      <c r="C340" s="171"/>
      <c r="D340" s="171"/>
      <c r="E340" s="171"/>
      <c r="F340" s="171"/>
      <c r="G340" s="171"/>
      <c r="H340" s="144"/>
      <c r="I340" s="144"/>
    </row>
    <row r="341" spans="1:9" s="440" customFormat="1" ht="12.75">
      <c r="A341" s="144"/>
      <c r="B341" s="144"/>
      <c r="C341" s="171"/>
      <c r="D341" s="171"/>
      <c r="E341" s="171"/>
      <c r="F341" s="171"/>
      <c r="G341" s="171"/>
      <c r="H341" s="144"/>
      <c r="I341" s="144"/>
    </row>
    <row r="342" spans="1:9" s="440" customFormat="1" ht="12.75">
      <c r="A342" s="144"/>
      <c r="B342" s="144"/>
      <c r="C342" s="171"/>
      <c r="D342" s="171"/>
      <c r="E342" s="171"/>
      <c r="F342" s="171"/>
      <c r="G342" s="171"/>
      <c r="H342" s="144"/>
      <c r="I342" s="144"/>
    </row>
    <row r="343" spans="1:9" s="440" customFormat="1" ht="12.75">
      <c r="A343" s="144"/>
      <c r="B343" s="144"/>
      <c r="C343" s="171"/>
      <c r="D343" s="171"/>
      <c r="E343" s="171"/>
      <c r="F343" s="171"/>
      <c r="G343" s="171"/>
      <c r="H343" s="144"/>
      <c r="I343" s="144"/>
    </row>
    <row r="344" spans="1:9" s="440" customFormat="1" ht="12.75">
      <c r="A344" s="144"/>
      <c r="B344" s="144"/>
      <c r="C344" s="171"/>
      <c r="D344" s="171"/>
      <c r="E344" s="171"/>
      <c r="F344" s="171"/>
      <c r="G344" s="171"/>
      <c r="H344" s="144"/>
      <c r="I344" s="144"/>
    </row>
    <row r="345" spans="1:9" s="440" customFormat="1" ht="12.75">
      <c r="A345" s="144"/>
      <c r="B345" s="144"/>
      <c r="C345" s="171"/>
      <c r="D345" s="171"/>
      <c r="E345" s="171"/>
      <c r="F345" s="171"/>
      <c r="G345" s="171"/>
      <c r="H345" s="144"/>
      <c r="I345" s="144"/>
    </row>
    <row r="346" spans="1:9" s="440" customFormat="1" ht="12.75">
      <c r="A346" s="144"/>
      <c r="B346" s="144"/>
      <c r="C346" s="171"/>
      <c r="D346" s="171"/>
      <c r="E346" s="171"/>
      <c r="F346" s="171"/>
      <c r="G346" s="171"/>
      <c r="H346" s="144"/>
      <c r="I346" s="144"/>
    </row>
    <row r="347" spans="1:9" s="440" customFormat="1" ht="12.75">
      <c r="A347" s="144"/>
      <c r="B347" s="144"/>
      <c r="C347" s="171"/>
      <c r="D347" s="171"/>
      <c r="E347" s="171"/>
      <c r="F347" s="171"/>
      <c r="G347" s="171"/>
      <c r="H347" s="144"/>
      <c r="I347" s="144"/>
    </row>
    <row r="348" spans="1:9" s="440" customFormat="1" ht="12.75">
      <c r="A348" s="144"/>
      <c r="B348" s="144"/>
      <c r="C348" s="171"/>
      <c r="D348" s="171"/>
      <c r="E348" s="171"/>
      <c r="F348" s="171"/>
      <c r="G348" s="171"/>
      <c r="H348" s="144"/>
      <c r="I348" s="144"/>
    </row>
    <row r="349" spans="1:9" s="440" customFormat="1" ht="12.75">
      <c r="A349" s="144"/>
      <c r="B349" s="144"/>
      <c r="C349" s="171"/>
      <c r="D349" s="171"/>
      <c r="E349" s="171"/>
      <c r="F349" s="171"/>
      <c r="G349" s="171"/>
      <c r="H349" s="144"/>
      <c r="I349" s="144"/>
    </row>
    <row r="350" spans="1:9" s="440" customFormat="1" ht="12.75">
      <c r="A350" s="144"/>
      <c r="B350" s="144"/>
      <c r="C350" s="171"/>
      <c r="D350" s="171"/>
      <c r="E350" s="171"/>
      <c r="F350" s="171"/>
      <c r="G350" s="171"/>
      <c r="H350" s="144"/>
      <c r="I350" s="144"/>
    </row>
    <row r="351" spans="1:9" s="440" customFormat="1" ht="12.75">
      <c r="A351" s="144"/>
      <c r="B351" s="144"/>
      <c r="C351" s="171"/>
      <c r="D351" s="171"/>
      <c r="E351" s="171"/>
      <c r="F351" s="171"/>
      <c r="G351" s="171"/>
      <c r="H351" s="144"/>
      <c r="I351" s="144"/>
    </row>
    <row r="352" spans="1:9" s="440" customFormat="1" ht="12.75">
      <c r="A352" s="144"/>
      <c r="B352" s="144"/>
      <c r="C352" s="171"/>
      <c r="D352" s="171"/>
      <c r="E352" s="171"/>
      <c r="F352" s="171"/>
      <c r="G352" s="171"/>
      <c r="H352" s="144"/>
      <c r="I352" s="144"/>
    </row>
    <row r="353" spans="1:9" s="440" customFormat="1" ht="12.75">
      <c r="A353" s="144"/>
      <c r="B353" s="144"/>
      <c r="C353" s="171"/>
      <c r="D353" s="171"/>
      <c r="E353" s="171"/>
      <c r="F353" s="171"/>
      <c r="G353" s="171"/>
      <c r="H353" s="144"/>
      <c r="I353" s="144"/>
    </row>
    <row r="354" spans="1:9" s="440" customFormat="1" ht="12.75">
      <c r="A354" s="144"/>
      <c r="B354" s="144"/>
      <c r="C354" s="171"/>
      <c r="D354" s="171"/>
      <c r="E354" s="171"/>
      <c r="F354" s="171"/>
      <c r="G354" s="171"/>
      <c r="H354" s="144"/>
      <c r="I354" s="144"/>
    </row>
    <row r="355" spans="1:9" s="440" customFormat="1" ht="12.75">
      <c r="A355" s="144"/>
      <c r="B355" s="144"/>
      <c r="C355" s="171"/>
      <c r="D355" s="171"/>
      <c r="E355" s="171"/>
      <c r="F355" s="171"/>
      <c r="G355" s="171"/>
      <c r="H355" s="144"/>
      <c r="I355" s="144"/>
    </row>
    <row r="356" spans="1:9" s="440" customFormat="1" ht="12.75">
      <c r="A356" s="144"/>
      <c r="B356" s="144"/>
      <c r="C356" s="171"/>
      <c r="D356" s="171"/>
      <c r="E356" s="171"/>
      <c r="F356" s="171"/>
      <c r="G356" s="171"/>
      <c r="H356" s="144"/>
      <c r="I356" s="144"/>
    </row>
    <row r="357" spans="1:9" s="440" customFormat="1" ht="12.75">
      <c r="A357" s="144"/>
      <c r="B357" s="144"/>
      <c r="C357" s="171"/>
      <c r="D357" s="171"/>
      <c r="E357" s="171"/>
      <c r="F357" s="171"/>
      <c r="G357" s="171"/>
      <c r="H357" s="144"/>
      <c r="I357" s="144"/>
    </row>
    <row r="358" spans="1:9" s="440" customFormat="1" ht="12.75">
      <c r="A358" s="144"/>
      <c r="B358" s="144"/>
      <c r="C358" s="171"/>
      <c r="D358" s="171"/>
      <c r="E358" s="171"/>
      <c r="F358" s="171"/>
      <c r="G358" s="171"/>
      <c r="H358" s="144"/>
      <c r="I358" s="144"/>
    </row>
    <row r="359" spans="1:9" s="440" customFormat="1" ht="12.75">
      <c r="A359" s="144"/>
      <c r="B359" s="144"/>
      <c r="C359" s="171"/>
      <c r="D359" s="171"/>
      <c r="E359" s="171"/>
      <c r="F359" s="171"/>
      <c r="G359" s="171"/>
      <c r="H359" s="144"/>
      <c r="I359" s="144"/>
    </row>
    <row r="360" spans="1:9" s="440" customFormat="1" ht="12.75">
      <c r="A360" s="144"/>
      <c r="B360" s="144"/>
      <c r="C360" s="171"/>
      <c r="D360" s="171"/>
      <c r="E360" s="171"/>
      <c r="F360" s="171"/>
      <c r="G360" s="171"/>
      <c r="H360" s="144"/>
      <c r="I360" s="144"/>
    </row>
    <row r="361" spans="1:9" s="440" customFormat="1" ht="12.75">
      <c r="A361" s="144"/>
      <c r="B361" s="144"/>
      <c r="C361" s="171"/>
      <c r="D361" s="171"/>
      <c r="E361" s="171"/>
      <c r="F361" s="171"/>
      <c r="G361" s="171"/>
      <c r="H361" s="144"/>
      <c r="I361" s="144"/>
    </row>
    <row r="362" spans="1:9" s="440" customFormat="1" ht="12.75">
      <c r="A362" s="144"/>
      <c r="B362" s="144"/>
      <c r="C362" s="171"/>
      <c r="D362" s="171"/>
      <c r="E362" s="171"/>
      <c r="F362" s="171"/>
      <c r="G362" s="171"/>
      <c r="H362" s="144"/>
      <c r="I362" s="144"/>
    </row>
    <row r="363" spans="1:9" s="440" customFormat="1" ht="12.75">
      <c r="A363" s="144"/>
      <c r="B363" s="144"/>
      <c r="C363" s="171"/>
      <c r="D363" s="171"/>
      <c r="E363" s="171"/>
      <c r="F363" s="171"/>
      <c r="G363" s="171"/>
      <c r="H363" s="144"/>
      <c r="I363" s="144"/>
    </row>
    <row r="364" spans="1:9" s="440" customFormat="1" ht="12.75">
      <c r="A364" s="144"/>
      <c r="B364" s="144"/>
      <c r="C364" s="171"/>
      <c r="D364" s="171"/>
      <c r="E364" s="171"/>
      <c r="F364" s="171"/>
      <c r="G364" s="171"/>
      <c r="H364" s="144"/>
      <c r="I364" s="144"/>
    </row>
    <row r="365" spans="1:9" s="440" customFormat="1" ht="12.75">
      <c r="A365" s="144"/>
      <c r="B365" s="144"/>
      <c r="C365" s="171"/>
      <c r="D365" s="171"/>
      <c r="E365" s="171"/>
      <c r="F365" s="171"/>
      <c r="G365" s="171"/>
      <c r="H365" s="144"/>
      <c r="I365" s="144"/>
    </row>
    <row r="366" spans="1:9" s="440" customFormat="1" ht="12.75">
      <c r="A366" s="144"/>
      <c r="B366" s="144"/>
      <c r="C366" s="171"/>
      <c r="D366" s="171"/>
      <c r="E366" s="171"/>
      <c r="F366" s="171"/>
      <c r="G366" s="171"/>
      <c r="H366" s="144"/>
      <c r="I366" s="144"/>
    </row>
    <row r="367" spans="1:9" s="440" customFormat="1" ht="12.75">
      <c r="A367" s="144"/>
      <c r="B367" s="144"/>
      <c r="C367" s="171"/>
      <c r="D367" s="171"/>
      <c r="E367" s="171"/>
      <c r="F367" s="171"/>
      <c r="G367" s="171"/>
      <c r="H367" s="144"/>
      <c r="I367" s="144"/>
    </row>
    <row r="368" spans="1:9" s="440" customFormat="1" ht="12.75">
      <c r="A368" s="144"/>
      <c r="B368" s="144"/>
      <c r="C368" s="171"/>
      <c r="D368" s="171"/>
      <c r="E368" s="171"/>
      <c r="F368" s="171"/>
      <c r="G368" s="171"/>
      <c r="H368" s="144"/>
      <c r="I368" s="144"/>
    </row>
    <row r="369" spans="1:9" s="440" customFormat="1" ht="12.75">
      <c r="A369" s="144"/>
      <c r="B369" s="144"/>
      <c r="C369" s="171"/>
      <c r="D369" s="171"/>
      <c r="E369" s="171"/>
      <c r="F369" s="171"/>
      <c r="G369" s="171"/>
      <c r="H369" s="144"/>
      <c r="I369" s="144"/>
    </row>
    <row r="370" spans="1:9" s="440" customFormat="1" ht="12.75">
      <c r="A370" s="144"/>
      <c r="B370" s="144"/>
      <c r="C370" s="171"/>
      <c r="D370" s="171"/>
      <c r="E370" s="171"/>
      <c r="F370" s="171"/>
      <c r="G370" s="171"/>
      <c r="H370" s="144"/>
      <c r="I370" s="144"/>
    </row>
    <row r="371" spans="1:9" s="440" customFormat="1" ht="12.75">
      <c r="A371" s="144"/>
      <c r="B371" s="144"/>
      <c r="C371" s="171"/>
      <c r="D371" s="171"/>
      <c r="E371" s="171"/>
      <c r="F371" s="171"/>
      <c r="G371" s="171"/>
      <c r="H371" s="144"/>
      <c r="I371" s="144"/>
    </row>
    <row r="372" spans="1:9" s="440" customFormat="1" ht="12.75">
      <c r="A372" s="144"/>
      <c r="B372" s="144"/>
      <c r="C372" s="171"/>
      <c r="D372" s="171"/>
      <c r="E372" s="171"/>
      <c r="F372" s="171"/>
      <c r="G372" s="171"/>
      <c r="H372" s="144"/>
      <c r="I372" s="144"/>
    </row>
    <row r="373" spans="1:9" s="440" customFormat="1" ht="12.75">
      <c r="A373" s="144"/>
      <c r="B373" s="144"/>
      <c r="C373" s="171"/>
      <c r="D373" s="171"/>
      <c r="E373" s="171"/>
      <c r="F373" s="171"/>
      <c r="G373" s="171"/>
      <c r="H373" s="144"/>
      <c r="I373" s="144"/>
    </row>
    <row r="374" spans="1:9" s="440" customFormat="1" ht="12.75">
      <c r="A374" s="144"/>
      <c r="B374" s="144"/>
      <c r="C374" s="171"/>
      <c r="D374" s="171"/>
      <c r="E374" s="171"/>
      <c r="F374" s="171"/>
      <c r="G374" s="171"/>
      <c r="H374" s="144"/>
      <c r="I374" s="144"/>
    </row>
    <row r="375" spans="1:9" s="440" customFormat="1" ht="12.75">
      <c r="A375" s="144"/>
      <c r="B375" s="144"/>
      <c r="C375" s="171"/>
      <c r="D375" s="171"/>
      <c r="E375" s="171"/>
      <c r="F375" s="171"/>
      <c r="G375" s="171"/>
      <c r="H375" s="144"/>
      <c r="I375" s="144"/>
    </row>
    <row r="376" spans="1:9" s="440" customFormat="1" ht="12.75">
      <c r="A376" s="144"/>
      <c r="B376" s="144"/>
      <c r="C376" s="171"/>
      <c r="D376" s="171"/>
      <c r="E376" s="171"/>
      <c r="F376" s="171"/>
      <c r="G376" s="171"/>
      <c r="H376" s="144"/>
      <c r="I376" s="144"/>
    </row>
    <row r="377" spans="1:9" s="440" customFormat="1" ht="12.75">
      <c r="A377" s="144"/>
      <c r="B377" s="144"/>
      <c r="C377" s="171"/>
      <c r="D377" s="171"/>
      <c r="E377" s="171"/>
      <c r="F377" s="171"/>
      <c r="G377" s="171"/>
      <c r="H377" s="144"/>
      <c r="I377" s="144"/>
    </row>
    <row r="378" spans="1:9" s="440" customFormat="1" ht="12.75">
      <c r="A378" s="144"/>
      <c r="B378" s="144"/>
      <c r="C378" s="171"/>
      <c r="D378" s="171"/>
      <c r="E378" s="171"/>
      <c r="F378" s="171"/>
      <c r="G378" s="171"/>
      <c r="H378" s="144"/>
      <c r="I378" s="144"/>
    </row>
    <row r="379" spans="1:9" s="440" customFormat="1" ht="12.75">
      <c r="A379" s="144"/>
      <c r="B379" s="144"/>
      <c r="C379" s="171"/>
      <c r="D379" s="171"/>
      <c r="E379" s="171"/>
      <c r="F379" s="171"/>
      <c r="G379" s="171"/>
      <c r="H379" s="144"/>
      <c r="I379" s="144"/>
    </row>
    <row r="380" spans="1:9" s="440" customFormat="1" ht="12.75">
      <c r="A380" s="144"/>
      <c r="B380" s="144"/>
      <c r="C380" s="171"/>
      <c r="D380" s="171"/>
      <c r="E380" s="171"/>
      <c r="F380" s="171"/>
      <c r="G380" s="171"/>
      <c r="H380" s="144"/>
      <c r="I380" s="144"/>
    </row>
    <row r="381" spans="1:9" s="440" customFormat="1" ht="12.75">
      <c r="A381" s="144"/>
      <c r="B381" s="144"/>
      <c r="C381" s="171"/>
      <c r="D381" s="171"/>
      <c r="E381" s="171"/>
      <c r="F381" s="171"/>
      <c r="G381" s="171"/>
      <c r="H381" s="144"/>
      <c r="I381" s="144"/>
    </row>
    <row r="382" spans="1:9" s="440" customFormat="1" ht="12.75">
      <c r="A382" s="144"/>
      <c r="B382" s="144"/>
      <c r="C382" s="171"/>
      <c r="D382" s="171"/>
      <c r="E382" s="171"/>
      <c r="F382" s="171"/>
      <c r="G382" s="171"/>
      <c r="H382" s="144"/>
      <c r="I382" s="144"/>
    </row>
    <row r="383" spans="1:9" s="440" customFormat="1" ht="12.75">
      <c r="A383" s="144"/>
      <c r="B383" s="144"/>
      <c r="C383" s="171"/>
      <c r="D383" s="171"/>
      <c r="E383" s="171"/>
      <c r="F383" s="171"/>
      <c r="G383" s="171"/>
      <c r="H383" s="144"/>
      <c r="I383" s="144"/>
    </row>
    <row r="384" spans="1:9" s="440" customFormat="1" ht="12.75">
      <c r="A384" s="144"/>
      <c r="B384" s="144"/>
      <c r="C384" s="171"/>
      <c r="D384" s="171"/>
      <c r="E384" s="171"/>
      <c r="F384" s="171"/>
      <c r="G384" s="171"/>
      <c r="H384" s="144"/>
      <c r="I384" s="144"/>
    </row>
    <row r="385" spans="1:9" s="440" customFormat="1" ht="12.75">
      <c r="A385" s="144"/>
      <c r="B385" s="144"/>
      <c r="C385" s="171"/>
      <c r="D385" s="171"/>
      <c r="E385" s="171"/>
      <c r="F385" s="171"/>
      <c r="G385" s="171"/>
      <c r="H385" s="144"/>
      <c r="I385" s="144"/>
    </row>
    <row r="386" spans="1:9" s="440" customFormat="1" ht="12.75">
      <c r="A386" s="144"/>
      <c r="B386" s="144"/>
      <c r="C386" s="171"/>
      <c r="D386" s="171"/>
      <c r="E386" s="171"/>
      <c r="F386" s="171"/>
      <c r="G386" s="171"/>
      <c r="H386" s="144"/>
      <c r="I386" s="144"/>
    </row>
    <row r="387" spans="1:9" s="440" customFormat="1" ht="12.75">
      <c r="A387" s="144"/>
      <c r="B387" s="144"/>
      <c r="C387" s="171"/>
      <c r="D387" s="171"/>
      <c r="E387" s="171"/>
      <c r="F387" s="171"/>
      <c r="G387" s="171"/>
      <c r="H387" s="144"/>
      <c r="I387" s="144"/>
    </row>
    <row r="388" spans="1:9" s="440" customFormat="1" ht="12.75">
      <c r="A388" s="144"/>
      <c r="B388" s="144"/>
      <c r="C388" s="171"/>
      <c r="D388" s="171"/>
      <c r="E388" s="171"/>
      <c r="F388" s="171"/>
      <c r="G388" s="171"/>
      <c r="H388" s="144"/>
      <c r="I388" s="144"/>
    </row>
    <row r="389" spans="1:9" s="440" customFormat="1" ht="12.75">
      <c r="A389" s="144"/>
      <c r="B389" s="144"/>
      <c r="C389" s="171"/>
      <c r="D389" s="171"/>
      <c r="E389" s="171"/>
      <c r="F389" s="171"/>
      <c r="G389" s="171"/>
      <c r="H389" s="144"/>
      <c r="I389" s="144"/>
    </row>
    <row r="390" spans="1:9" s="440" customFormat="1" ht="12.75">
      <c r="A390" s="144"/>
      <c r="B390" s="144"/>
      <c r="C390" s="171"/>
      <c r="D390" s="171"/>
      <c r="E390" s="171"/>
      <c r="F390" s="171"/>
      <c r="G390" s="171"/>
      <c r="H390" s="144"/>
      <c r="I390" s="144"/>
    </row>
    <row r="391" spans="1:9" s="440" customFormat="1" ht="12.75">
      <c r="A391" s="144"/>
      <c r="B391" s="144"/>
      <c r="C391" s="171"/>
      <c r="D391" s="171"/>
      <c r="E391" s="171"/>
      <c r="F391" s="171"/>
      <c r="G391" s="171"/>
      <c r="H391" s="144"/>
      <c r="I391" s="144"/>
    </row>
    <row r="392" spans="1:9" s="440" customFormat="1" ht="12.75">
      <c r="A392" s="144"/>
      <c r="B392" s="144"/>
      <c r="C392" s="171"/>
      <c r="D392" s="171"/>
      <c r="E392" s="171"/>
      <c r="F392" s="171"/>
      <c r="G392" s="171"/>
      <c r="H392" s="144"/>
      <c r="I392" s="144"/>
    </row>
    <row r="393" spans="1:9" s="440" customFormat="1" ht="12.75">
      <c r="A393" s="144"/>
      <c r="B393" s="144"/>
      <c r="C393" s="171"/>
      <c r="D393" s="171"/>
      <c r="E393" s="171"/>
      <c r="F393" s="171"/>
      <c r="G393" s="171"/>
      <c r="H393" s="144"/>
      <c r="I393" s="144"/>
    </row>
    <row r="394" spans="1:9" s="440" customFormat="1" ht="12.75">
      <c r="A394" s="144"/>
      <c r="B394" s="144"/>
      <c r="C394" s="171"/>
      <c r="D394" s="171"/>
      <c r="E394" s="171"/>
      <c r="F394" s="171"/>
      <c r="G394" s="171"/>
      <c r="H394" s="144"/>
      <c r="I394" s="144"/>
    </row>
    <row r="395" spans="1:9" s="440" customFormat="1" ht="12.75">
      <c r="A395" s="144"/>
      <c r="B395" s="144"/>
      <c r="C395" s="171"/>
      <c r="D395" s="171"/>
      <c r="E395" s="171"/>
      <c r="F395" s="171"/>
      <c r="G395" s="171"/>
      <c r="H395" s="144"/>
      <c r="I395" s="144"/>
    </row>
    <row r="396" spans="1:9" s="440" customFormat="1" ht="12.75">
      <c r="A396" s="144"/>
      <c r="B396" s="144"/>
      <c r="C396" s="171"/>
      <c r="D396" s="171"/>
      <c r="E396" s="171"/>
      <c r="F396" s="171"/>
      <c r="G396" s="171"/>
      <c r="H396" s="144"/>
      <c r="I396" s="144"/>
    </row>
    <row r="397" spans="1:9" s="440" customFormat="1" ht="12.75">
      <c r="A397" s="144"/>
      <c r="B397" s="144"/>
      <c r="C397" s="171"/>
      <c r="D397" s="171"/>
      <c r="E397" s="171"/>
      <c r="F397" s="171"/>
      <c r="G397" s="171"/>
      <c r="H397" s="144"/>
      <c r="I397" s="144"/>
    </row>
    <row r="398" spans="1:9" s="440" customFormat="1" ht="12.75">
      <c r="A398" s="144"/>
      <c r="B398" s="144"/>
      <c r="C398" s="171"/>
      <c r="D398" s="171"/>
      <c r="E398" s="171"/>
      <c r="F398" s="171"/>
      <c r="G398" s="171"/>
      <c r="H398" s="144"/>
      <c r="I398" s="144"/>
    </row>
    <row r="399" spans="1:9" s="440" customFormat="1" ht="12.75">
      <c r="A399" s="144"/>
      <c r="B399" s="144"/>
      <c r="C399" s="171"/>
      <c r="D399" s="171"/>
      <c r="E399" s="171"/>
      <c r="F399" s="171"/>
      <c r="G399" s="171"/>
      <c r="H399" s="144"/>
      <c r="I399" s="144"/>
    </row>
    <row r="400" spans="1:9" s="440" customFormat="1" ht="12.75">
      <c r="A400" s="144"/>
      <c r="B400" s="144"/>
      <c r="C400" s="171"/>
      <c r="D400" s="171"/>
      <c r="E400" s="171"/>
      <c r="F400" s="171"/>
      <c r="G400" s="171"/>
      <c r="H400" s="144"/>
      <c r="I400" s="144"/>
    </row>
    <row r="401" spans="1:9" s="440" customFormat="1" ht="12.75">
      <c r="A401" s="144"/>
      <c r="B401" s="144"/>
      <c r="C401" s="171"/>
      <c r="D401" s="171"/>
      <c r="E401" s="171"/>
      <c r="F401" s="171"/>
      <c r="G401" s="171"/>
      <c r="H401" s="144"/>
      <c r="I401" s="144"/>
    </row>
    <row r="402" spans="1:9" s="440" customFormat="1" ht="12.75">
      <c r="A402" s="144"/>
      <c r="B402" s="144"/>
      <c r="C402" s="171"/>
      <c r="D402" s="171"/>
      <c r="E402" s="171"/>
      <c r="F402" s="171"/>
      <c r="G402" s="171"/>
      <c r="H402" s="144"/>
      <c r="I402" s="144"/>
    </row>
    <row r="403" spans="1:9" s="440" customFormat="1" ht="12.75">
      <c r="A403" s="144"/>
      <c r="B403" s="144"/>
      <c r="C403" s="171"/>
      <c r="D403" s="171"/>
      <c r="E403" s="171"/>
      <c r="F403" s="171"/>
      <c r="G403" s="171"/>
      <c r="H403" s="144"/>
      <c r="I403" s="144"/>
    </row>
    <row r="404" spans="1:9" s="440" customFormat="1" ht="12.75">
      <c r="A404" s="144"/>
      <c r="B404" s="144"/>
      <c r="C404" s="171"/>
      <c r="D404" s="171"/>
      <c r="E404" s="171"/>
      <c r="F404" s="171"/>
      <c r="G404" s="171"/>
      <c r="H404" s="144"/>
      <c r="I404" s="144"/>
    </row>
    <row r="405" spans="1:9" s="440" customFormat="1" ht="12.75">
      <c r="A405" s="144"/>
      <c r="B405" s="144"/>
      <c r="C405" s="171"/>
      <c r="D405" s="171"/>
      <c r="E405" s="171"/>
      <c r="F405" s="171"/>
      <c r="G405" s="171"/>
      <c r="H405" s="144"/>
      <c r="I405" s="144"/>
    </row>
    <row r="406" spans="1:9" s="440" customFormat="1" ht="12.75">
      <c r="A406" s="144"/>
      <c r="B406" s="144"/>
      <c r="C406" s="171"/>
      <c r="D406" s="171"/>
      <c r="E406" s="171"/>
      <c r="F406" s="171"/>
      <c r="G406" s="171"/>
      <c r="H406" s="144"/>
      <c r="I406" s="144"/>
    </row>
    <row r="407" spans="1:9" s="440" customFormat="1" ht="12.75">
      <c r="A407" s="144"/>
      <c r="B407" s="144"/>
      <c r="C407" s="171"/>
      <c r="D407" s="171"/>
      <c r="E407" s="171"/>
      <c r="F407" s="171"/>
      <c r="G407" s="171"/>
      <c r="H407" s="144"/>
      <c r="I407" s="144"/>
    </row>
    <row r="408" spans="1:9" s="440" customFormat="1" ht="12.75">
      <c r="A408" s="144"/>
      <c r="B408" s="144"/>
      <c r="C408" s="171"/>
      <c r="D408" s="171"/>
      <c r="E408" s="171"/>
      <c r="F408" s="171"/>
      <c r="G408" s="171"/>
      <c r="H408" s="144"/>
      <c r="I408" s="144"/>
    </row>
    <row r="409" spans="1:9" s="440" customFormat="1" ht="12.75">
      <c r="A409" s="144"/>
      <c r="B409" s="144"/>
      <c r="C409" s="171"/>
      <c r="D409" s="171"/>
      <c r="E409" s="171"/>
      <c r="F409" s="171"/>
      <c r="G409" s="171"/>
      <c r="H409" s="144"/>
      <c r="I409" s="144"/>
    </row>
    <row r="410" spans="1:9" s="440" customFormat="1" ht="12.75">
      <c r="A410" s="144"/>
      <c r="B410" s="144"/>
      <c r="C410" s="171"/>
      <c r="D410" s="171"/>
      <c r="E410" s="171"/>
      <c r="F410" s="171"/>
      <c r="G410" s="171"/>
      <c r="H410" s="144"/>
      <c r="I410" s="144"/>
    </row>
    <row r="411" spans="1:9" s="440" customFormat="1" ht="12.75">
      <c r="A411" s="144"/>
      <c r="B411" s="144"/>
      <c r="C411" s="171"/>
      <c r="D411" s="171"/>
      <c r="E411" s="171"/>
      <c r="F411" s="171"/>
      <c r="G411" s="171"/>
      <c r="H411" s="144"/>
      <c r="I411" s="144"/>
    </row>
    <row r="412" spans="1:9" s="440" customFormat="1" ht="12.75">
      <c r="A412" s="144"/>
      <c r="B412" s="144"/>
      <c r="C412" s="171"/>
      <c r="D412" s="171"/>
      <c r="E412" s="171"/>
      <c r="F412" s="171"/>
      <c r="G412" s="171"/>
      <c r="H412" s="144"/>
      <c r="I412" s="144"/>
    </row>
    <row r="413" spans="1:9" s="440" customFormat="1" ht="12.75">
      <c r="A413" s="144"/>
      <c r="B413" s="144"/>
      <c r="C413" s="171"/>
      <c r="D413" s="171"/>
      <c r="E413" s="171"/>
      <c r="F413" s="171"/>
      <c r="G413" s="171"/>
      <c r="H413" s="144"/>
      <c r="I413" s="144"/>
    </row>
    <row r="414" spans="1:9" s="440" customFormat="1" ht="12.75">
      <c r="A414" s="144"/>
      <c r="B414" s="144"/>
      <c r="C414" s="171"/>
      <c r="D414" s="171"/>
      <c r="E414" s="171"/>
      <c r="F414" s="171"/>
      <c r="G414" s="171"/>
      <c r="H414" s="144"/>
      <c r="I414" s="144"/>
    </row>
    <row r="415" spans="1:9" s="440" customFormat="1" ht="12.75">
      <c r="A415" s="144"/>
      <c r="B415" s="144"/>
      <c r="C415" s="171"/>
      <c r="D415" s="171"/>
      <c r="E415" s="171"/>
      <c r="F415" s="171"/>
      <c r="G415" s="171"/>
      <c r="H415" s="144"/>
      <c r="I415" s="144"/>
    </row>
    <row r="416" spans="1:9" s="440" customFormat="1" ht="12.75">
      <c r="A416" s="144"/>
      <c r="B416" s="144"/>
      <c r="C416" s="171"/>
      <c r="D416" s="171"/>
      <c r="E416" s="171"/>
      <c r="F416" s="171"/>
      <c r="G416" s="171"/>
      <c r="H416" s="144"/>
      <c r="I416" s="144"/>
    </row>
    <row r="417" spans="1:9" s="440" customFormat="1" ht="12.75">
      <c r="A417" s="144"/>
      <c r="B417" s="144"/>
      <c r="C417" s="171"/>
      <c r="D417" s="171"/>
      <c r="E417" s="171"/>
      <c r="F417" s="171"/>
      <c r="G417" s="171"/>
      <c r="H417" s="144"/>
      <c r="I417" s="144"/>
    </row>
    <row r="418" spans="1:9" s="440" customFormat="1" ht="12.75">
      <c r="A418" s="144"/>
      <c r="B418" s="144"/>
      <c r="C418" s="171"/>
      <c r="D418" s="171"/>
      <c r="E418" s="171"/>
      <c r="F418" s="171"/>
      <c r="G418" s="171"/>
      <c r="H418" s="144"/>
      <c r="I418" s="144"/>
    </row>
    <row r="419" spans="1:9" s="440" customFormat="1" ht="12.75">
      <c r="A419" s="144"/>
      <c r="B419" s="144"/>
      <c r="C419" s="171"/>
      <c r="D419" s="171"/>
      <c r="E419" s="171"/>
      <c r="F419" s="171"/>
      <c r="G419" s="171"/>
      <c r="H419" s="144"/>
      <c r="I419" s="144"/>
    </row>
    <row r="420" spans="1:9" s="440" customFormat="1" ht="12.75">
      <c r="A420" s="144"/>
      <c r="B420" s="144"/>
      <c r="C420" s="171"/>
      <c r="D420" s="171"/>
      <c r="E420" s="171"/>
      <c r="F420" s="171"/>
      <c r="G420" s="171"/>
      <c r="H420" s="144"/>
      <c r="I420" s="144"/>
    </row>
    <row r="421" spans="1:9" s="440" customFormat="1" ht="12.75">
      <c r="A421" s="144"/>
      <c r="B421" s="144"/>
      <c r="C421" s="171"/>
      <c r="D421" s="171"/>
      <c r="E421" s="171"/>
      <c r="F421" s="171"/>
      <c r="G421" s="171"/>
      <c r="H421" s="144"/>
      <c r="I421" s="144"/>
    </row>
    <row r="422" spans="1:9" s="440" customFormat="1" ht="12.75">
      <c r="A422" s="144"/>
      <c r="B422" s="144"/>
      <c r="C422" s="171"/>
      <c r="D422" s="171"/>
      <c r="E422" s="171"/>
      <c r="F422" s="171"/>
      <c r="G422" s="171"/>
      <c r="H422" s="144"/>
      <c r="I422" s="144"/>
    </row>
    <row r="423" spans="1:9" s="440" customFormat="1" ht="12.75">
      <c r="A423" s="144"/>
      <c r="B423" s="144"/>
      <c r="C423" s="171"/>
      <c r="D423" s="171"/>
      <c r="E423" s="171"/>
      <c r="F423" s="171"/>
      <c r="G423" s="171"/>
      <c r="H423" s="144"/>
      <c r="I423" s="144"/>
    </row>
    <row r="424" spans="1:9" s="440" customFormat="1" ht="12.75">
      <c r="A424" s="144"/>
      <c r="B424" s="144"/>
      <c r="C424" s="171"/>
      <c r="D424" s="171"/>
      <c r="E424" s="171"/>
      <c r="F424" s="171"/>
      <c r="G424" s="171"/>
      <c r="H424" s="144"/>
      <c r="I424" s="144"/>
    </row>
    <row r="425" spans="1:9" s="440" customFormat="1" ht="12.75">
      <c r="A425" s="144"/>
      <c r="B425" s="144"/>
      <c r="C425" s="171"/>
      <c r="D425" s="171"/>
      <c r="E425" s="171"/>
      <c r="F425" s="171"/>
      <c r="G425" s="171"/>
      <c r="H425" s="144"/>
      <c r="I425" s="144"/>
    </row>
    <row r="426" spans="1:9" s="440" customFormat="1" ht="12.75">
      <c r="A426" s="144"/>
      <c r="B426" s="144"/>
      <c r="C426" s="171"/>
      <c r="D426" s="171"/>
      <c r="E426" s="171"/>
      <c r="F426" s="171"/>
      <c r="G426" s="171"/>
      <c r="H426" s="144"/>
      <c r="I426" s="144"/>
    </row>
    <row r="427" spans="1:9" s="440" customFormat="1" ht="12.75">
      <c r="A427" s="144"/>
      <c r="B427" s="144"/>
      <c r="C427" s="171"/>
      <c r="D427" s="171"/>
      <c r="E427" s="171"/>
      <c r="F427" s="171"/>
      <c r="G427" s="171"/>
      <c r="H427" s="144"/>
      <c r="I427" s="144"/>
    </row>
    <row r="428" spans="1:9" s="440" customFormat="1" ht="12.75">
      <c r="A428" s="144"/>
      <c r="B428" s="144"/>
      <c r="C428" s="171"/>
      <c r="D428" s="171"/>
      <c r="E428" s="171"/>
      <c r="F428" s="171"/>
      <c r="G428" s="171"/>
      <c r="H428" s="144"/>
      <c r="I428" s="144"/>
    </row>
    <row r="429" spans="1:9" s="440" customFormat="1" ht="12.75">
      <c r="A429" s="144"/>
      <c r="B429" s="144"/>
      <c r="C429" s="171"/>
      <c r="D429" s="171"/>
      <c r="E429" s="171"/>
      <c r="F429" s="171"/>
      <c r="G429" s="171"/>
      <c r="H429" s="144"/>
      <c r="I429" s="144"/>
    </row>
    <row r="430" spans="1:9" s="440" customFormat="1" ht="12.75">
      <c r="A430" s="144"/>
      <c r="B430" s="144"/>
      <c r="C430" s="171"/>
      <c r="D430" s="171"/>
      <c r="E430" s="171"/>
      <c r="F430" s="171"/>
      <c r="G430" s="171"/>
      <c r="H430" s="144"/>
      <c r="I430" s="144"/>
    </row>
    <row r="431" spans="1:9" s="440" customFormat="1" ht="12.75">
      <c r="A431" s="144"/>
      <c r="B431" s="144"/>
      <c r="C431" s="171"/>
      <c r="D431" s="171"/>
      <c r="E431" s="171"/>
      <c r="F431" s="171"/>
      <c r="G431" s="171"/>
      <c r="H431" s="144"/>
      <c r="I431" s="144"/>
    </row>
    <row r="432" spans="1:9" s="440" customFormat="1" ht="12.75">
      <c r="A432" s="144"/>
      <c r="B432" s="144"/>
      <c r="C432" s="171"/>
      <c r="D432" s="171"/>
      <c r="E432" s="171"/>
      <c r="F432" s="171"/>
      <c r="G432" s="171"/>
      <c r="H432" s="144"/>
      <c r="I432" s="144"/>
    </row>
    <row r="433" spans="1:9" s="440" customFormat="1" ht="12.75">
      <c r="A433" s="144"/>
      <c r="B433" s="144"/>
      <c r="C433" s="171"/>
      <c r="D433" s="171"/>
      <c r="E433" s="171"/>
      <c r="F433" s="171"/>
      <c r="G433" s="171"/>
      <c r="H433" s="144"/>
      <c r="I433" s="144"/>
    </row>
    <row r="434" spans="1:9" s="440" customFormat="1" ht="12.75">
      <c r="A434" s="144"/>
      <c r="B434" s="144"/>
      <c r="C434" s="171"/>
      <c r="D434" s="171"/>
      <c r="E434" s="171"/>
      <c r="F434" s="171"/>
      <c r="G434" s="171"/>
      <c r="H434" s="144"/>
      <c r="I434" s="144"/>
    </row>
    <row r="435" spans="1:9" s="440" customFormat="1" ht="12.75">
      <c r="A435" s="144"/>
      <c r="B435" s="144"/>
      <c r="C435" s="171"/>
      <c r="D435" s="171"/>
      <c r="E435" s="171"/>
      <c r="F435" s="171"/>
      <c r="G435" s="171"/>
      <c r="H435" s="144"/>
      <c r="I435" s="144"/>
    </row>
    <row r="436" spans="1:9" s="440" customFormat="1" ht="12.75">
      <c r="A436" s="144"/>
      <c r="B436" s="144"/>
      <c r="C436" s="171"/>
      <c r="D436" s="171"/>
      <c r="E436" s="171"/>
      <c r="F436" s="171"/>
      <c r="G436" s="171"/>
      <c r="H436" s="144"/>
      <c r="I436" s="144"/>
    </row>
    <row r="437" spans="1:9" s="440" customFormat="1" ht="12.75">
      <c r="A437" s="144"/>
      <c r="B437" s="144"/>
      <c r="C437" s="171"/>
      <c r="D437" s="171"/>
      <c r="E437" s="171"/>
      <c r="F437" s="171"/>
      <c r="G437" s="171"/>
      <c r="H437" s="144"/>
      <c r="I437" s="144"/>
    </row>
    <row r="438" spans="1:9" s="440" customFormat="1" ht="12.75">
      <c r="A438" s="144"/>
      <c r="B438" s="144"/>
      <c r="C438" s="171"/>
      <c r="D438" s="171"/>
      <c r="E438" s="171"/>
      <c r="F438" s="171"/>
      <c r="G438" s="171"/>
      <c r="H438" s="144"/>
      <c r="I438" s="144"/>
    </row>
    <row r="439" spans="1:9" s="440" customFormat="1" ht="12.75">
      <c r="A439" s="144"/>
      <c r="B439" s="144"/>
      <c r="C439" s="171"/>
      <c r="D439" s="171"/>
      <c r="E439" s="171"/>
      <c r="F439" s="171"/>
      <c r="G439" s="171"/>
      <c r="H439" s="144"/>
      <c r="I439" s="144"/>
    </row>
    <row r="440" spans="1:9" s="440" customFormat="1" ht="12.75">
      <c r="A440" s="144"/>
      <c r="B440" s="144"/>
      <c r="C440" s="171"/>
      <c r="D440" s="171"/>
      <c r="E440" s="171"/>
      <c r="F440" s="171"/>
      <c r="G440" s="171"/>
      <c r="H440" s="144"/>
      <c r="I440" s="144"/>
    </row>
    <row r="441" spans="1:9" s="440" customFormat="1" ht="12.75">
      <c r="A441" s="144"/>
      <c r="B441" s="144"/>
      <c r="C441" s="171"/>
      <c r="D441" s="171"/>
      <c r="E441" s="171"/>
      <c r="F441" s="171"/>
      <c r="G441" s="171"/>
      <c r="H441" s="144"/>
      <c r="I441" s="144"/>
    </row>
    <row r="442" spans="1:9" s="440" customFormat="1" ht="12.75">
      <c r="A442" s="144"/>
      <c r="B442" s="144"/>
      <c r="C442" s="171"/>
      <c r="D442" s="171"/>
      <c r="E442" s="171"/>
      <c r="F442" s="171"/>
      <c r="G442" s="171"/>
      <c r="H442" s="144"/>
      <c r="I442" s="144"/>
    </row>
    <row r="443" spans="1:9" s="440" customFormat="1" ht="12.75">
      <c r="A443" s="144"/>
      <c r="B443" s="144"/>
      <c r="C443" s="171"/>
      <c r="D443" s="171"/>
      <c r="E443" s="171"/>
      <c r="F443" s="171"/>
      <c r="G443" s="171"/>
      <c r="H443" s="144"/>
      <c r="I443" s="144"/>
    </row>
    <row r="444" spans="1:9" s="440" customFormat="1" ht="12.75">
      <c r="A444" s="144"/>
      <c r="B444" s="144"/>
      <c r="C444" s="171"/>
      <c r="D444" s="171"/>
      <c r="E444" s="171"/>
      <c r="F444" s="171"/>
      <c r="G444" s="171"/>
      <c r="H444" s="144"/>
      <c r="I444" s="144"/>
    </row>
    <row r="445" spans="1:9" s="440" customFormat="1" ht="12.75">
      <c r="A445" s="144"/>
      <c r="B445" s="144"/>
      <c r="C445" s="171"/>
      <c r="D445" s="171"/>
      <c r="E445" s="171"/>
      <c r="F445" s="171"/>
      <c r="G445" s="171"/>
      <c r="H445" s="144"/>
      <c r="I445" s="144"/>
    </row>
    <row r="446" spans="1:9" s="440" customFormat="1" ht="12.75">
      <c r="A446" s="144"/>
      <c r="B446" s="144"/>
      <c r="C446" s="171"/>
      <c r="D446" s="171"/>
      <c r="E446" s="171"/>
      <c r="F446" s="171"/>
      <c r="G446" s="171"/>
      <c r="H446" s="144"/>
      <c r="I446" s="144"/>
    </row>
    <row r="447" spans="1:9" s="440" customFormat="1" ht="12.75">
      <c r="A447" s="144"/>
      <c r="B447" s="144"/>
      <c r="C447" s="171"/>
      <c r="D447" s="171"/>
      <c r="E447" s="171"/>
      <c r="F447" s="171"/>
      <c r="G447" s="171"/>
      <c r="H447" s="144"/>
      <c r="I447" s="144"/>
    </row>
    <row r="448" spans="1:9" s="440" customFormat="1" ht="12.75">
      <c r="A448" s="144"/>
      <c r="B448" s="144"/>
      <c r="C448" s="171"/>
      <c r="D448" s="171"/>
      <c r="E448" s="171"/>
      <c r="F448" s="171"/>
      <c r="G448" s="171"/>
      <c r="H448" s="144"/>
      <c r="I448" s="144"/>
    </row>
    <row r="449" spans="1:9" s="440" customFormat="1" ht="12.75">
      <c r="A449" s="144"/>
      <c r="B449" s="144"/>
      <c r="C449" s="171"/>
      <c r="D449" s="171"/>
      <c r="E449" s="171"/>
      <c r="F449" s="171"/>
      <c r="G449" s="171"/>
      <c r="H449" s="144"/>
      <c r="I449" s="144"/>
    </row>
    <row r="450" spans="1:9" s="440" customFormat="1" ht="12.75">
      <c r="A450" s="144"/>
      <c r="B450" s="144"/>
      <c r="C450" s="171"/>
      <c r="D450" s="171"/>
      <c r="E450" s="171"/>
      <c r="F450" s="171"/>
      <c r="G450" s="171"/>
      <c r="H450" s="144"/>
      <c r="I450" s="144"/>
    </row>
    <row r="451" spans="1:9" s="440" customFormat="1" ht="12.75">
      <c r="A451" s="144"/>
      <c r="B451" s="144"/>
      <c r="C451" s="171"/>
      <c r="D451" s="171"/>
      <c r="E451" s="171"/>
      <c r="F451" s="171"/>
      <c r="G451" s="171"/>
      <c r="H451" s="144"/>
      <c r="I451" s="144"/>
    </row>
    <row r="452" spans="1:9" s="440" customFormat="1" ht="12.75">
      <c r="A452" s="144"/>
      <c r="B452" s="144"/>
      <c r="C452" s="171"/>
      <c r="D452" s="171"/>
      <c r="E452" s="171"/>
      <c r="F452" s="171"/>
      <c r="G452" s="171"/>
      <c r="H452" s="144"/>
      <c r="I452" s="144"/>
    </row>
    <row r="453" spans="1:9" s="440" customFormat="1" ht="12.75">
      <c r="A453" s="144"/>
      <c r="B453" s="144"/>
      <c r="C453" s="171"/>
      <c r="D453" s="171"/>
      <c r="E453" s="171"/>
      <c r="F453" s="171"/>
      <c r="G453" s="171"/>
      <c r="H453" s="144"/>
      <c r="I453" s="144"/>
    </row>
    <row r="454" spans="1:9" s="440" customFormat="1" ht="12.75">
      <c r="A454" s="144"/>
      <c r="B454" s="144"/>
      <c r="C454" s="171"/>
      <c r="D454" s="171"/>
      <c r="E454" s="171"/>
      <c r="F454" s="171"/>
      <c r="G454" s="171"/>
      <c r="H454" s="144"/>
      <c r="I454" s="144"/>
    </row>
    <row r="455" spans="1:9" s="440" customFormat="1" ht="12.75">
      <c r="A455" s="144"/>
      <c r="B455" s="144"/>
      <c r="C455" s="171"/>
      <c r="D455" s="171"/>
      <c r="E455" s="171"/>
      <c r="F455" s="171"/>
      <c r="G455" s="171"/>
      <c r="H455" s="144"/>
      <c r="I455" s="144"/>
    </row>
    <row r="456" spans="1:9" s="440" customFormat="1" ht="12.75">
      <c r="A456" s="144"/>
      <c r="B456" s="144"/>
      <c r="C456" s="171"/>
      <c r="D456" s="171"/>
      <c r="E456" s="171"/>
      <c r="F456" s="171"/>
      <c r="G456" s="171"/>
      <c r="H456" s="144"/>
      <c r="I456" s="144"/>
    </row>
    <row r="457" spans="1:9" s="440" customFormat="1" ht="12.75">
      <c r="A457" s="144"/>
      <c r="B457" s="144"/>
      <c r="C457" s="171"/>
      <c r="D457" s="171"/>
      <c r="E457" s="171"/>
      <c r="F457" s="171"/>
      <c r="G457" s="171"/>
      <c r="H457" s="144"/>
      <c r="I457" s="144"/>
    </row>
    <row r="458" spans="1:9" s="440" customFormat="1" ht="12.75">
      <c r="A458" s="144"/>
      <c r="B458" s="144"/>
      <c r="C458" s="171"/>
      <c r="D458" s="171"/>
      <c r="E458" s="171"/>
      <c r="F458" s="171"/>
      <c r="G458" s="171"/>
      <c r="H458" s="144"/>
      <c r="I458" s="144"/>
    </row>
    <row r="459" spans="1:9" s="440" customFormat="1" ht="12.75">
      <c r="A459" s="144"/>
      <c r="B459" s="144"/>
      <c r="C459" s="171"/>
      <c r="D459" s="171"/>
      <c r="E459" s="171"/>
      <c r="F459" s="171"/>
      <c r="G459" s="171"/>
      <c r="H459" s="144"/>
      <c r="I459" s="144"/>
    </row>
    <row r="460" spans="1:9" s="440" customFormat="1" ht="12.75">
      <c r="A460" s="144"/>
      <c r="B460" s="144"/>
      <c r="C460" s="171"/>
      <c r="D460" s="171"/>
      <c r="E460" s="171"/>
      <c r="F460" s="171"/>
      <c r="G460" s="171"/>
      <c r="H460" s="144"/>
      <c r="I460" s="144"/>
    </row>
    <row r="461" spans="1:9" s="440" customFormat="1" ht="12.75">
      <c r="A461" s="144"/>
      <c r="B461" s="144"/>
      <c r="C461" s="171"/>
      <c r="D461" s="171"/>
      <c r="E461" s="171"/>
      <c r="F461" s="171"/>
      <c r="G461" s="171"/>
      <c r="H461" s="144"/>
      <c r="I461" s="144"/>
    </row>
    <row r="462" spans="1:9" s="440" customFormat="1" ht="12.75">
      <c r="A462" s="144"/>
      <c r="B462" s="144"/>
      <c r="C462" s="171"/>
      <c r="D462" s="171"/>
      <c r="E462" s="171"/>
      <c r="F462" s="171"/>
      <c r="G462" s="171"/>
      <c r="H462" s="144"/>
      <c r="I462" s="144"/>
    </row>
    <row r="463" spans="1:9" s="440" customFormat="1" ht="12.75">
      <c r="A463" s="144"/>
      <c r="B463" s="144"/>
      <c r="C463" s="171"/>
      <c r="D463" s="171"/>
      <c r="E463" s="171"/>
      <c r="F463" s="171"/>
      <c r="G463" s="171"/>
      <c r="H463" s="144"/>
      <c r="I463" s="144"/>
    </row>
    <row r="464" spans="1:9" s="440" customFormat="1" ht="12.75">
      <c r="A464" s="144"/>
      <c r="B464" s="144"/>
      <c r="C464" s="171"/>
      <c r="D464" s="171"/>
      <c r="E464" s="171"/>
      <c r="F464" s="171"/>
      <c r="G464" s="171"/>
      <c r="H464" s="144"/>
      <c r="I464" s="144"/>
    </row>
    <row r="465" spans="1:9" s="440" customFormat="1" ht="12.75">
      <c r="A465" s="144"/>
      <c r="B465" s="144"/>
      <c r="C465" s="171"/>
      <c r="D465" s="171"/>
      <c r="E465" s="171"/>
      <c r="F465" s="171"/>
      <c r="G465" s="171"/>
      <c r="H465" s="144"/>
      <c r="I465" s="144"/>
    </row>
    <row r="466" spans="1:9" s="440" customFormat="1" ht="12.75">
      <c r="A466" s="144"/>
      <c r="B466" s="144"/>
      <c r="C466" s="171"/>
      <c r="D466" s="171"/>
      <c r="E466" s="171"/>
      <c r="F466" s="171"/>
      <c r="G466" s="171"/>
      <c r="H466" s="144"/>
      <c r="I466" s="144"/>
    </row>
    <row r="467" spans="1:9" s="440" customFormat="1" ht="12.75">
      <c r="A467" s="144"/>
      <c r="B467" s="144"/>
      <c r="C467" s="171"/>
      <c r="D467" s="171"/>
      <c r="E467" s="171"/>
      <c r="F467" s="171"/>
      <c r="G467" s="171"/>
      <c r="H467" s="144"/>
      <c r="I467" s="144"/>
    </row>
    <row r="468" spans="1:9" s="440" customFormat="1" ht="12.75">
      <c r="A468" s="144"/>
      <c r="B468" s="144"/>
      <c r="C468" s="171"/>
      <c r="D468" s="171"/>
      <c r="E468" s="171"/>
      <c r="F468" s="171"/>
      <c r="G468" s="171"/>
      <c r="H468" s="144"/>
      <c r="I468" s="144"/>
    </row>
    <row r="469" spans="1:9" s="440" customFormat="1" ht="12.75">
      <c r="A469" s="144"/>
      <c r="B469" s="144"/>
      <c r="C469" s="171"/>
      <c r="D469" s="171"/>
      <c r="E469" s="171"/>
      <c r="F469" s="171"/>
      <c r="G469" s="171"/>
      <c r="H469" s="144"/>
      <c r="I469" s="144"/>
    </row>
    <row r="470" spans="1:9" s="440" customFormat="1" ht="12.75">
      <c r="A470" s="144"/>
      <c r="B470" s="144"/>
      <c r="C470" s="171"/>
      <c r="D470" s="171"/>
      <c r="E470" s="171"/>
      <c r="F470" s="171"/>
      <c r="G470" s="171"/>
      <c r="H470" s="144"/>
      <c r="I470" s="144"/>
    </row>
    <row r="471" spans="1:9" s="440" customFormat="1" ht="12.75">
      <c r="A471" s="144"/>
      <c r="B471" s="144"/>
      <c r="C471" s="171"/>
      <c r="D471" s="171"/>
      <c r="E471" s="171"/>
      <c r="F471" s="171"/>
      <c r="G471" s="171"/>
      <c r="H471" s="144"/>
      <c r="I471" s="144"/>
    </row>
    <row r="472" spans="1:9" s="440" customFormat="1" ht="12.75">
      <c r="A472" s="144"/>
      <c r="B472" s="144"/>
      <c r="C472" s="171"/>
      <c r="D472" s="171"/>
      <c r="E472" s="171"/>
      <c r="F472" s="171"/>
      <c r="G472" s="171"/>
      <c r="H472" s="144"/>
      <c r="I472" s="144"/>
    </row>
    <row r="473" spans="1:9" s="440" customFormat="1" ht="12.75">
      <c r="A473" s="144"/>
      <c r="B473" s="144"/>
      <c r="C473" s="171"/>
      <c r="D473" s="171"/>
      <c r="E473" s="171"/>
      <c r="F473" s="171"/>
      <c r="G473" s="171"/>
      <c r="H473" s="144"/>
      <c r="I473" s="144"/>
    </row>
    <row r="474" spans="1:9" s="440" customFormat="1" ht="12.75">
      <c r="A474" s="144"/>
      <c r="B474" s="144"/>
      <c r="C474" s="171"/>
      <c r="D474" s="171"/>
      <c r="E474" s="171"/>
      <c r="F474" s="171"/>
      <c r="G474" s="171"/>
      <c r="H474" s="144"/>
      <c r="I474" s="144"/>
    </row>
    <row r="475" spans="1:9" s="440" customFormat="1" ht="12.75">
      <c r="A475" s="144"/>
      <c r="B475" s="144"/>
      <c r="C475" s="171"/>
      <c r="D475" s="171"/>
      <c r="E475" s="171"/>
      <c r="F475" s="171"/>
      <c r="G475" s="171"/>
      <c r="H475" s="144"/>
      <c r="I475" s="144"/>
    </row>
    <row r="476" spans="1:9" s="440" customFormat="1" ht="12.75">
      <c r="A476" s="144"/>
      <c r="B476" s="144"/>
      <c r="C476" s="171"/>
      <c r="D476" s="171"/>
      <c r="E476" s="171"/>
      <c r="F476" s="171"/>
      <c r="G476" s="171"/>
      <c r="H476" s="144"/>
      <c r="I476" s="144"/>
    </row>
    <row r="477" spans="1:9" s="440" customFormat="1" ht="12.75">
      <c r="A477" s="144"/>
      <c r="B477" s="144"/>
      <c r="C477" s="171"/>
      <c r="D477" s="171"/>
      <c r="E477" s="171"/>
      <c r="F477" s="171"/>
      <c r="G477" s="171"/>
      <c r="H477" s="144"/>
      <c r="I477" s="144"/>
    </row>
    <row r="478" spans="1:9" s="440" customFormat="1" ht="12.75">
      <c r="A478" s="144"/>
      <c r="B478" s="144"/>
      <c r="C478" s="171"/>
      <c r="D478" s="171"/>
      <c r="E478" s="171"/>
      <c r="F478" s="171"/>
      <c r="G478" s="171"/>
      <c r="H478" s="144"/>
      <c r="I478" s="144"/>
    </row>
    <row r="479" spans="1:9" s="440" customFormat="1" ht="12.75">
      <c r="A479" s="172"/>
      <c r="B479" s="172"/>
      <c r="C479" s="162"/>
      <c r="D479" s="162"/>
      <c r="E479" s="162"/>
      <c r="F479" s="162"/>
      <c r="G479" s="162"/>
      <c r="H479" s="172"/>
      <c r="I479" s="172"/>
    </row>
    <row r="480" spans="1:9" s="440" customFormat="1" ht="12.75">
      <c r="A480" s="172"/>
      <c r="B480" s="172"/>
      <c r="C480" s="162"/>
      <c r="D480" s="162"/>
      <c r="E480" s="162"/>
      <c r="F480" s="162"/>
      <c r="G480" s="162"/>
      <c r="H480" s="172"/>
      <c r="I480" s="172"/>
    </row>
    <row r="481" spans="1:9" s="440" customFormat="1" ht="12.75">
      <c r="A481" s="172"/>
      <c r="B481" s="172"/>
      <c r="C481" s="162"/>
      <c r="D481" s="162"/>
      <c r="E481" s="162"/>
      <c r="F481" s="162"/>
      <c r="G481" s="162"/>
      <c r="H481" s="172"/>
      <c r="I481" s="172"/>
    </row>
    <row r="482" spans="1:9" s="440" customFormat="1" ht="12.75">
      <c r="A482" s="172"/>
      <c r="B482" s="172"/>
      <c r="C482" s="162"/>
      <c r="D482" s="162"/>
      <c r="E482" s="162"/>
      <c r="F482" s="162"/>
      <c r="G482" s="162"/>
      <c r="H482" s="172"/>
      <c r="I482" s="172"/>
    </row>
    <row r="483" spans="1:9" s="440" customFormat="1" ht="12.75">
      <c r="A483" s="172"/>
      <c r="B483" s="172"/>
      <c r="C483" s="162"/>
      <c r="D483" s="162"/>
      <c r="E483" s="162"/>
      <c r="F483" s="162"/>
      <c r="G483" s="162"/>
      <c r="H483" s="172"/>
      <c r="I483" s="172"/>
    </row>
    <row r="484" spans="1:9" s="440" customFormat="1" ht="12.75">
      <c r="A484" s="172"/>
      <c r="B484" s="172"/>
      <c r="C484" s="162"/>
      <c r="D484" s="162"/>
      <c r="E484" s="162"/>
      <c r="F484" s="162"/>
      <c r="G484" s="162"/>
      <c r="H484" s="172"/>
      <c r="I484" s="172"/>
    </row>
    <row r="485" spans="1:9" s="440" customFormat="1" ht="12.75">
      <c r="A485" s="172"/>
      <c r="B485" s="172"/>
      <c r="C485" s="162"/>
      <c r="D485" s="162"/>
      <c r="E485" s="162"/>
      <c r="F485" s="162"/>
      <c r="G485" s="162"/>
      <c r="H485" s="172"/>
      <c r="I485" s="172"/>
    </row>
    <row r="486" spans="1:9" s="440" customFormat="1" ht="12.75">
      <c r="A486" s="172"/>
      <c r="B486" s="172"/>
      <c r="C486" s="162"/>
      <c r="D486" s="162"/>
      <c r="E486" s="162"/>
      <c r="F486" s="162"/>
      <c r="G486" s="162"/>
      <c r="H486" s="172"/>
      <c r="I486" s="172"/>
    </row>
    <row r="487" spans="1:9" s="440" customFormat="1" ht="12.75">
      <c r="A487" s="172"/>
      <c r="B487" s="172"/>
      <c r="C487" s="162"/>
      <c r="D487" s="162"/>
      <c r="E487" s="162"/>
      <c r="F487" s="162"/>
      <c r="G487" s="162"/>
      <c r="H487" s="172"/>
      <c r="I487" s="172"/>
    </row>
    <row r="488" spans="1:9" s="440" customFormat="1" ht="12.75">
      <c r="A488" s="172"/>
      <c r="B488" s="172"/>
      <c r="C488" s="162"/>
      <c r="D488" s="162"/>
      <c r="E488" s="162"/>
      <c r="F488" s="162"/>
      <c r="G488" s="162"/>
      <c r="H488" s="172"/>
      <c r="I488" s="172"/>
    </row>
    <row r="489" spans="1:9" s="440" customFormat="1" ht="12.75">
      <c r="A489" s="172"/>
      <c r="B489" s="172"/>
      <c r="C489" s="162"/>
      <c r="D489" s="162"/>
      <c r="E489" s="162"/>
      <c r="F489" s="162"/>
      <c r="G489" s="162"/>
      <c r="H489" s="172"/>
      <c r="I489" s="172"/>
    </row>
    <row r="490" spans="1:9" s="440" customFormat="1" ht="12.75">
      <c r="A490" s="172"/>
      <c r="B490" s="172"/>
      <c r="C490" s="162"/>
      <c r="D490" s="162"/>
      <c r="E490" s="162"/>
      <c r="F490" s="162"/>
      <c r="G490" s="162"/>
      <c r="H490" s="172"/>
      <c r="I490" s="172"/>
    </row>
    <row r="491" spans="1:9" s="440" customFormat="1" ht="12.75">
      <c r="A491" s="172"/>
      <c r="B491" s="172"/>
      <c r="C491" s="162"/>
      <c r="D491" s="162"/>
      <c r="E491" s="162"/>
      <c r="F491" s="162"/>
      <c r="G491" s="162"/>
      <c r="H491" s="172"/>
      <c r="I491" s="172"/>
    </row>
    <row r="492" spans="1:9" s="440" customFormat="1" ht="12.75">
      <c r="A492" s="172"/>
      <c r="B492" s="172"/>
      <c r="C492" s="162"/>
      <c r="D492" s="162"/>
      <c r="E492" s="162"/>
      <c r="F492" s="162"/>
      <c r="G492" s="162"/>
      <c r="H492" s="172"/>
      <c r="I492" s="172"/>
    </row>
    <row r="493" spans="1:9" s="440" customFormat="1" ht="12.75">
      <c r="A493" s="172"/>
      <c r="B493" s="172"/>
      <c r="C493" s="162"/>
      <c r="D493" s="162"/>
      <c r="E493" s="162"/>
      <c r="F493" s="162"/>
      <c r="G493" s="162"/>
      <c r="H493" s="172"/>
      <c r="I493" s="172"/>
    </row>
    <row r="494" spans="1:9" s="440" customFormat="1" ht="12.75">
      <c r="A494" s="172"/>
      <c r="B494" s="172"/>
      <c r="C494" s="162"/>
      <c r="D494" s="162"/>
      <c r="E494" s="162"/>
      <c r="F494" s="162"/>
      <c r="G494" s="162"/>
      <c r="H494" s="172"/>
      <c r="I494" s="172"/>
    </row>
    <row r="495" spans="1:9" s="440" customFormat="1" ht="12.75">
      <c r="A495" s="172"/>
      <c r="B495" s="172"/>
      <c r="C495" s="162"/>
      <c r="D495" s="162"/>
      <c r="E495" s="162"/>
      <c r="F495" s="162"/>
      <c r="G495" s="162"/>
      <c r="H495" s="172"/>
      <c r="I495" s="172"/>
    </row>
    <row r="496" spans="1:9" s="440" customFormat="1" ht="12.75">
      <c r="A496" s="172"/>
      <c r="B496" s="172"/>
      <c r="C496" s="162"/>
      <c r="D496" s="162"/>
      <c r="E496" s="162"/>
      <c r="F496" s="162"/>
      <c r="G496" s="162"/>
      <c r="H496" s="172"/>
      <c r="I496" s="172"/>
    </row>
    <row r="497" spans="1:9" s="440" customFormat="1" ht="12.75">
      <c r="A497" s="172"/>
      <c r="B497" s="172"/>
      <c r="C497" s="162"/>
      <c r="D497" s="162"/>
      <c r="E497" s="162"/>
      <c r="F497" s="162"/>
      <c r="G497" s="162"/>
      <c r="H497" s="172"/>
      <c r="I497" s="172"/>
    </row>
    <row r="498" spans="1:9" s="440" customFormat="1" ht="12.75">
      <c r="A498" s="172"/>
      <c r="B498" s="172"/>
      <c r="C498" s="162"/>
      <c r="D498" s="162"/>
      <c r="E498" s="162"/>
      <c r="F498" s="162"/>
      <c r="G498" s="162"/>
      <c r="H498" s="172"/>
      <c r="I498" s="172"/>
    </row>
    <row r="499" spans="1:9" s="440" customFormat="1" ht="12.75">
      <c r="A499" s="172"/>
      <c r="B499" s="172"/>
      <c r="C499" s="162"/>
      <c r="D499" s="162"/>
      <c r="E499" s="162"/>
      <c r="F499" s="162"/>
      <c r="G499" s="162"/>
      <c r="H499" s="172"/>
      <c r="I499" s="172"/>
    </row>
    <row r="500" spans="1:9" s="440" customFormat="1" ht="12.75">
      <c r="A500" s="172"/>
      <c r="B500" s="172"/>
      <c r="C500" s="162"/>
      <c r="D500" s="162"/>
      <c r="E500" s="162"/>
      <c r="F500" s="162"/>
      <c r="G500" s="162"/>
      <c r="H500" s="172"/>
      <c r="I500" s="172"/>
    </row>
    <row r="501" spans="1:9" s="440" customFormat="1" ht="12.75">
      <c r="A501" s="172"/>
      <c r="B501" s="172"/>
      <c r="C501" s="162"/>
      <c r="D501" s="162"/>
      <c r="E501" s="162"/>
      <c r="F501" s="162"/>
      <c r="G501" s="162"/>
      <c r="H501" s="172"/>
      <c r="I501" s="172"/>
    </row>
    <row r="502" spans="1:9" s="440" customFormat="1" ht="12.75">
      <c r="A502" s="172"/>
      <c r="B502" s="172"/>
      <c r="C502" s="162"/>
      <c r="D502" s="162"/>
      <c r="E502" s="162"/>
      <c r="F502" s="162"/>
      <c r="G502" s="162"/>
      <c r="H502" s="172"/>
      <c r="I502" s="172"/>
    </row>
    <row r="503" spans="1:9" s="440" customFormat="1" ht="12.75">
      <c r="A503" s="172"/>
      <c r="B503" s="172"/>
      <c r="C503" s="162"/>
      <c r="D503" s="162"/>
      <c r="E503" s="162"/>
      <c r="F503" s="162"/>
      <c r="G503" s="162"/>
      <c r="H503" s="172"/>
      <c r="I503" s="172"/>
    </row>
    <row r="504" spans="1:9" s="440" customFormat="1" ht="12.75">
      <c r="A504" s="172"/>
      <c r="B504" s="172"/>
      <c r="C504" s="162"/>
      <c r="D504" s="162"/>
      <c r="E504" s="162"/>
      <c r="F504" s="162"/>
      <c r="G504" s="162"/>
      <c r="H504" s="172"/>
      <c r="I504" s="172"/>
    </row>
    <row r="505" spans="1:9" s="440" customFormat="1" ht="12.75">
      <c r="A505" s="172"/>
      <c r="B505" s="172"/>
      <c r="C505" s="162"/>
      <c r="D505" s="162"/>
      <c r="E505" s="162"/>
      <c r="F505" s="162"/>
      <c r="G505" s="162"/>
      <c r="H505" s="172"/>
      <c r="I505" s="172"/>
    </row>
    <row r="506" spans="1:9" s="440" customFormat="1" ht="12.75">
      <c r="A506" s="172"/>
      <c r="B506" s="172"/>
      <c r="C506" s="162"/>
      <c r="D506" s="162"/>
      <c r="E506" s="162"/>
      <c r="F506" s="162"/>
      <c r="G506" s="162"/>
      <c r="H506" s="172"/>
      <c r="I506" s="172"/>
    </row>
    <row r="507" spans="1:9" s="440" customFormat="1" ht="12.75">
      <c r="A507" s="172"/>
      <c r="B507" s="172"/>
      <c r="C507" s="162"/>
      <c r="D507" s="162"/>
      <c r="E507" s="162"/>
      <c r="F507" s="162"/>
      <c r="G507" s="162"/>
      <c r="H507" s="172"/>
      <c r="I507" s="172"/>
    </row>
    <row r="508" spans="1:9" s="440" customFormat="1" ht="12.75">
      <c r="A508" s="172"/>
      <c r="B508" s="172"/>
      <c r="C508" s="162"/>
      <c r="D508" s="162"/>
      <c r="E508" s="162"/>
      <c r="F508" s="162"/>
      <c r="G508" s="162"/>
      <c r="H508" s="172"/>
      <c r="I508" s="172"/>
    </row>
    <row r="509" spans="1:9" s="440" customFormat="1" ht="12.75">
      <c r="A509" s="172"/>
      <c r="B509" s="172"/>
      <c r="C509" s="162"/>
      <c r="D509" s="162"/>
      <c r="E509" s="162"/>
      <c r="F509" s="162"/>
      <c r="G509" s="162"/>
      <c r="H509" s="172"/>
      <c r="I509" s="172"/>
    </row>
    <row r="510" spans="1:9" s="440" customFormat="1" ht="12.75">
      <c r="A510" s="172"/>
      <c r="B510" s="172"/>
      <c r="C510" s="162"/>
      <c r="D510" s="162"/>
      <c r="E510" s="162"/>
      <c r="F510" s="162"/>
      <c r="G510" s="162"/>
      <c r="H510" s="172"/>
      <c r="I510" s="172"/>
    </row>
    <row r="511" spans="1:9" s="440" customFormat="1" ht="12.75">
      <c r="A511" s="172"/>
      <c r="B511" s="172"/>
      <c r="C511" s="162"/>
      <c r="D511" s="162"/>
      <c r="E511" s="162"/>
      <c r="F511" s="162"/>
      <c r="G511" s="162"/>
      <c r="H511" s="172"/>
      <c r="I511" s="172"/>
    </row>
    <row r="512" spans="1:9" s="440" customFormat="1" ht="12.75">
      <c r="A512" s="172"/>
      <c r="B512" s="172"/>
      <c r="C512" s="162"/>
      <c r="D512" s="162"/>
      <c r="E512" s="162"/>
      <c r="F512" s="162"/>
      <c r="G512" s="162"/>
      <c r="H512" s="172"/>
      <c r="I512" s="172"/>
    </row>
    <row r="513" spans="1:9" s="440" customFormat="1" ht="12.75">
      <c r="A513" s="172"/>
      <c r="B513" s="172"/>
      <c r="C513" s="162"/>
      <c r="D513" s="162"/>
      <c r="E513" s="162"/>
      <c r="F513" s="162"/>
      <c r="G513" s="162"/>
      <c r="H513" s="172"/>
      <c r="I513" s="172"/>
    </row>
    <row r="514" spans="1:9" s="440" customFormat="1" ht="12.75">
      <c r="A514" s="172"/>
      <c r="B514" s="172"/>
      <c r="C514" s="162"/>
      <c r="D514" s="162"/>
      <c r="E514" s="162"/>
      <c r="F514" s="162"/>
      <c r="G514" s="162"/>
      <c r="H514" s="172"/>
      <c r="I514" s="172"/>
    </row>
    <row r="515" spans="1:9" s="440" customFormat="1" ht="12.75">
      <c r="A515" s="172"/>
      <c r="B515" s="172"/>
      <c r="C515" s="162"/>
      <c r="D515" s="162"/>
      <c r="E515" s="162"/>
      <c r="F515" s="162"/>
      <c r="G515" s="162"/>
      <c r="H515" s="172"/>
      <c r="I515" s="172"/>
    </row>
    <row r="516" spans="1:9" s="440" customFormat="1" ht="12.75">
      <c r="A516" s="172"/>
      <c r="B516" s="172"/>
      <c r="C516" s="162"/>
      <c r="D516" s="162"/>
      <c r="E516" s="162"/>
      <c r="F516" s="162"/>
      <c r="G516" s="162"/>
      <c r="H516" s="172"/>
      <c r="I516" s="172"/>
    </row>
    <row r="517" spans="1:9" s="440" customFormat="1" ht="12.75">
      <c r="A517" s="172"/>
      <c r="B517" s="172"/>
      <c r="C517" s="162"/>
      <c r="D517" s="162"/>
      <c r="E517" s="162"/>
      <c r="F517" s="162"/>
      <c r="G517" s="162"/>
      <c r="H517" s="172"/>
      <c r="I517" s="172"/>
    </row>
    <row r="518" spans="1:9" s="440" customFormat="1" ht="12.75">
      <c r="A518" s="172"/>
      <c r="B518" s="172"/>
      <c r="C518" s="162"/>
      <c r="D518" s="162"/>
      <c r="E518" s="162"/>
      <c r="F518" s="162"/>
      <c r="G518" s="162"/>
      <c r="H518" s="172"/>
      <c r="I518" s="172"/>
    </row>
    <row r="519" spans="1:9" s="440" customFormat="1" ht="12.75">
      <c r="A519" s="172"/>
      <c r="B519" s="172"/>
      <c r="C519" s="162"/>
      <c r="D519" s="162"/>
      <c r="E519" s="162"/>
      <c r="F519" s="162"/>
      <c r="G519" s="162"/>
      <c r="H519" s="172"/>
      <c r="I519" s="172"/>
    </row>
    <row r="520" spans="1:9" s="440" customFormat="1" ht="12.75">
      <c r="A520" s="172"/>
      <c r="B520" s="172"/>
      <c r="C520" s="162"/>
      <c r="D520" s="162"/>
      <c r="E520" s="162"/>
      <c r="F520" s="162"/>
      <c r="G520" s="162"/>
      <c r="H520" s="172"/>
      <c r="I520" s="172"/>
    </row>
    <row r="521" spans="1:9" s="440" customFormat="1" ht="12.75">
      <c r="A521" s="172"/>
      <c r="B521" s="172"/>
      <c r="C521" s="162"/>
      <c r="D521" s="162"/>
      <c r="E521" s="162"/>
      <c r="F521" s="162"/>
      <c r="G521" s="162"/>
      <c r="H521" s="172"/>
      <c r="I521" s="172"/>
    </row>
    <row r="522" spans="1:9" s="440" customFormat="1" ht="12.75">
      <c r="A522" s="172"/>
      <c r="B522" s="172"/>
      <c r="C522" s="162"/>
      <c r="D522" s="162"/>
      <c r="E522" s="162"/>
      <c r="F522" s="162"/>
      <c r="G522" s="162"/>
      <c r="H522" s="172"/>
      <c r="I522" s="172"/>
    </row>
    <row r="523" spans="1:9" s="440" customFormat="1" ht="12.75">
      <c r="A523" s="172"/>
      <c r="B523" s="172"/>
      <c r="C523" s="162"/>
      <c r="D523" s="162"/>
      <c r="E523" s="162"/>
      <c r="F523" s="162"/>
      <c r="G523" s="162"/>
      <c r="H523" s="172"/>
      <c r="I523" s="172"/>
    </row>
    <row r="524" spans="1:9" s="440" customFormat="1" ht="12.75">
      <c r="A524" s="172"/>
      <c r="B524" s="172"/>
      <c r="C524" s="162"/>
      <c r="D524" s="162"/>
      <c r="E524" s="162"/>
      <c r="F524" s="162"/>
      <c r="G524" s="162"/>
      <c r="H524" s="172"/>
      <c r="I524" s="172"/>
    </row>
    <row r="525" spans="1:9" s="440" customFormat="1" ht="12.75">
      <c r="A525" s="172"/>
      <c r="B525" s="172"/>
      <c r="C525" s="162"/>
      <c r="D525" s="162"/>
      <c r="E525" s="162"/>
      <c r="F525" s="162"/>
      <c r="G525" s="162"/>
      <c r="H525" s="172"/>
      <c r="I525" s="172"/>
    </row>
    <row r="526" spans="1:9" s="440" customFormat="1" ht="12.75">
      <c r="A526" s="172"/>
      <c r="B526" s="172"/>
      <c r="C526" s="162"/>
      <c r="D526" s="162"/>
      <c r="E526" s="162"/>
      <c r="F526" s="162"/>
      <c r="G526" s="162"/>
      <c r="H526" s="172"/>
      <c r="I526" s="172"/>
    </row>
    <row r="527" spans="1:9" s="440" customFormat="1" ht="12.75">
      <c r="A527" s="172"/>
      <c r="B527" s="172"/>
      <c r="C527" s="162"/>
      <c r="D527" s="162"/>
      <c r="E527" s="162"/>
      <c r="F527" s="162"/>
      <c r="G527" s="162"/>
      <c r="H527" s="172"/>
      <c r="I527" s="172"/>
    </row>
    <row r="528" spans="1:9" s="440" customFormat="1" ht="12.75">
      <c r="A528" s="172"/>
      <c r="B528" s="172"/>
      <c r="C528" s="162"/>
      <c r="D528" s="162"/>
      <c r="E528" s="162"/>
      <c r="F528" s="162"/>
      <c r="G528" s="162"/>
      <c r="H528" s="172"/>
      <c r="I528" s="172"/>
    </row>
    <row r="529" spans="1:9" s="440" customFormat="1" ht="12.75">
      <c r="A529" s="172"/>
      <c r="B529" s="172"/>
      <c r="C529" s="162"/>
      <c r="D529" s="162"/>
      <c r="E529" s="162"/>
      <c r="F529" s="162"/>
      <c r="G529" s="162"/>
      <c r="H529" s="172"/>
      <c r="I529" s="172"/>
    </row>
    <row r="530" spans="1:9" s="440" customFormat="1" ht="12.75">
      <c r="A530" s="172"/>
      <c r="B530" s="172"/>
      <c r="C530" s="162"/>
      <c r="D530" s="162"/>
      <c r="E530" s="162"/>
      <c r="F530" s="162"/>
      <c r="G530" s="162"/>
      <c r="H530" s="172"/>
      <c r="I530" s="172"/>
    </row>
    <row r="531" spans="1:9" s="440" customFormat="1" ht="12.75">
      <c r="A531" s="172"/>
      <c r="B531" s="172"/>
      <c r="C531" s="162"/>
      <c r="D531" s="162"/>
      <c r="E531" s="162"/>
      <c r="F531" s="162"/>
      <c r="G531" s="162"/>
      <c r="H531" s="172"/>
      <c r="I531" s="172"/>
    </row>
    <row r="532" spans="1:9" s="440" customFormat="1" ht="12.75">
      <c r="A532" s="172"/>
      <c r="B532" s="172"/>
      <c r="C532" s="162"/>
      <c r="D532" s="162"/>
      <c r="E532" s="162"/>
      <c r="F532" s="162"/>
      <c r="G532" s="162"/>
      <c r="H532" s="172"/>
      <c r="I532" s="172"/>
    </row>
    <row r="533" spans="1:9" s="440" customFormat="1" ht="12.75">
      <c r="A533" s="172"/>
      <c r="B533" s="172"/>
      <c r="C533" s="162"/>
      <c r="D533" s="162"/>
      <c r="E533" s="162"/>
      <c r="F533" s="162"/>
      <c r="G533" s="162"/>
      <c r="H533" s="172"/>
      <c r="I533" s="172"/>
    </row>
    <row r="534" spans="1:9" s="440" customFormat="1" ht="12.75">
      <c r="A534" s="172"/>
      <c r="B534" s="172"/>
      <c r="C534" s="162"/>
      <c r="D534" s="162"/>
      <c r="E534" s="162"/>
      <c r="F534" s="162"/>
      <c r="G534" s="162"/>
      <c r="H534" s="172"/>
      <c r="I534" s="172"/>
    </row>
    <row r="535" spans="1:9" s="440" customFormat="1" ht="12.75">
      <c r="A535" s="172"/>
      <c r="B535" s="172"/>
      <c r="C535" s="162"/>
      <c r="D535" s="162"/>
      <c r="E535" s="162"/>
      <c r="F535" s="162"/>
      <c r="G535" s="162"/>
      <c r="H535" s="172"/>
      <c r="I535" s="172"/>
    </row>
    <row r="536" spans="1:9" s="440" customFormat="1" ht="12.75">
      <c r="A536" s="172"/>
      <c r="B536" s="172"/>
      <c r="C536" s="162"/>
      <c r="D536" s="162"/>
      <c r="E536" s="162"/>
      <c r="F536" s="162"/>
      <c r="G536" s="162"/>
      <c r="H536" s="172"/>
      <c r="I536" s="172"/>
    </row>
    <row r="537" spans="1:9" s="440" customFormat="1" ht="12.75">
      <c r="A537" s="172"/>
      <c r="B537" s="172"/>
      <c r="C537" s="162"/>
      <c r="D537" s="162"/>
      <c r="E537" s="162"/>
      <c r="F537" s="162"/>
      <c r="G537" s="162"/>
      <c r="H537" s="172"/>
      <c r="I537" s="172"/>
    </row>
    <row r="538" spans="1:9" s="440" customFormat="1" ht="12.75">
      <c r="A538" s="172"/>
      <c r="B538" s="172"/>
      <c r="C538" s="162"/>
      <c r="D538" s="162"/>
      <c r="E538" s="162"/>
      <c r="F538" s="162"/>
      <c r="G538" s="162"/>
      <c r="H538" s="172"/>
      <c r="I538" s="172"/>
    </row>
    <row r="539" spans="1:9" s="440" customFormat="1" ht="12.75">
      <c r="A539" s="172"/>
      <c r="B539" s="172"/>
      <c r="C539" s="162"/>
      <c r="D539" s="162"/>
      <c r="E539" s="162"/>
      <c r="F539" s="162"/>
      <c r="G539" s="162"/>
      <c r="H539" s="172"/>
      <c r="I539" s="172"/>
    </row>
    <row r="540" spans="1:9" s="440" customFormat="1" ht="12.75">
      <c r="A540" s="172"/>
      <c r="B540" s="172"/>
      <c r="C540" s="162"/>
      <c r="D540" s="162"/>
      <c r="E540" s="162"/>
      <c r="F540" s="162"/>
      <c r="G540" s="162"/>
      <c r="H540" s="172"/>
      <c r="I540" s="172"/>
    </row>
    <row r="541" spans="1:9" s="440" customFormat="1" ht="12.75">
      <c r="A541" s="172"/>
      <c r="B541" s="172"/>
      <c r="C541" s="162"/>
      <c r="D541" s="162"/>
      <c r="E541" s="162"/>
      <c r="F541" s="162"/>
      <c r="G541" s="162"/>
      <c r="H541" s="172"/>
      <c r="I541" s="172"/>
    </row>
    <row r="542" spans="1:9" s="440" customFormat="1" ht="12.75">
      <c r="A542" s="172"/>
      <c r="B542" s="172"/>
      <c r="C542" s="162"/>
      <c r="D542" s="162"/>
      <c r="E542" s="162"/>
      <c r="F542" s="162"/>
      <c r="G542" s="162"/>
      <c r="H542" s="172"/>
      <c r="I542" s="172"/>
    </row>
    <row r="543" spans="1:9" s="440" customFormat="1" ht="12.75">
      <c r="A543" s="172"/>
      <c r="B543" s="172"/>
      <c r="C543" s="162"/>
      <c r="D543" s="162"/>
      <c r="E543" s="162"/>
      <c r="F543" s="162"/>
      <c r="G543" s="162"/>
      <c r="H543" s="172"/>
      <c r="I543" s="172"/>
    </row>
    <row r="544" spans="1:9" s="440" customFormat="1" ht="12.75">
      <c r="A544" s="172"/>
      <c r="B544" s="172"/>
      <c r="C544" s="162"/>
      <c r="D544" s="162"/>
      <c r="E544" s="162"/>
      <c r="F544" s="162"/>
      <c r="G544" s="162"/>
      <c r="H544" s="172"/>
      <c r="I544" s="172"/>
    </row>
    <row r="545" spans="1:9" s="440" customFormat="1" ht="12.75">
      <c r="A545" s="172"/>
      <c r="B545" s="172"/>
      <c r="C545" s="162"/>
      <c r="D545" s="162"/>
      <c r="E545" s="162"/>
      <c r="F545" s="162"/>
      <c r="G545" s="162"/>
      <c r="H545" s="172"/>
      <c r="I545" s="172"/>
    </row>
    <row r="546" spans="1:9" s="440" customFormat="1" ht="12.75">
      <c r="A546" s="172"/>
      <c r="B546" s="172"/>
      <c r="C546" s="162"/>
      <c r="D546" s="162"/>
      <c r="E546" s="162"/>
      <c r="F546" s="162"/>
      <c r="G546" s="162"/>
      <c r="H546" s="172"/>
      <c r="I546" s="172"/>
    </row>
    <row r="547" spans="1:9" s="440" customFormat="1" ht="12.75">
      <c r="A547" s="172"/>
      <c r="B547" s="172"/>
      <c r="C547" s="162"/>
      <c r="D547" s="162"/>
      <c r="E547" s="162"/>
      <c r="F547" s="162"/>
      <c r="G547" s="162"/>
      <c r="H547" s="172"/>
      <c r="I547" s="172"/>
    </row>
    <row r="548" spans="1:9" s="440" customFormat="1" ht="12.75">
      <c r="A548" s="172"/>
      <c r="B548" s="172"/>
      <c r="C548" s="162"/>
      <c r="D548" s="162"/>
      <c r="E548" s="162"/>
      <c r="F548" s="162"/>
      <c r="G548" s="162"/>
      <c r="H548" s="172"/>
      <c r="I548" s="172"/>
    </row>
    <row r="549" spans="1:9" s="440" customFormat="1" ht="12.75">
      <c r="A549" s="172"/>
      <c r="B549" s="172"/>
      <c r="C549" s="162"/>
      <c r="D549" s="162"/>
      <c r="E549" s="162"/>
      <c r="F549" s="162"/>
      <c r="G549" s="162"/>
      <c r="H549" s="172"/>
      <c r="I549" s="172"/>
    </row>
    <row r="550" spans="1:9" s="440" customFormat="1" ht="12.75">
      <c r="A550" s="172"/>
      <c r="B550" s="172"/>
      <c r="C550" s="162"/>
      <c r="D550" s="162"/>
      <c r="E550" s="162"/>
      <c r="F550" s="162"/>
      <c r="G550" s="162"/>
      <c r="H550" s="172"/>
      <c r="I550" s="172"/>
    </row>
    <row r="551" spans="1:9" s="440" customFormat="1" ht="12.75">
      <c r="A551" s="172"/>
      <c r="B551" s="172"/>
      <c r="C551" s="162"/>
      <c r="D551" s="162"/>
      <c r="E551" s="162"/>
      <c r="F551" s="162"/>
      <c r="G551" s="162"/>
      <c r="H551" s="172"/>
      <c r="I551" s="172"/>
    </row>
    <row r="552" spans="1:9" s="440" customFormat="1" ht="12.75">
      <c r="A552" s="172"/>
      <c r="B552" s="172"/>
      <c r="C552" s="162"/>
      <c r="D552" s="162"/>
      <c r="E552" s="162"/>
      <c r="F552" s="162"/>
      <c r="G552" s="162"/>
      <c r="H552" s="172"/>
      <c r="I552" s="172"/>
    </row>
    <row r="553" spans="1:9" s="440" customFormat="1" ht="12.75">
      <c r="A553" s="172"/>
      <c r="B553" s="172"/>
      <c r="C553" s="162"/>
      <c r="D553" s="162"/>
      <c r="E553" s="162"/>
      <c r="F553" s="162"/>
      <c r="G553" s="162"/>
      <c r="H553" s="172"/>
      <c r="I553" s="172"/>
    </row>
    <row r="554" spans="1:9" s="440" customFormat="1" ht="12.75">
      <c r="A554" s="172"/>
      <c r="B554" s="172"/>
      <c r="C554" s="162"/>
      <c r="D554" s="162"/>
      <c r="E554" s="162"/>
      <c r="F554" s="162"/>
      <c r="G554" s="162"/>
      <c r="H554" s="172"/>
      <c r="I554" s="172"/>
    </row>
    <row r="555" spans="1:9" s="440" customFormat="1" ht="12.75">
      <c r="A555" s="172"/>
      <c r="B555" s="172"/>
      <c r="C555" s="162"/>
      <c r="D555" s="162"/>
      <c r="E555" s="162"/>
      <c r="F555" s="162"/>
      <c r="G555" s="162"/>
      <c r="H555" s="172"/>
      <c r="I555" s="172"/>
    </row>
    <row r="556" spans="1:9" s="440" customFormat="1" ht="12.75">
      <c r="A556" s="172"/>
      <c r="B556" s="172"/>
      <c r="C556" s="162"/>
      <c r="D556" s="162"/>
      <c r="E556" s="162"/>
      <c r="F556" s="162"/>
      <c r="G556" s="162"/>
      <c r="H556" s="172"/>
      <c r="I556" s="172"/>
    </row>
    <row r="557" spans="1:9" s="440" customFormat="1" ht="12.75">
      <c r="A557" s="172"/>
      <c r="B557" s="172"/>
      <c r="C557" s="162"/>
      <c r="D557" s="162"/>
      <c r="E557" s="162"/>
      <c r="F557" s="162"/>
      <c r="G557" s="162"/>
      <c r="H557" s="172"/>
      <c r="I557" s="172"/>
    </row>
    <row r="558" spans="1:9" s="440" customFormat="1" ht="12.75">
      <c r="A558" s="172"/>
      <c r="B558" s="172"/>
      <c r="C558" s="162"/>
      <c r="D558" s="162"/>
      <c r="E558" s="162"/>
      <c r="F558" s="162"/>
      <c r="G558" s="162"/>
      <c r="H558" s="172"/>
      <c r="I558" s="172"/>
    </row>
    <row r="559" spans="1:9" s="440" customFormat="1" ht="12.75">
      <c r="A559" s="172"/>
      <c r="B559" s="172"/>
      <c r="C559" s="162"/>
      <c r="D559" s="162"/>
      <c r="E559" s="162"/>
      <c r="F559" s="162"/>
      <c r="G559" s="162"/>
      <c r="H559" s="172"/>
      <c r="I559" s="172"/>
    </row>
    <row r="560" spans="1:9" s="440" customFormat="1" ht="12.75">
      <c r="A560" s="172"/>
      <c r="B560" s="172"/>
      <c r="C560" s="162"/>
      <c r="D560" s="162"/>
      <c r="E560" s="162"/>
      <c r="F560" s="162"/>
      <c r="G560" s="162"/>
      <c r="H560" s="172"/>
      <c r="I560" s="172"/>
    </row>
    <row r="561" spans="1:9" s="440" customFormat="1" ht="12.75">
      <c r="A561" s="172"/>
      <c r="B561" s="172"/>
      <c r="C561" s="162"/>
      <c r="D561" s="162"/>
      <c r="E561" s="162"/>
      <c r="F561" s="162"/>
      <c r="G561" s="162"/>
      <c r="H561" s="172"/>
      <c r="I561" s="172"/>
    </row>
    <row r="562" spans="1:9" s="440" customFormat="1" ht="12.75">
      <c r="A562" s="172"/>
      <c r="B562" s="172"/>
      <c r="C562" s="162"/>
      <c r="D562" s="162"/>
      <c r="E562" s="162"/>
      <c r="F562" s="162"/>
      <c r="G562" s="162"/>
      <c r="H562" s="172"/>
      <c r="I562" s="172"/>
    </row>
    <row r="563" spans="1:9" s="440" customFormat="1" ht="12.75">
      <c r="A563" s="172"/>
      <c r="B563" s="172"/>
      <c r="C563" s="162"/>
      <c r="D563" s="162"/>
      <c r="E563" s="162"/>
      <c r="F563" s="162"/>
      <c r="G563" s="162"/>
      <c r="H563" s="172"/>
      <c r="I563" s="172"/>
    </row>
    <row r="564" spans="1:9" s="440" customFormat="1" ht="12.75">
      <c r="A564" s="172"/>
      <c r="B564" s="172"/>
      <c r="C564" s="162"/>
      <c r="D564" s="162"/>
      <c r="E564" s="162"/>
      <c r="F564" s="162"/>
      <c r="G564" s="162"/>
      <c r="H564" s="172"/>
      <c r="I564" s="172"/>
    </row>
    <row r="565" spans="1:9" s="440" customFormat="1" ht="12.75">
      <c r="A565" s="172"/>
      <c r="B565" s="172"/>
      <c r="C565" s="162"/>
      <c r="D565" s="162"/>
      <c r="E565" s="162"/>
      <c r="F565" s="162"/>
      <c r="G565" s="162"/>
      <c r="H565" s="172"/>
      <c r="I565" s="172"/>
    </row>
    <row r="566" spans="1:9" s="440" customFormat="1" ht="12.75">
      <c r="A566" s="172"/>
      <c r="B566" s="172"/>
      <c r="C566" s="162"/>
      <c r="D566" s="162"/>
      <c r="E566" s="162"/>
      <c r="F566" s="162"/>
      <c r="G566" s="162"/>
      <c r="H566" s="172"/>
      <c r="I566" s="172"/>
    </row>
    <row r="567" spans="1:9" s="440" customFormat="1" ht="12.75">
      <c r="A567" s="172"/>
      <c r="B567" s="172"/>
      <c r="C567" s="162"/>
      <c r="D567" s="162"/>
      <c r="E567" s="162"/>
      <c r="F567" s="162"/>
      <c r="G567" s="162"/>
      <c r="H567" s="172"/>
      <c r="I567" s="172"/>
    </row>
    <row r="568" spans="1:9" s="440" customFormat="1" ht="12.75">
      <c r="A568" s="172"/>
      <c r="B568" s="172"/>
      <c r="C568" s="162"/>
      <c r="D568" s="162"/>
      <c r="E568" s="162"/>
      <c r="F568" s="162"/>
      <c r="G568" s="162"/>
      <c r="H568" s="172"/>
      <c r="I568" s="172"/>
    </row>
    <row r="569" spans="1:9" s="440" customFormat="1" ht="12.75">
      <c r="A569" s="172"/>
      <c r="B569" s="172"/>
      <c r="C569" s="162"/>
      <c r="D569" s="162"/>
      <c r="E569" s="162"/>
      <c r="F569" s="162"/>
      <c r="G569" s="162"/>
      <c r="H569" s="172"/>
      <c r="I569" s="172"/>
    </row>
    <row r="570" spans="1:9" s="440" customFormat="1" ht="12.75">
      <c r="A570" s="172"/>
      <c r="B570" s="172"/>
      <c r="C570" s="162"/>
      <c r="D570" s="162"/>
      <c r="E570" s="162"/>
      <c r="F570" s="162"/>
      <c r="G570" s="162"/>
      <c r="H570" s="172"/>
      <c r="I570" s="172"/>
    </row>
    <row r="571" spans="1:9" s="440" customFormat="1" ht="12.75">
      <c r="A571" s="172"/>
      <c r="B571" s="172"/>
      <c r="C571" s="162"/>
      <c r="D571" s="162"/>
      <c r="E571" s="162"/>
      <c r="F571" s="162"/>
      <c r="G571" s="162"/>
      <c r="H571" s="172"/>
      <c r="I571" s="172"/>
    </row>
    <row r="572" spans="1:9" s="440" customFormat="1" ht="12.75">
      <c r="A572" s="172"/>
      <c r="B572" s="172"/>
      <c r="C572" s="162"/>
      <c r="D572" s="162"/>
      <c r="E572" s="162"/>
      <c r="F572" s="162"/>
      <c r="G572" s="162"/>
      <c r="H572" s="172"/>
      <c r="I572" s="172"/>
    </row>
    <row r="573" spans="1:9" s="440" customFormat="1" ht="12.75">
      <c r="A573" s="172"/>
      <c r="B573" s="172"/>
      <c r="C573" s="162"/>
      <c r="D573" s="162"/>
      <c r="E573" s="162"/>
      <c r="F573" s="162"/>
      <c r="G573" s="162"/>
      <c r="H573" s="172"/>
      <c r="I573" s="172"/>
    </row>
    <row r="574" spans="1:9" s="440" customFormat="1" ht="12.75">
      <c r="A574" s="172"/>
      <c r="B574" s="172"/>
      <c r="C574" s="162"/>
      <c r="D574" s="162"/>
      <c r="E574" s="162"/>
      <c r="F574" s="162"/>
      <c r="G574" s="162"/>
      <c r="H574" s="172"/>
      <c r="I574" s="172"/>
    </row>
    <row r="575" spans="1:9" s="440" customFormat="1" ht="12.75">
      <c r="A575" s="172"/>
      <c r="B575" s="172"/>
      <c r="C575" s="162"/>
      <c r="D575" s="162"/>
      <c r="E575" s="162"/>
      <c r="F575" s="162"/>
      <c r="G575" s="162"/>
      <c r="H575" s="172"/>
      <c r="I575" s="172"/>
    </row>
    <row r="576" spans="1:9" s="440" customFormat="1" ht="12.75">
      <c r="A576" s="172"/>
      <c r="B576" s="172"/>
      <c r="C576" s="162"/>
      <c r="D576" s="162"/>
      <c r="E576" s="162"/>
      <c r="F576" s="162"/>
      <c r="G576" s="162"/>
      <c r="H576" s="172"/>
      <c r="I576" s="172"/>
    </row>
    <row r="577" spans="1:9" s="440" customFormat="1" ht="12.75">
      <c r="A577" s="172"/>
      <c r="B577" s="172"/>
      <c r="C577" s="162"/>
      <c r="D577" s="162"/>
      <c r="E577" s="162"/>
      <c r="F577" s="162"/>
      <c r="G577" s="162"/>
      <c r="H577" s="172"/>
      <c r="I577" s="172"/>
    </row>
    <row r="578" spans="1:9" s="440" customFormat="1" ht="12.75">
      <c r="A578" s="172"/>
      <c r="B578" s="172"/>
      <c r="C578" s="162"/>
      <c r="D578" s="162"/>
      <c r="E578" s="162"/>
      <c r="F578" s="162"/>
      <c r="G578" s="162"/>
      <c r="H578" s="172"/>
      <c r="I578" s="172"/>
    </row>
    <row r="579" spans="1:9" s="440" customFormat="1" ht="12.75">
      <c r="A579" s="172"/>
      <c r="B579" s="172"/>
      <c r="C579" s="162"/>
      <c r="D579" s="162"/>
      <c r="E579" s="162"/>
      <c r="F579" s="162"/>
      <c r="G579" s="162"/>
      <c r="H579" s="172"/>
      <c r="I579" s="172"/>
    </row>
    <row r="580" spans="1:9" s="440" customFormat="1" ht="12.75">
      <c r="A580" s="172"/>
      <c r="B580" s="172"/>
      <c r="C580" s="162"/>
      <c r="D580" s="162"/>
      <c r="E580" s="162"/>
      <c r="F580" s="162"/>
      <c r="G580" s="162"/>
      <c r="H580" s="172"/>
      <c r="I580" s="172"/>
    </row>
    <row r="581" spans="1:9" s="440" customFormat="1" ht="12.75">
      <c r="A581" s="172"/>
      <c r="B581" s="172"/>
      <c r="C581" s="162"/>
      <c r="D581" s="162"/>
      <c r="E581" s="162"/>
      <c r="F581" s="162"/>
      <c r="G581" s="162"/>
      <c r="H581" s="172"/>
      <c r="I581" s="172"/>
    </row>
    <row r="582" spans="1:9" s="440" customFormat="1" ht="12.75">
      <c r="A582" s="172"/>
      <c r="B582" s="172"/>
      <c r="C582" s="162"/>
      <c r="D582" s="162"/>
      <c r="E582" s="162"/>
      <c r="F582" s="162"/>
      <c r="G582" s="162"/>
      <c r="H582" s="172"/>
      <c r="I582" s="172"/>
    </row>
    <row r="583" spans="1:9" s="440" customFormat="1" ht="12.75">
      <c r="A583" s="172"/>
      <c r="B583" s="172"/>
      <c r="C583" s="162"/>
      <c r="D583" s="162"/>
      <c r="E583" s="162"/>
      <c r="F583" s="162"/>
      <c r="G583" s="162"/>
      <c r="H583" s="172"/>
      <c r="I583" s="172"/>
    </row>
    <row r="584" spans="1:9" s="440" customFormat="1" ht="12.75">
      <c r="A584" s="172"/>
      <c r="B584" s="172"/>
      <c r="C584" s="162"/>
      <c r="D584" s="162"/>
      <c r="E584" s="162"/>
      <c r="F584" s="162"/>
      <c r="G584" s="162"/>
      <c r="H584" s="172"/>
      <c r="I584" s="172"/>
    </row>
    <row r="585" spans="1:9" s="440" customFormat="1" ht="12.75">
      <c r="A585" s="172"/>
      <c r="B585" s="172"/>
      <c r="C585" s="162"/>
      <c r="D585" s="162"/>
      <c r="E585" s="162"/>
      <c r="F585" s="162"/>
      <c r="G585" s="162"/>
      <c r="H585" s="172"/>
      <c r="I585" s="172"/>
    </row>
    <row r="586" spans="1:9" s="440" customFormat="1" ht="12.75">
      <c r="A586" s="172"/>
      <c r="B586" s="172"/>
      <c r="C586" s="162"/>
      <c r="D586" s="162"/>
      <c r="E586" s="162"/>
      <c r="F586" s="162"/>
      <c r="G586" s="162"/>
      <c r="H586" s="172"/>
      <c r="I586" s="172"/>
    </row>
    <row r="587" spans="1:9" s="440" customFormat="1" ht="12.75">
      <c r="A587" s="172"/>
      <c r="B587" s="172"/>
      <c r="C587" s="162"/>
      <c r="D587" s="162"/>
      <c r="E587" s="162"/>
      <c r="F587" s="162"/>
      <c r="G587" s="162"/>
      <c r="H587" s="172"/>
      <c r="I587" s="172"/>
    </row>
    <row r="588" spans="1:9" s="440" customFormat="1" ht="12.75">
      <c r="A588" s="172"/>
      <c r="B588" s="172"/>
      <c r="C588" s="162"/>
      <c r="D588" s="162"/>
      <c r="E588" s="162"/>
      <c r="F588" s="162"/>
      <c r="G588" s="162"/>
      <c r="H588" s="172"/>
      <c r="I588" s="172"/>
    </row>
    <row r="589" spans="1:9" s="440" customFormat="1" ht="12.75">
      <c r="A589" s="172"/>
      <c r="B589" s="172"/>
      <c r="C589" s="162"/>
      <c r="D589" s="162"/>
      <c r="E589" s="162"/>
      <c r="F589" s="162"/>
      <c r="G589" s="162"/>
      <c r="H589" s="172"/>
      <c r="I589" s="172"/>
    </row>
    <row r="590" spans="1:9" s="440" customFormat="1" ht="12.75">
      <c r="A590" s="172"/>
      <c r="B590" s="172"/>
      <c r="C590" s="162"/>
      <c r="D590" s="162"/>
      <c r="E590" s="162"/>
      <c r="F590" s="162"/>
      <c r="G590" s="162"/>
      <c r="H590" s="172"/>
      <c r="I590" s="172"/>
    </row>
    <row r="591" spans="1:9" s="440" customFormat="1" ht="12.75">
      <c r="A591" s="172"/>
      <c r="B591" s="172"/>
      <c r="C591" s="162"/>
      <c r="D591" s="162"/>
      <c r="E591" s="162"/>
      <c r="F591" s="162"/>
      <c r="G591" s="162"/>
      <c r="H591" s="172"/>
      <c r="I591" s="172"/>
    </row>
    <row r="592" spans="1:9" s="440" customFormat="1" ht="12.75">
      <c r="A592" s="172"/>
      <c r="B592" s="172"/>
      <c r="C592" s="162"/>
      <c r="D592" s="162"/>
      <c r="E592" s="162"/>
      <c r="F592" s="162"/>
      <c r="G592" s="162"/>
      <c r="H592" s="172"/>
      <c r="I592" s="172"/>
    </row>
    <row r="593" spans="1:9" s="440" customFormat="1" ht="12.75">
      <c r="A593" s="172"/>
      <c r="B593" s="172"/>
      <c r="C593" s="162"/>
      <c r="D593" s="162"/>
      <c r="E593" s="162"/>
      <c r="F593" s="162"/>
      <c r="G593" s="162"/>
      <c r="H593" s="172"/>
      <c r="I593" s="172"/>
    </row>
    <row r="594" spans="1:9" s="440" customFormat="1" ht="12.75">
      <c r="A594" s="172"/>
      <c r="B594" s="172"/>
      <c r="C594" s="162"/>
      <c r="D594" s="162"/>
      <c r="E594" s="162"/>
      <c r="F594" s="162"/>
      <c r="G594" s="162"/>
      <c r="H594" s="172"/>
      <c r="I594" s="172"/>
    </row>
    <row r="595" spans="1:9" s="440" customFormat="1" ht="12.75">
      <c r="A595" s="172"/>
      <c r="B595" s="172"/>
      <c r="C595" s="162"/>
      <c r="D595" s="162"/>
      <c r="E595" s="162"/>
      <c r="F595" s="162"/>
      <c r="G595" s="162"/>
      <c r="H595" s="172"/>
      <c r="I595" s="172"/>
    </row>
    <row r="596" spans="1:9" s="440" customFormat="1" ht="12.75">
      <c r="A596" s="172"/>
      <c r="B596" s="172"/>
      <c r="C596" s="162"/>
      <c r="D596" s="162"/>
      <c r="E596" s="162"/>
      <c r="F596" s="162"/>
      <c r="G596" s="162"/>
      <c r="H596" s="172"/>
      <c r="I596" s="172"/>
    </row>
    <row r="597" spans="1:9" s="440" customFormat="1" ht="12.75">
      <c r="A597" s="172"/>
      <c r="B597" s="172"/>
      <c r="C597" s="162"/>
      <c r="D597" s="162"/>
      <c r="E597" s="162"/>
      <c r="F597" s="162"/>
      <c r="G597" s="162"/>
      <c r="H597" s="172"/>
      <c r="I597" s="172"/>
    </row>
    <row r="598" spans="1:9" s="440" customFormat="1" ht="12.75">
      <c r="A598" s="172"/>
      <c r="B598" s="172"/>
      <c r="C598" s="162"/>
      <c r="D598" s="162"/>
      <c r="E598" s="162"/>
      <c r="F598" s="162"/>
      <c r="G598" s="162"/>
      <c r="H598" s="172"/>
      <c r="I598" s="172"/>
    </row>
    <row r="599" spans="1:9" s="440" customFormat="1" ht="12.75">
      <c r="A599" s="172"/>
      <c r="B599" s="172"/>
      <c r="C599" s="162"/>
      <c r="D599" s="162"/>
      <c r="E599" s="162"/>
      <c r="F599" s="162"/>
      <c r="G599" s="162"/>
      <c r="H599" s="172"/>
      <c r="I599" s="172"/>
    </row>
    <row r="600" spans="1:9" s="440" customFormat="1" ht="12.75">
      <c r="A600" s="172"/>
      <c r="B600" s="172"/>
      <c r="C600" s="162"/>
      <c r="D600" s="162"/>
      <c r="E600" s="162"/>
      <c r="F600" s="162"/>
      <c r="G600" s="162"/>
      <c r="H600" s="172"/>
      <c r="I600" s="172"/>
    </row>
    <row r="601" spans="1:9" s="440" customFormat="1" ht="12.75">
      <c r="A601" s="172"/>
      <c r="B601" s="172"/>
      <c r="C601" s="162"/>
      <c r="D601" s="162"/>
      <c r="E601" s="162"/>
      <c r="F601" s="162"/>
      <c r="G601" s="162"/>
      <c r="H601" s="172"/>
      <c r="I601" s="172"/>
    </row>
    <row r="602" spans="1:9" s="440" customFormat="1" ht="12.75">
      <c r="A602" s="172"/>
      <c r="B602" s="172"/>
      <c r="C602" s="162"/>
      <c r="D602" s="162"/>
      <c r="E602" s="162"/>
      <c r="F602" s="162"/>
      <c r="G602" s="162"/>
      <c r="H602" s="172"/>
      <c r="I602" s="172"/>
    </row>
    <row r="603" spans="1:9" s="440" customFormat="1" ht="12.75">
      <c r="A603" s="172"/>
      <c r="B603" s="172"/>
      <c r="C603" s="162"/>
      <c r="D603" s="162"/>
      <c r="E603" s="162"/>
      <c r="F603" s="162"/>
      <c r="G603" s="162"/>
      <c r="H603" s="172"/>
      <c r="I603" s="172"/>
    </row>
    <row r="604" spans="1:9" s="440" customFormat="1" ht="12.75">
      <c r="A604" s="172"/>
      <c r="B604" s="172"/>
      <c r="C604" s="162"/>
      <c r="D604" s="162"/>
      <c r="E604" s="162"/>
      <c r="F604" s="162"/>
      <c r="G604" s="162"/>
      <c r="H604" s="172"/>
      <c r="I604" s="172"/>
    </row>
    <row r="605" spans="1:9" s="440" customFormat="1" ht="12.75">
      <c r="A605" s="172"/>
      <c r="B605" s="172"/>
      <c r="C605" s="162"/>
      <c r="D605" s="162"/>
      <c r="E605" s="162"/>
      <c r="F605" s="162"/>
      <c r="G605" s="162"/>
      <c r="H605" s="172"/>
      <c r="I605" s="172"/>
    </row>
    <row r="606" spans="1:9" s="440" customFormat="1" ht="12.75">
      <c r="A606" s="172"/>
      <c r="B606" s="172"/>
      <c r="C606" s="162"/>
      <c r="D606" s="162"/>
      <c r="E606" s="162"/>
      <c r="F606" s="162"/>
      <c r="G606" s="162"/>
      <c r="H606" s="172"/>
      <c r="I606" s="172"/>
    </row>
    <row r="607" spans="1:9" s="440" customFormat="1" ht="12.75">
      <c r="A607" s="172"/>
      <c r="B607" s="172"/>
      <c r="C607" s="162"/>
      <c r="D607" s="162"/>
      <c r="E607" s="162"/>
      <c r="F607" s="162"/>
      <c r="G607" s="162"/>
      <c r="H607" s="172"/>
      <c r="I607" s="172"/>
    </row>
    <row r="608" spans="1:9" s="440" customFormat="1" ht="12.75">
      <c r="A608" s="172"/>
      <c r="B608" s="172"/>
      <c r="C608" s="162"/>
      <c r="D608" s="162"/>
      <c r="E608" s="162"/>
      <c r="F608" s="162"/>
      <c r="G608" s="162"/>
      <c r="H608" s="172"/>
      <c r="I608" s="172"/>
    </row>
    <row r="609" spans="1:9" s="440" customFormat="1" ht="12.75">
      <c r="A609" s="172"/>
      <c r="B609" s="172"/>
      <c r="C609" s="162"/>
      <c r="D609" s="162"/>
      <c r="E609" s="162"/>
      <c r="F609" s="162"/>
      <c r="G609" s="162"/>
      <c r="H609" s="172"/>
      <c r="I609" s="172"/>
    </row>
    <row r="610" spans="1:9" s="440" customFormat="1" ht="12.75">
      <c r="A610" s="172"/>
      <c r="B610" s="172"/>
      <c r="C610" s="162"/>
      <c r="D610" s="162"/>
      <c r="E610" s="162"/>
      <c r="F610" s="162"/>
      <c r="G610" s="162"/>
      <c r="H610" s="172"/>
      <c r="I610" s="172"/>
    </row>
    <row r="611" spans="1:9" s="440" customFormat="1" ht="12.75">
      <c r="A611" s="172"/>
      <c r="B611" s="172"/>
      <c r="C611" s="162"/>
      <c r="D611" s="162"/>
      <c r="E611" s="162"/>
      <c r="F611" s="162"/>
      <c r="G611" s="162"/>
      <c r="H611" s="172"/>
      <c r="I611" s="172"/>
    </row>
    <row r="612" spans="1:9" s="440" customFormat="1" ht="12.75">
      <c r="A612" s="172"/>
      <c r="B612" s="172"/>
      <c r="C612" s="162"/>
      <c r="D612" s="162"/>
      <c r="E612" s="162"/>
      <c r="F612" s="162"/>
      <c r="G612" s="162"/>
      <c r="H612" s="172"/>
      <c r="I612" s="172"/>
    </row>
    <row r="613" spans="1:9" s="440" customFormat="1" ht="12.75">
      <c r="A613" s="172"/>
      <c r="B613" s="172"/>
      <c r="C613" s="162"/>
      <c r="D613" s="162"/>
      <c r="E613" s="162"/>
      <c r="F613" s="162"/>
      <c r="G613" s="162"/>
      <c r="H613" s="172"/>
      <c r="I613" s="172"/>
    </row>
    <row r="614" spans="1:9" s="440" customFormat="1" ht="12.75">
      <c r="A614" s="172"/>
      <c r="B614" s="172"/>
      <c r="C614" s="162"/>
      <c r="D614" s="162"/>
      <c r="E614" s="162"/>
      <c r="F614" s="162"/>
      <c r="G614" s="162"/>
      <c r="H614" s="172"/>
      <c r="I614" s="172"/>
    </row>
    <row r="615" spans="1:9" s="440" customFormat="1" ht="12.75">
      <c r="A615" s="172"/>
      <c r="B615" s="172"/>
      <c r="C615" s="162"/>
      <c r="D615" s="162"/>
      <c r="E615" s="162"/>
      <c r="F615" s="162"/>
      <c r="G615" s="162"/>
      <c r="H615" s="172"/>
      <c r="I615" s="172"/>
    </row>
    <row r="616" spans="1:9" s="440" customFormat="1" ht="12.75">
      <c r="A616" s="172"/>
      <c r="B616" s="172"/>
      <c r="C616" s="162"/>
      <c r="D616" s="162"/>
      <c r="E616" s="162"/>
      <c r="F616" s="162"/>
      <c r="G616" s="162"/>
      <c r="H616" s="172"/>
      <c r="I616" s="172"/>
    </row>
    <row r="617" spans="1:9" s="440" customFormat="1" ht="12.75">
      <c r="A617" s="172"/>
      <c r="B617" s="172"/>
      <c r="C617" s="162"/>
      <c r="D617" s="162"/>
      <c r="E617" s="162"/>
      <c r="F617" s="162"/>
      <c r="G617" s="162"/>
      <c r="H617" s="172"/>
      <c r="I617" s="172"/>
    </row>
    <row r="618" spans="1:9" s="440" customFormat="1" ht="12.75">
      <c r="A618" s="172"/>
      <c r="B618" s="172"/>
      <c r="C618" s="162"/>
      <c r="D618" s="162"/>
      <c r="E618" s="162"/>
      <c r="F618" s="162"/>
      <c r="G618" s="162"/>
      <c r="H618" s="172"/>
      <c r="I618" s="172"/>
    </row>
    <row r="619" spans="1:9" s="440" customFormat="1" ht="12.75">
      <c r="A619" s="172"/>
      <c r="B619" s="172"/>
      <c r="C619" s="162"/>
      <c r="D619" s="162"/>
      <c r="E619" s="162"/>
      <c r="F619" s="162"/>
      <c r="G619" s="162"/>
      <c r="H619" s="172"/>
      <c r="I619" s="172"/>
    </row>
    <row r="620" spans="1:9" s="440" customFormat="1" ht="12.75">
      <c r="A620" s="172"/>
      <c r="B620" s="172"/>
      <c r="C620" s="162"/>
      <c r="D620" s="162"/>
      <c r="E620" s="162"/>
      <c r="F620" s="162"/>
      <c r="G620" s="162"/>
      <c r="H620" s="172"/>
      <c r="I620" s="172"/>
    </row>
    <row r="621" spans="1:9" s="440" customFormat="1" ht="12.75">
      <c r="A621" s="172"/>
      <c r="B621" s="172"/>
      <c r="C621" s="162"/>
      <c r="D621" s="162"/>
      <c r="E621" s="162"/>
      <c r="F621" s="162"/>
      <c r="G621" s="162"/>
      <c r="H621" s="172"/>
      <c r="I621" s="172"/>
    </row>
    <row r="622" spans="1:9" s="440" customFormat="1" ht="12.75">
      <c r="A622" s="172"/>
      <c r="B622" s="172"/>
      <c r="C622" s="162"/>
      <c r="D622" s="162"/>
      <c r="E622" s="162"/>
      <c r="F622" s="162"/>
      <c r="G622" s="162"/>
      <c r="H622" s="172"/>
      <c r="I622" s="172"/>
    </row>
    <row r="623" spans="1:9" s="440" customFormat="1" ht="12.75">
      <c r="A623" s="172"/>
      <c r="B623" s="172"/>
      <c r="C623" s="162"/>
      <c r="D623" s="162"/>
      <c r="E623" s="162"/>
      <c r="F623" s="162"/>
      <c r="G623" s="162"/>
      <c r="H623" s="172"/>
      <c r="I623" s="172"/>
    </row>
    <row r="624" spans="1:9" s="440" customFormat="1" ht="12.75">
      <c r="A624" s="172"/>
      <c r="B624" s="172"/>
      <c r="C624" s="162"/>
      <c r="D624" s="162"/>
      <c r="E624" s="162"/>
      <c r="F624" s="162"/>
      <c r="G624" s="162"/>
      <c r="H624" s="172"/>
      <c r="I624" s="172"/>
    </row>
    <row r="625" spans="1:9" s="440" customFormat="1" ht="12.75">
      <c r="A625" s="172"/>
      <c r="B625" s="172"/>
      <c r="C625" s="162"/>
      <c r="D625" s="162"/>
      <c r="E625" s="162"/>
      <c r="F625" s="162"/>
      <c r="G625" s="162"/>
      <c r="H625" s="172"/>
      <c r="I625" s="172"/>
    </row>
    <row r="626" spans="1:9" s="440" customFormat="1" ht="12.75">
      <c r="A626" s="172"/>
      <c r="B626" s="172"/>
      <c r="C626" s="162"/>
      <c r="D626" s="162"/>
      <c r="E626" s="162"/>
      <c r="F626" s="162"/>
      <c r="G626" s="162"/>
      <c r="H626" s="172"/>
      <c r="I626" s="172"/>
    </row>
    <row r="627" spans="1:9" s="440" customFormat="1" ht="12.75">
      <c r="A627" s="172"/>
      <c r="B627" s="172"/>
      <c r="C627" s="162"/>
      <c r="D627" s="162"/>
      <c r="E627" s="162"/>
      <c r="F627" s="162"/>
      <c r="G627" s="162"/>
      <c r="H627" s="172"/>
      <c r="I627" s="172"/>
    </row>
    <row r="628" spans="1:9" s="440" customFormat="1" ht="12.75">
      <c r="A628" s="172"/>
      <c r="B628" s="172"/>
      <c r="C628" s="162"/>
      <c r="D628" s="162"/>
      <c r="E628" s="162"/>
      <c r="F628" s="162"/>
      <c r="G628" s="162"/>
      <c r="H628" s="172"/>
      <c r="I628" s="172"/>
    </row>
    <row r="629" spans="1:9" s="440" customFormat="1" ht="12.75">
      <c r="A629" s="172"/>
      <c r="B629" s="172"/>
      <c r="C629" s="162"/>
      <c r="D629" s="162"/>
      <c r="E629" s="162"/>
      <c r="F629" s="162"/>
      <c r="G629" s="162"/>
      <c r="H629" s="172"/>
      <c r="I629" s="172"/>
    </row>
    <row r="630" spans="1:9" s="440" customFormat="1" ht="12.75">
      <c r="A630" s="172"/>
      <c r="B630" s="172"/>
      <c r="C630" s="162"/>
      <c r="D630" s="162"/>
      <c r="E630" s="162"/>
      <c r="F630" s="162"/>
      <c r="G630" s="162"/>
      <c r="H630" s="172"/>
      <c r="I630" s="172"/>
    </row>
    <row r="631" spans="1:9" s="440" customFormat="1" ht="12.75">
      <c r="A631" s="172"/>
      <c r="B631" s="172"/>
      <c r="C631" s="162"/>
      <c r="D631" s="162"/>
      <c r="E631" s="162"/>
      <c r="F631" s="162"/>
      <c r="G631" s="162"/>
      <c r="H631" s="172"/>
      <c r="I631" s="172"/>
    </row>
    <row r="632" spans="1:9" s="440" customFormat="1" ht="12.75">
      <c r="A632" s="172"/>
      <c r="B632" s="172"/>
      <c r="C632" s="162"/>
      <c r="D632" s="162"/>
      <c r="E632" s="162"/>
      <c r="F632" s="162"/>
      <c r="G632" s="162"/>
      <c r="H632" s="172"/>
      <c r="I632" s="172"/>
    </row>
    <row r="633" spans="1:9" s="440" customFormat="1" ht="12.75">
      <c r="A633" s="172"/>
      <c r="B633" s="172"/>
      <c r="C633" s="162"/>
      <c r="D633" s="162"/>
      <c r="E633" s="162"/>
      <c r="F633" s="162"/>
      <c r="G633" s="162"/>
      <c r="H633" s="172"/>
      <c r="I633" s="172"/>
    </row>
    <row r="634" spans="1:9" s="440" customFormat="1" ht="12.75">
      <c r="A634" s="172"/>
      <c r="B634" s="172"/>
      <c r="C634" s="162"/>
      <c r="D634" s="162"/>
      <c r="E634" s="162"/>
      <c r="F634" s="162"/>
      <c r="G634" s="162"/>
      <c r="H634" s="172"/>
      <c r="I634" s="172"/>
    </row>
    <row r="635" spans="1:9" s="440" customFormat="1" ht="12.75">
      <c r="A635" s="172"/>
      <c r="B635" s="172"/>
      <c r="C635" s="162"/>
      <c r="D635" s="162"/>
      <c r="E635" s="162"/>
      <c r="F635" s="162"/>
      <c r="G635" s="162"/>
      <c r="H635" s="172"/>
      <c r="I635" s="172"/>
    </row>
    <row r="636" spans="1:9" s="440" customFormat="1" ht="12.75">
      <c r="A636" s="172"/>
      <c r="B636" s="172"/>
      <c r="C636" s="162"/>
      <c r="D636" s="162"/>
      <c r="E636" s="162"/>
      <c r="F636" s="162"/>
      <c r="G636" s="162"/>
      <c r="H636" s="172"/>
      <c r="I636" s="172"/>
    </row>
    <row r="637" spans="1:9" s="440" customFormat="1" ht="12.75">
      <c r="A637" s="172"/>
      <c r="B637" s="172"/>
      <c r="C637" s="162"/>
      <c r="D637" s="162"/>
      <c r="E637" s="162"/>
      <c r="F637" s="162"/>
      <c r="G637" s="162"/>
      <c r="H637" s="172"/>
      <c r="I637" s="172"/>
    </row>
    <row r="638" spans="1:9" s="440" customFormat="1" ht="12.75">
      <c r="A638" s="172"/>
      <c r="B638" s="172"/>
      <c r="C638" s="162"/>
      <c r="D638" s="162"/>
      <c r="E638" s="162"/>
      <c r="F638" s="162"/>
      <c r="G638" s="162"/>
      <c r="H638" s="172"/>
      <c r="I638" s="172"/>
    </row>
    <row r="639" spans="1:9" s="440" customFormat="1" ht="12.75">
      <c r="A639" s="172"/>
      <c r="B639" s="172"/>
      <c r="C639" s="162"/>
      <c r="D639" s="162"/>
      <c r="E639" s="162"/>
      <c r="F639" s="162"/>
      <c r="G639" s="162"/>
      <c r="H639" s="172"/>
      <c r="I639" s="172"/>
    </row>
    <row r="640" spans="1:9" s="440" customFormat="1" ht="12.75">
      <c r="A640" s="172"/>
      <c r="B640" s="172"/>
      <c r="C640" s="162"/>
      <c r="D640" s="162"/>
      <c r="E640" s="162"/>
      <c r="F640" s="162"/>
      <c r="G640" s="162"/>
      <c r="H640" s="172"/>
      <c r="I640" s="172"/>
    </row>
    <row r="641" spans="1:9" s="440" customFormat="1" ht="12.75">
      <c r="A641" s="172"/>
      <c r="B641" s="172"/>
      <c r="C641" s="162"/>
      <c r="D641" s="162"/>
      <c r="E641" s="162"/>
      <c r="F641" s="162"/>
      <c r="G641" s="162"/>
      <c r="H641" s="172"/>
      <c r="I641" s="172"/>
    </row>
    <row r="642" spans="1:9" s="440" customFormat="1" ht="12.75">
      <c r="A642" s="172"/>
      <c r="B642" s="172"/>
      <c r="C642" s="162"/>
      <c r="D642" s="162"/>
      <c r="E642" s="162"/>
      <c r="F642" s="162"/>
      <c r="G642" s="162"/>
      <c r="H642" s="172"/>
      <c r="I642" s="172"/>
    </row>
    <row r="643" spans="1:9" s="440" customFormat="1" ht="12.75">
      <c r="A643" s="172"/>
      <c r="B643" s="172"/>
      <c r="C643" s="162"/>
      <c r="D643" s="162"/>
      <c r="E643" s="162"/>
      <c r="F643" s="162"/>
      <c r="G643" s="162"/>
      <c r="H643" s="172"/>
      <c r="I643" s="172"/>
    </row>
    <row r="644" spans="1:9" s="440" customFormat="1" ht="12.75">
      <c r="A644" s="172"/>
      <c r="B644" s="172"/>
      <c r="C644" s="162"/>
      <c r="D644" s="162"/>
      <c r="E644" s="162"/>
      <c r="F644" s="162"/>
      <c r="G644" s="162"/>
      <c r="H644" s="172"/>
      <c r="I644" s="172"/>
    </row>
    <row r="645" spans="1:9" s="440" customFormat="1" ht="12.75">
      <c r="A645" s="172"/>
      <c r="B645" s="172"/>
      <c r="C645" s="162"/>
      <c r="D645" s="162"/>
      <c r="E645" s="162"/>
      <c r="F645" s="162"/>
      <c r="G645" s="162"/>
      <c r="H645" s="172"/>
      <c r="I645" s="172"/>
    </row>
    <row r="646" spans="1:9" s="440" customFormat="1" ht="12.75">
      <c r="A646" s="172"/>
      <c r="B646" s="172"/>
      <c r="C646" s="162"/>
      <c r="D646" s="162"/>
      <c r="E646" s="162"/>
      <c r="F646" s="162"/>
      <c r="G646" s="162"/>
      <c r="H646" s="172"/>
      <c r="I646" s="172"/>
    </row>
    <row r="647" spans="1:9" s="440" customFormat="1" ht="12.75">
      <c r="A647" s="172"/>
      <c r="B647" s="172"/>
      <c r="C647" s="162"/>
      <c r="D647" s="162"/>
      <c r="E647" s="162"/>
      <c r="F647" s="162"/>
      <c r="G647" s="162"/>
      <c r="H647" s="172"/>
      <c r="I647" s="172"/>
    </row>
    <row r="648" spans="1:9" s="440" customFormat="1" ht="12.75">
      <c r="A648" s="172"/>
      <c r="B648" s="172"/>
      <c r="C648" s="162"/>
      <c r="D648" s="162"/>
      <c r="E648" s="162"/>
      <c r="F648" s="162"/>
      <c r="G648" s="162"/>
      <c r="H648" s="172"/>
      <c r="I648" s="172"/>
    </row>
    <row r="649" spans="1:9" s="440" customFormat="1" ht="12.75">
      <c r="A649" s="172"/>
      <c r="B649" s="172"/>
      <c r="C649" s="162"/>
      <c r="D649" s="162"/>
      <c r="E649" s="162"/>
      <c r="F649" s="162"/>
      <c r="G649" s="162"/>
      <c r="H649" s="172"/>
      <c r="I649" s="172"/>
    </row>
    <row r="650" spans="1:9" s="440" customFormat="1" ht="12.75">
      <c r="A650" s="172"/>
      <c r="B650" s="172"/>
      <c r="C650" s="162"/>
      <c r="D650" s="162"/>
      <c r="E650" s="162"/>
      <c r="F650" s="162"/>
      <c r="G650" s="162"/>
      <c r="H650" s="172"/>
      <c r="I650" s="172"/>
    </row>
    <row r="651" spans="1:9" s="440" customFormat="1" ht="12.75">
      <c r="A651" s="172"/>
      <c r="B651" s="172"/>
      <c r="C651" s="162"/>
      <c r="D651" s="162"/>
      <c r="E651" s="162"/>
      <c r="F651" s="162"/>
      <c r="G651" s="162"/>
      <c r="H651" s="172"/>
      <c r="I651" s="172"/>
    </row>
    <row r="652" spans="1:9" s="440" customFormat="1" ht="12.75">
      <c r="A652" s="172"/>
      <c r="B652" s="172"/>
      <c r="C652" s="162"/>
      <c r="D652" s="162"/>
      <c r="E652" s="162"/>
      <c r="F652" s="162"/>
      <c r="G652" s="162"/>
      <c r="H652" s="172"/>
      <c r="I652" s="172"/>
    </row>
    <row r="653" spans="1:9" s="440" customFormat="1" ht="12.75">
      <c r="A653" s="172"/>
      <c r="B653" s="172"/>
      <c r="C653" s="162"/>
      <c r="D653" s="162"/>
      <c r="E653" s="162"/>
      <c r="F653" s="162"/>
      <c r="G653" s="162"/>
      <c r="H653" s="172"/>
      <c r="I653" s="172"/>
    </row>
    <row r="654" spans="1:9" s="440" customFormat="1" ht="12.75">
      <c r="A654" s="172"/>
      <c r="B654" s="172"/>
      <c r="C654" s="162"/>
      <c r="D654" s="162"/>
      <c r="E654" s="162"/>
      <c r="F654" s="162"/>
      <c r="G654" s="162"/>
      <c r="H654" s="172"/>
      <c r="I654" s="172"/>
    </row>
    <row r="655" spans="1:9" s="440" customFormat="1" ht="12.75">
      <c r="A655" s="172"/>
      <c r="B655" s="172"/>
      <c r="C655" s="162"/>
      <c r="D655" s="162"/>
      <c r="E655" s="162"/>
      <c r="F655" s="162"/>
      <c r="G655" s="162"/>
      <c r="H655" s="172"/>
      <c r="I655" s="172"/>
    </row>
    <row r="656" spans="1:9" s="440" customFormat="1" ht="12.75">
      <c r="A656" s="172"/>
      <c r="B656" s="172"/>
      <c r="C656" s="162"/>
      <c r="D656" s="162"/>
      <c r="E656" s="162"/>
      <c r="F656" s="162"/>
      <c r="G656" s="162"/>
      <c r="H656" s="172"/>
      <c r="I656" s="172"/>
    </row>
    <row r="657" spans="1:9" s="440" customFormat="1" ht="12.75">
      <c r="A657" s="172"/>
      <c r="B657" s="172"/>
      <c r="C657" s="162"/>
      <c r="D657" s="162"/>
      <c r="E657" s="162"/>
      <c r="F657" s="162"/>
      <c r="G657" s="162"/>
      <c r="H657" s="172"/>
      <c r="I657" s="172"/>
    </row>
    <row r="658" spans="1:9" s="440" customFormat="1" ht="12.75">
      <c r="A658" s="172"/>
      <c r="B658" s="172"/>
      <c r="C658" s="162"/>
      <c r="D658" s="162"/>
      <c r="E658" s="162"/>
      <c r="F658" s="162"/>
      <c r="G658" s="162"/>
      <c r="H658" s="172"/>
      <c r="I658" s="172"/>
    </row>
    <row r="659" spans="1:9" s="440" customFormat="1" ht="12.75">
      <c r="A659" s="172"/>
      <c r="B659" s="172"/>
      <c r="C659" s="162"/>
      <c r="D659" s="162"/>
      <c r="E659" s="162"/>
      <c r="F659" s="162"/>
      <c r="G659" s="162"/>
      <c r="H659" s="172"/>
      <c r="I659" s="172"/>
    </row>
    <row r="660" spans="1:9" s="440" customFormat="1" ht="12.75">
      <c r="A660" s="172"/>
      <c r="B660" s="172"/>
      <c r="C660" s="162"/>
      <c r="D660" s="162"/>
      <c r="E660" s="162"/>
      <c r="F660" s="162"/>
      <c r="G660" s="162"/>
      <c r="H660" s="172"/>
      <c r="I660" s="172"/>
    </row>
    <row r="661" spans="1:9" s="440" customFormat="1" ht="12.75">
      <c r="A661" s="172"/>
      <c r="B661" s="172"/>
      <c r="C661" s="162"/>
      <c r="D661" s="162"/>
      <c r="E661" s="162"/>
      <c r="F661" s="162"/>
      <c r="G661" s="162"/>
      <c r="H661" s="172"/>
      <c r="I661" s="172"/>
    </row>
    <row r="662" spans="1:9" s="440" customFormat="1" ht="12.75">
      <c r="A662" s="172"/>
      <c r="B662" s="172"/>
      <c r="C662" s="162"/>
      <c r="D662" s="162"/>
      <c r="E662" s="162"/>
      <c r="F662" s="162"/>
      <c r="G662" s="162"/>
      <c r="H662" s="172"/>
      <c r="I662" s="172"/>
    </row>
    <row r="663" spans="1:9" s="440" customFormat="1" ht="12.75">
      <c r="A663" s="172"/>
      <c r="B663" s="172"/>
      <c r="C663" s="162"/>
      <c r="D663" s="162"/>
      <c r="E663" s="162"/>
      <c r="F663" s="162"/>
      <c r="G663" s="162"/>
      <c r="H663" s="172"/>
      <c r="I663" s="172"/>
    </row>
    <row r="664" spans="1:9" s="440" customFormat="1" ht="12.75">
      <c r="A664" s="172"/>
      <c r="B664" s="172"/>
      <c r="C664" s="162"/>
      <c r="D664" s="162"/>
      <c r="E664" s="162"/>
      <c r="F664" s="162"/>
      <c r="G664" s="162"/>
      <c r="H664" s="172"/>
      <c r="I664" s="172"/>
    </row>
    <row r="665" spans="1:9" s="440" customFormat="1" ht="12.75">
      <c r="A665" s="172"/>
      <c r="B665" s="172"/>
      <c r="C665" s="162"/>
      <c r="D665" s="162"/>
      <c r="E665" s="162"/>
      <c r="F665" s="162"/>
      <c r="G665" s="162"/>
      <c r="H665" s="172"/>
      <c r="I665" s="172"/>
    </row>
    <row r="666" spans="1:9" s="440" customFormat="1" ht="12.75">
      <c r="A666" s="172"/>
      <c r="B666" s="172"/>
      <c r="C666" s="162"/>
      <c r="D666" s="162"/>
      <c r="E666" s="162"/>
      <c r="F666" s="162"/>
      <c r="G666" s="162"/>
      <c r="H666" s="172"/>
      <c r="I666" s="172"/>
    </row>
    <row r="667" spans="1:9" s="440" customFormat="1" ht="12.75">
      <c r="A667" s="172"/>
      <c r="B667" s="172"/>
      <c r="C667" s="162"/>
      <c r="D667" s="162"/>
      <c r="E667" s="162"/>
      <c r="F667" s="162"/>
      <c r="G667" s="162"/>
      <c r="H667" s="172"/>
      <c r="I667" s="172"/>
    </row>
    <row r="668" spans="1:9" s="440" customFormat="1" ht="12.75">
      <c r="A668" s="172"/>
      <c r="B668" s="172"/>
      <c r="C668" s="162"/>
      <c r="D668" s="162"/>
      <c r="E668" s="162"/>
      <c r="F668" s="162"/>
      <c r="G668" s="162"/>
      <c r="H668" s="172"/>
      <c r="I668" s="172"/>
    </row>
    <row r="669" spans="1:9" s="440" customFormat="1" ht="12.75">
      <c r="A669" s="172"/>
      <c r="B669" s="172"/>
      <c r="C669" s="162"/>
      <c r="D669" s="162"/>
      <c r="E669" s="162"/>
      <c r="F669" s="162"/>
      <c r="G669" s="162"/>
      <c r="H669" s="172"/>
      <c r="I669" s="172"/>
    </row>
    <row r="670" spans="1:9" s="440" customFormat="1" ht="12.75">
      <c r="A670" s="172"/>
      <c r="B670" s="172"/>
      <c r="C670" s="162"/>
      <c r="D670" s="162"/>
      <c r="E670" s="162"/>
      <c r="F670" s="162"/>
      <c r="G670" s="162"/>
      <c r="H670" s="172"/>
      <c r="I670" s="172"/>
    </row>
    <row r="671" spans="1:9" s="440" customFormat="1" ht="12.75">
      <c r="A671" s="172"/>
      <c r="B671" s="172"/>
      <c r="C671" s="162"/>
      <c r="D671" s="162"/>
      <c r="E671" s="162"/>
      <c r="F671" s="162"/>
      <c r="G671" s="162"/>
      <c r="H671" s="172"/>
      <c r="I671" s="172"/>
    </row>
    <row r="672" spans="1:9" s="440" customFormat="1" ht="12.75">
      <c r="A672" s="172"/>
      <c r="B672" s="172"/>
      <c r="C672" s="162"/>
      <c r="D672" s="162"/>
      <c r="E672" s="162"/>
      <c r="F672" s="162"/>
      <c r="G672" s="162"/>
      <c r="H672" s="172"/>
      <c r="I672" s="172"/>
    </row>
    <row r="673" spans="1:9" s="440" customFormat="1" ht="12.75">
      <c r="A673" s="172"/>
      <c r="B673" s="172"/>
      <c r="C673" s="162"/>
      <c r="D673" s="162"/>
      <c r="E673" s="162"/>
      <c r="F673" s="162"/>
      <c r="G673" s="162"/>
      <c r="H673" s="172"/>
      <c r="I673" s="172"/>
    </row>
    <row r="674" spans="1:9" s="440" customFormat="1" ht="12.75">
      <c r="A674" s="172"/>
      <c r="B674" s="172"/>
      <c r="C674" s="162"/>
      <c r="D674" s="162"/>
      <c r="E674" s="162"/>
      <c r="F674" s="162"/>
      <c r="G674" s="162"/>
      <c r="H674" s="172"/>
      <c r="I674" s="172"/>
    </row>
    <row r="675" spans="1:9" s="440" customFormat="1" ht="12.75">
      <c r="A675" s="172"/>
      <c r="B675" s="172"/>
      <c r="C675" s="162"/>
      <c r="D675" s="162"/>
      <c r="E675" s="162"/>
      <c r="F675" s="162"/>
      <c r="G675" s="162"/>
      <c r="H675" s="172"/>
      <c r="I675" s="172"/>
    </row>
    <row r="676" spans="1:9" s="440" customFormat="1" ht="12.75">
      <c r="A676" s="172"/>
      <c r="B676" s="172"/>
      <c r="C676" s="162"/>
      <c r="D676" s="162"/>
      <c r="E676" s="162"/>
      <c r="F676" s="162"/>
      <c r="G676" s="162"/>
      <c r="H676" s="172"/>
      <c r="I676" s="172"/>
    </row>
    <row r="677" spans="1:9" s="440" customFormat="1" ht="12.75">
      <c r="A677" s="172"/>
      <c r="B677" s="172"/>
      <c r="C677" s="162"/>
      <c r="D677" s="162"/>
      <c r="E677" s="162"/>
      <c r="F677" s="162"/>
      <c r="G677" s="162"/>
      <c r="H677" s="172"/>
      <c r="I677" s="172"/>
    </row>
    <row r="678" spans="1:9" s="440" customFormat="1" ht="12.75">
      <c r="A678" s="172"/>
      <c r="B678" s="172"/>
      <c r="C678" s="162"/>
      <c r="D678" s="162"/>
      <c r="E678" s="162"/>
      <c r="F678" s="162"/>
      <c r="G678" s="162"/>
      <c r="H678" s="172"/>
      <c r="I678" s="172"/>
    </row>
    <row r="679" spans="1:9" s="440" customFormat="1" ht="12.75">
      <c r="A679" s="172"/>
      <c r="B679" s="172"/>
      <c r="C679" s="162"/>
      <c r="D679" s="162"/>
      <c r="E679" s="162"/>
      <c r="F679" s="162"/>
      <c r="G679" s="162"/>
      <c r="H679" s="172"/>
      <c r="I679" s="172"/>
    </row>
    <row r="680" spans="1:9" s="440" customFormat="1" ht="12.75">
      <c r="A680" s="172"/>
      <c r="B680" s="172"/>
      <c r="C680" s="162"/>
      <c r="D680" s="162"/>
      <c r="E680" s="162"/>
      <c r="F680" s="162"/>
      <c r="G680" s="162"/>
      <c r="H680" s="172"/>
      <c r="I680" s="172"/>
    </row>
    <row r="681" spans="1:9" s="440" customFormat="1" ht="12.75">
      <c r="A681" s="172"/>
      <c r="B681" s="172"/>
      <c r="C681" s="162"/>
      <c r="D681" s="162"/>
      <c r="E681" s="162"/>
      <c r="F681" s="162"/>
      <c r="G681" s="162"/>
      <c r="H681" s="172"/>
      <c r="I681" s="172"/>
    </row>
    <row r="682" spans="1:9" s="440" customFormat="1" ht="12.75">
      <c r="A682" s="172"/>
      <c r="B682" s="172"/>
      <c r="C682" s="162"/>
      <c r="D682" s="162"/>
      <c r="E682" s="162"/>
      <c r="F682" s="162"/>
      <c r="G682" s="162"/>
      <c r="H682" s="172"/>
      <c r="I682" s="172"/>
    </row>
    <row r="683" spans="1:9" s="440" customFormat="1" ht="12.75">
      <c r="A683" s="172"/>
      <c r="B683" s="172"/>
      <c r="C683" s="162"/>
      <c r="D683" s="162"/>
      <c r="E683" s="162"/>
      <c r="F683" s="162"/>
      <c r="G683" s="162"/>
      <c r="H683" s="172"/>
      <c r="I683" s="172"/>
    </row>
    <row r="684" spans="1:9" s="440" customFormat="1" ht="12.75">
      <c r="A684" s="172"/>
      <c r="B684" s="172"/>
      <c r="C684" s="162"/>
      <c r="D684" s="162"/>
      <c r="E684" s="162"/>
      <c r="F684" s="162"/>
      <c r="G684" s="162"/>
      <c r="H684" s="172"/>
      <c r="I684" s="172"/>
    </row>
    <row r="685" spans="1:9" s="440" customFormat="1" ht="12.75">
      <c r="A685" s="172"/>
      <c r="B685" s="172"/>
      <c r="C685" s="162"/>
      <c r="D685" s="162"/>
      <c r="E685" s="162"/>
      <c r="F685" s="162"/>
      <c r="G685" s="162"/>
      <c r="H685" s="172"/>
      <c r="I685" s="172"/>
    </row>
    <row r="686" spans="1:9" s="440" customFormat="1" ht="12.75">
      <c r="A686" s="172"/>
      <c r="B686" s="172"/>
      <c r="C686" s="162"/>
      <c r="D686" s="162"/>
      <c r="E686" s="162"/>
      <c r="F686" s="162"/>
      <c r="G686" s="162"/>
      <c r="H686" s="172"/>
      <c r="I686" s="172"/>
    </row>
    <row r="687" spans="1:9" s="440" customFormat="1" ht="12.75">
      <c r="A687" s="172"/>
      <c r="B687" s="172"/>
      <c r="C687" s="162"/>
      <c r="D687" s="162"/>
      <c r="E687" s="162"/>
      <c r="F687" s="162"/>
      <c r="G687" s="162"/>
      <c r="H687" s="172"/>
      <c r="I687" s="172"/>
    </row>
    <row r="688" spans="1:9" s="440" customFormat="1" ht="12.75">
      <c r="A688" s="172"/>
      <c r="B688" s="172"/>
      <c r="C688" s="162"/>
      <c r="D688" s="162"/>
      <c r="E688" s="162"/>
      <c r="F688" s="162"/>
      <c r="G688" s="162"/>
      <c r="H688" s="172"/>
      <c r="I688" s="172"/>
    </row>
    <row r="689" spans="1:9" s="440" customFormat="1" ht="12.75">
      <c r="A689" s="172"/>
      <c r="B689" s="172"/>
      <c r="C689" s="162"/>
      <c r="D689" s="162"/>
      <c r="E689" s="162"/>
      <c r="F689" s="162"/>
      <c r="G689" s="162"/>
      <c r="H689" s="172"/>
      <c r="I689" s="172"/>
    </row>
    <row r="690" spans="1:9" s="440" customFormat="1" ht="12.75">
      <c r="A690" s="172"/>
      <c r="B690" s="172"/>
      <c r="C690" s="162"/>
      <c r="D690" s="162"/>
      <c r="E690" s="162"/>
      <c r="F690" s="162"/>
      <c r="G690" s="162"/>
      <c r="H690" s="172"/>
      <c r="I690" s="172"/>
    </row>
    <row r="691" spans="1:9" s="440" customFormat="1" ht="12.75">
      <c r="A691" s="172"/>
      <c r="B691" s="172"/>
      <c r="C691" s="162"/>
      <c r="D691" s="162"/>
      <c r="E691" s="162"/>
      <c r="F691" s="162"/>
      <c r="G691" s="162"/>
      <c r="H691" s="172"/>
      <c r="I691" s="172"/>
    </row>
    <row r="692" spans="1:9" s="440" customFormat="1" ht="12.75">
      <c r="A692" s="172"/>
      <c r="B692" s="172"/>
      <c r="C692" s="162"/>
      <c r="D692" s="162"/>
      <c r="E692" s="162"/>
      <c r="F692" s="162"/>
      <c r="G692" s="162"/>
      <c r="H692" s="172"/>
      <c r="I692" s="172"/>
    </row>
    <row r="693" spans="1:9" s="440" customFormat="1" ht="12.75">
      <c r="A693" s="172"/>
      <c r="B693" s="172"/>
      <c r="C693" s="162"/>
      <c r="D693" s="162"/>
      <c r="E693" s="162"/>
      <c r="F693" s="162"/>
      <c r="G693" s="162"/>
      <c r="H693" s="172"/>
      <c r="I693" s="172"/>
    </row>
    <row r="694" spans="1:9" s="440" customFormat="1" ht="12.75">
      <c r="A694" s="172"/>
      <c r="B694" s="172"/>
      <c r="C694" s="162"/>
      <c r="D694" s="162"/>
      <c r="E694" s="162"/>
      <c r="F694" s="162"/>
      <c r="G694" s="162"/>
      <c r="H694" s="172"/>
      <c r="I694" s="172"/>
    </row>
    <row r="695" spans="1:9" s="440" customFormat="1" ht="12.75">
      <c r="A695" s="172"/>
      <c r="B695" s="172"/>
      <c r="C695" s="162"/>
      <c r="D695" s="162"/>
      <c r="E695" s="162"/>
      <c r="F695" s="162"/>
      <c r="G695" s="162"/>
      <c r="H695" s="172"/>
      <c r="I695" s="172"/>
    </row>
    <row r="696" spans="1:9" s="440" customFormat="1" ht="12.75">
      <c r="A696" s="172"/>
      <c r="B696" s="172"/>
      <c r="C696" s="162"/>
      <c r="D696" s="162"/>
      <c r="E696" s="162"/>
      <c r="F696" s="162"/>
      <c r="G696" s="162"/>
      <c r="H696" s="172"/>
      <c r="I696" s="172"/>
    </row>
    <row r="697" spans="1:9" s="440" customFormat="1" ht="12.75">
      <c r="A697" s="172"/>
      <c r="B697" s="172"/>
      <c r="C697" s="162"/>
      <c r="D697" s="162"/>
      <c r="E697" s="162"/>
      <c r="F697" s="162"/>
      <c r="G697" s="162"/>
      <c r="H697" s="172"/>
      <c r="I697" s="172"/>
    </row>
    <row r="698" spans="1:9" s="440" customFormat="1" ht="12.75">
      <c r="A698" s="172"/>
      <c r="B698" s="172"/>
      <c r="C698" s="162"/>
      <c r="D698" s="162"/>
      <c r="E698" s="162"/>
      <c r="F698" s="162"/>
      <c r="G698" s="162"/>
      <c r="H698" s="172"/>
      <c r="I698" s="172"/>
    </row>
    <row r="699" spans="1:9" s="440" customFormat="1" ht="12.75">
      <c r="A699" s="172"/>
      <c r="B699" s="172"/>
      <c r="C699" s="162"/>
      <c r="D699" s="162"/>
      <c r="E699" s="162"/>
      <c r="F699" s="162"/>
      <c r="G699" s="162"/>
      <c r="H699" s="172"/>
      <c r="I699" s="172"/>
    </row>
    <row r="700" spans="1:9" s="440" customFormat="1" ht="12.75">
      <c r="A700" s="172"/>
      <c r="B700" s="172"/>
      <c r="C700" s="162"/>
      <c r="D700" s="162"/>
      <c r="E700" s="162"/>
      <c r="F700" s="162"/>
      <c r="G700" s="162"/>
      <c r="H700" s="172"/>
      <c r="I700" s="172"/>
    </row>
    <row r="701" spans="1:9" s="440" customFormat="1" ht="12.75">
      <c r="A701" s="172"/>
      <c r="B701" s="172"/>
      <c r="C701" s="162"/>
      <c r="D701" s="162"/>
      <c r="E701" s="162"/>
      <c r="F701" s="162"/>
      <c r="G701" s="162"/>
      <c r="H701" s="172"/>
      <c r="I701" s="172"/>
    </row>
    <row r="702" spans="1:9" s="440" customFormat="1" ht="12.75">
      <c r="A702" s="172"/>
      <c r="B702" s="172"/>
      <c r="C702" s="162"/>
      <c r="D702" s="162"/>
      <c r="E702" s="162"/>
      <c r="F702" s="162"/>
      <c r="G702" s="162"/>
      <c r="H702" s="172"/>
      <c r="I702" s="172"/>
    </row>
    <row r="703" spans="1:9" s="440" customFormat="1" ht="12.75">
      <c r="A703" s="172"/>
      <c r="B703" s="172"/>
      <c r="C703" s="162"/>
      <c r="D703" s="162"/>
      <c r="E703" s="162"/>
      <c r="F703" s="162"/>
      <c r="G703" s="162"/>
      <c r="H703" s="172"/>
      <c r="I703" s="172"/>
    </row>
    <row r="704" spans="1:9" s="440" customFormat="1" ht="12.75">
      <c r="A704" s="172"/>
      <c r="B704" s="172"/>
      <c r="C704" s="162"/>
      <c r="D704" s="162"/>
      <c r="E704" s="162"/>
      <c r="F704" s="162"/>
      <c r="G704" s="162"/>
      <c r="H704" s="172"/>
      <c r="I704" s="172"/>
    </row>
    <row r="705" spans="1:9" s="440" customFormat="1" ht="12.75">
      <c r="A705" s="172"/>
      <c r="B705" s="172"/>
      <c r="C705" s="162"/>
      <c r="D705" s="162"/>
      <c r="E705" s="162"/>
      <c r="F705" s="162"/>
      <c r="G705" s="162"/>
      <c r="H705" s="172"/>
      <c r="I705" s="172"/>
    </row>
    <row r="706" spans="1:9" s="440" customFormat="1" ht="12.75">
      <c r="A706" s="172"/>
      <c r="B706" s="172"/>
      <c r="C706" s="162"/>
      <c r="D706" s="162"/>
      <c r="E706" s="162"/>
      <c r="F706" s="162"/>
      <c r="G706" s="162"/>
      <c r="H706" s="172"/>
      <c r="I706" s="172"/>
    </row>
    <row r="707" spans="1:9" s="440" customFormat="1" ht="12.75">
      <c r="A707" s="172"/>
      <c r="B707" s="172"/>
      <c r="C707" s="162"/>
      <c r="D707" s="162"/>
      <c r="E707" s="162"/>
      <c r="F707" s="162"/>
      <c r="G707" s="162"/>
      <c r="H707" s="172"/>
      <c r="I707" s="172"/>
    </row>
    <row r="708" spans="1:9" s="440" customFormat="1" ht="12.75">
      <c r="A708" s="172"/>
      <c r="B708" s="172"/>
      <c r="C708" s="162"/>
      <c r="D708" s="162"/>
      <c r="E708" s="162"/>
      <c r="F708" s="162"/>
      <c r="G708" s="162"/>
      <c r="H708" s="172"/>
      <c r="I708" s="172"/>
    </row>
    <row r="709" spans="1:9" s="440" customFormat="1" ht="12.75">
      <c r="A709" s="172"/>
      <c r="B709" s="172"/>
      <c r="C709" s="162"/>
      <c r="D709" s="162"/>
      <c r="E709" s="162"/>
      <c r="F709" s="162"/>
      <c r="G709" s="162"/>
      <c r="H709" s="172"/>
      <c r="I709" s="172"/>
    </row>
    <row r="710" spans="1:9" s="440" customFormat="1" ht="12.75">
      <c r="A710" s="172"/>
      <c r="B710" s="172"/>
      <c r="C710" s="162"/>
      <c r="D710" s="162"/>
      <c r="E710" s="162"/>
      <c r="F710" s="162"/>
      <c r="G710" s="162"/>
      <c r="H710" s="172"/>
      <c r="I710" s="172"/>
    </row>
    <row r="711" spans="1:9" s="440" customFormat="1" ht="12.75">
      <c r="A711" s="172"/>
      <c r="B711" s="172"/>
      <c r="C711" s="162"/>
      <c r="D711" s="162"/>
      <c r="E711" s="162"/>
      <c r="F711" s="162"/>
      <c r="G711" s="162"/>
      <c r="H711" s="172"/>
      <c r="I711" s="172"/>
    </row>
    <row r="712" spans="1:9" s="440" customFormat="1" ht="12.75">
      <c r="A712" s="172"/>
      <c r="B712" s="172"/>
      <c r="C712" s="162"/>
      <c r="D712" s="162"/>
      <c r="E712" s="162"/>
      <c r="F712" s="162"/>
      <c r="G712" s="162"/>
      <c r="H712" s="172"/>
      <c r="I712" s="172"/>
    </row>
    <row r="713" spans="1:9" s="440" customFormat="1" ht="12.75">
      <c r="A713" s="172"/>
      <c r="B713" s="172"/>
      <c r="C713" s="162"/>
      <c r="D713" s="162"/>
      <c r="E713" s="162"/>
      <c r="F713" s="162"/>
      <c r="G713" s="162"/>
      <c r="H713" s="172"/>
      <c r="I713" s="172"/>
    </row>
    <row r="714" spans="1:9" s="440" customFormat="1" ht="12.75">
      <c r="A714" s="172"/>
      <c r="B714" s="172"/>
      <c r="C714" s="162"/>
      <c r="D714" s="162"/>
      <c r="E714" s="162"/>
      <c r="F714" s="162"/>
      <c r="G714" s="162"/>
      <c r="H714" s="172"/>
      <c r="I714" s="172"/>
    </row>
    <row r="715" spans="1:9" s="440" customFormat="1" ht="12.75">
      <c r="A715" s="172"/>
      <c r="B715" s="172"/>
      <c r="C715" s="162"/>
      <c r="D715" s="162"/>
      <c r="E715" s="162"/>
      <c r="F715" s="162"/>
      <c r="G715" s="162"/>
      <c r="H715" s="172"/>
      <c r="I715" s="172"/>
    </row>
    <row r="716" spans="1:9" s="440" customFormat="1" ht="12.75">
      <c r="A716" s="172"/>
      <c r="B716" s="172"/>
      <c r="C716" s="162"/>
      <c r="D716" s="162"/>
      <c r="E716" s="162"/>
      <c r="F716" s="162"/>
      <c r="G716" s="162"/>
      <c r="H716" s="172"/>
      <c r="I716" s="172"/>
    </row>
    <row r="717" spans="1:9" s="440" customFormat="1" ht="12.75">
      <c r="A717" s="172"/>
      <c r="B717" s="172"/>
      <c r="C717" s="162"/>
      <c r="D717" s="162"/>
      <c r="E717" s="162"/>
      <c r="F717" s="162"/>
      <c r="G717" s="162"/>
      <c r="H717" s="172"/>
      <c r="I717" s="172"/>
    </row>
    <row r="718" spans="1:9" s="440" customFormat="1" ht="12.75">
      <c r="A718" s="172"/>
      <c r="B718" s="172"/>
      <c r="C718" s="162"/>
      <c r="D718" s="162"/>
      <c r="E718" s="162"/>
      <c r="F718" s="162"/>
      <c r="G718" s="162"/>
      <c r="H718" s="172"/>
      <c r="I718" s="172"/>
    </row>
    <row r="719" spans="1:9" s="440" customFormat="1" ht="12.75">
      <c r="A719" s="172"/>
      <c r="B719" s="172"/>
      <c r="C719" s="162"/>
      <c r="D719" s="162"/>
      <c r="E719" s="162"/>
      <c r="F719" s="162"/>
      <c r="G719" s="162"/>
      <c r="H719" s="172"/>
      <c r="I719" s="172"/>
    </row>
    <row r="720" spans="1:9" s="440" customFormat="1" ht="12.75">
      <c r="A720" s="172"/>
      <c r="B720" s="172"/>
      <c r="C720" s="162"/>
      <c r="D720" s="162"/>
      <c r="E720" s="162"/>
      <c r="F720" s="162"/>
      <c r="G720" s="162"/>
      <c r="H720" s="172"/>
      <c r="I720" s="172"/>
    </row>
    <row r="721" spans="1:9" s="440" customFormat="1" ht="12.75">
      <c r="A721" s="172"/>
      <c r="B721" s="172"/>
      <c r="C721" s="162"/>
      <c r="D721" s="162"/>
      <c r="E721" s="162"/>
      <c r="F721" s="162"/>
      <c r="G721" s="162"/>
      <c r="H721" s="172"/>
      <c r="I721" s="172"/>
    </row>
    <row r="722" spans="1:9" s="440" customFormat="1" ht="12.75">
      <c r="A722" s="172"/>
      <c r="B722" s="172"/>
      <c r="C722" s="162"/>
      <c r="D722" s="162"/>
      <c r="E722" s="162"/>
      <c r="F722" s="162"/>
      <c r="G722" s="162"/>
      <c r="H722" s="172"/>
      <c r="I722" s="172"/>
    </row>
    <row r="723" spans="1:9" s="440" customFormat="1" ht="12.75">
      <c r="A723" s="172"/>
      <c r="B723" s="172"/>
      <c r="C723" s="162"/>
      <c r="D723" s="162"/>
      <c r="E723" s="162"/>
      <c r="F723" s="162"/>
      <c r="G723" s="162"/>
      <c r="H723" s="172"/>
      <c r="I723" s="172"/>
    </row>
    <row r="724" spans="1:9" s="440" customFormat="1" ht="12.75">
      <c r="A724" s="172"/>
      <c r="B724" s="172"/>
      <c r="C724" s="162"/>
      <c r="D724" s="162"/>
      <c r="E724" s="162"/>
      <c r="F724" s="162"/>
      <c r="G724" s="162"/>
      <c r="H724" s="172"/>
      <c r="I724" s="172"/>
    </row>
    <row r="725" spans="1:9" s="440" customFormat="1" ht="12.75">
      <c r="A725" s="172"/>
      <c r="B725" s="172"/>
      <c r="C725" s="162"/>
      <c r="D725" s="162"/>
      <c r="E725" s="162"/>
      <c r="F725" s="162"/>
      <c r="G725" s="162"/>
      <c r="H725" s="172"/>
      <c r="I725" s="172"/>
    </row>
    <row r="726" spans="1:9" s="440" customFormat="1" ht="12.75">
      <c r="A726" s="172"/>
      <c r="B726" s="172"/>
      <c r="C726" s="162"/>
      <c r="D726" s="162"/>
      <c r="E726" s="162"/>
      <c r="F726" s="162"/>
      <c r="G726" s="162"/>
      <c r="H726" s="172"/>
      <c r="I726" s="172"/>
    </row>
    <row r="727" spans="1:9" s="440" customFormat="1" ht="12.75">
      <c r="A727" s="172"/>
      <c r="B727" s="172"/>
      <c r="C727" s="162"/>
      <c r="D727" s="162"/>
      <c r="E727" s="162"/>
      <c r="F727" s="162"/>
      <c r="G727" s="162"/>
      <c r="H727" s="172"/>
      <c r="I727" s="172"/>
    </row>
    <row r="728" spans="1:9" s="440" customFormat="1" ht="12.75">
      <c r="A728" s="172"/>
      <c r="B728" s="172"/>
      <c r="C728" s="162"/>
      <c r="D728" s="162"/>
      <c r="E728" s="162"/>
      <c r="F728" s="162"/>
      <c r="G728" s="162"/>
      <c r="H728" s="172"/>
      <c r="I728" s="172"/>
    </row>
    <row r="729" spans="1:9" s="440" customFormat="1" ht="12.75">
      <c r="A729" s="172"/>
      <c r="B729" s="172"/>
      <c r="C729" s="162"/>
      <c r="D729" s="162"/>
      <c r="E729" s="162"/>
      <c r="F729" s="162"/>
      <c r="G729" s="162"/>
      <c r="H729" s="172"/>
      <c r="I729" s="172"/>
    </row>
    <row r="730" spans="1:9" s="440" customFormat="1" ht="12.75">
      <c r="A730" s="172"/>
      <c r="B730" s="172"/>
      <c r="C730" s="162"/>
      <c r="D730" s="162"/>
      <c r="E730" s="162"/>
      <c r="F730" s="162"/>
      <c r="G730" s="162"/>
      <c r="H730" s="172"/>
      <c r="I730" s="172"/>
    </row>
    <row r="731" spans="1:9" s="440" customFormat="1" ht="12.75">
      <c r="A731" s="172"/>
      <c r="B731" s="172"/>
      <c r="C731" s="162"/>
      <c r="D731" s="162"/>
      <c r="E731" s="162"/>
      <c r="F731" s="162"/>
      <c r="G731" s="162"/>
      <c r="H731" s="172"/>
      <c r="I731" s="172"/>
    </row>
    <row r="732" spans="1:9" s="440" customFormat="1" ht="12.75">
      <c r="A732" s="172"/>
      <c r="B732" s="172"/>
      <c r="C732" s="162"/>
      <c r="D732" s="162"/>
      <c r="E732" s="162"/>
      <c r="F732" s="162"/>
      <c r="G732" s="162"/>
      <c r="H732" s="172"/>
      <c r="I732" s="172"/>
    </row>
    <row r="733" spans="1:9" s="440" customFormat="1" ht="12.75">
      <c r="A733" s="172"/>
      <c r="B733" s="172"/>
      <c r="C733" s="162"/>
      <c r="D733" s="162"/>
      <c r="E733" s="162"/>
      <c r="F733" s="162"/>
      <c r="G733" s="162"/>
      <c r="H733" s="172"/>
      <c r="I733" s="172"/>
    </row>
    <row r="734" spans="1:9" s="440" customFormat="1" ht="12.75">
      <c r="A734" s="172"/>
      <c r="B734" s="172"/>
      <c r="C734" s="162"/>
      <c r="D734" s="162"/>
      <c r="E734" s="162"/>
      <c r="F734" s="162"/>
      <c r="G734" s="162"/>
      <c r="H734" s="172"/>
      <c r="I734" s="172"/>
    </row>
    <row r="735" spans="1:9" s="440" customFormat="1" ht="12.75">
      <c r="A735" s="172"/>
      <c r="B735" s="172"/>
      <c r="C735" s="162"/>
      <c r="D735" s="162"/>
      <c r="E735" s="162"/>
      <c r="F735" s="162"/>
      <c r="G735" s="162"/>
      <c r="H735" s="172"/>
      <c r="I735" s="172"/>
    </row>
    <row r="736" spans="1:9" s="440" customFormat="1" ht="12.75">
      <c r="A736" s="172"/>
      <c r="B736" s="172"/>
      <c r="C736" s="162"/>
      <c r="D736" s="162"/>
      <c r="E736" s="162"/>
      <c r="F736" s="162"/>
      <c r="G736" s="162"/>
      <c r="H736" s="172"/>
      <c r="I736" s="172"/>
    </row>
    <row r="737" spans="1:9" s="440" customFormat="1" ht="12.75">
      <c r="A737" s="172"/>
      <c r="B737" s="172"/>
      <c r="C737" s="162"/>
      <c r="D737" s="162"/>
      <c r="E737" s="162"/>
      <c r="F737" s="162"/>
      <c r="G737" s="162"/>
      <c r="H737" s="172"/>
      <c r="I737" s="172"/>
    </row>
    <row r="738" spans="1:9" s="440" customFormat="1" ht="12.75">
      <c r="A738" s="172"/>
      <c r="B738" s="172"/>
      <c r="C738" s="162"/>
      <c r="D738" s="162"/>
      <c r="E738" s="162"/>
      <c r="F738" s="162"/>
      <c r="G738" s="162"/>
      <c r="H738" s="172"/>
      <c r="I738" s="172"/>
    </row>
    <row r="739" spans="1:9" s="440" customFormat="1" ht="12.75">
      <c r="A739" s="172"/>
      <c r="B739" s="172"/>
      <c r="C739" s="162"/>
      <c r="D739" s="162"/>
      <c r="E739" s="162"/>
      <c r="F739" s="162"/>
      <c r="G739" s="162"/>
      <c r="H739" s="172"/>
      <c r="I739" s="172"/>
    </row>
    <row r="740" spans="1:9" s="440" customFormat="1" ht="12.75">
      <c r="A740" s="172"/>
      <c r="B740" s="172"/>
      <c r="C740" s="162"/>
      <c r="D740" s="162"/>
      <c r="E740" s="162"/>
      <c r="F740" s="162"/>
      <c r="G740" s="162"/>
      <c r="H740" s="172"/>
      <c r="I740" s="172"/>
    </row>
    <row r="741" spans="1:9" s="440" customFormat="1" ht="12.75">
      <c r="A741" s="172"/>
      <c r="B741" s="172"/>
      <c r="C741" s="162"/>
      <c r="D741" s="162"/>
      <c r="E741" s="162"/>
      <c r="F741" s="162"/>
      <c r="G741" s="162"/>
      <c r="H741" s="172"/>
      <c r="I741" s="172"/>
    </row>
    <row r="742" spans="1:9" s="440" customFormat="1" ht="12.75">
      <c r="A742" s="172"/>
      <c r="B742" s="172"/>
      <c r="C742" s="162"/>
      <c r="D742" s="162"/>
      <c r="E742" s="162"/>
      <c r="F742" s="162"/>
      <c r="G742" s="162"/>
      <c r="H742" s="172"/>
      <c r="I742" s="172"/>
    </row>
    <row r="743" spans="1:9" s="440" customFormat="1" ht="12.75">
      <c r="A743" s="172"/>
      <c r="B743" s="172"/>
      <c r="C743" s="162"/>
      <c r="D743" s="162"/>
      <c r="E743" s="162"/>
      <c r="F743" s="162"/>
      <c r="G743" s="162"/>
      <c r="H743" s="172"/>
      <c r="I743" s="172"/>
    </row>
    <row r="744" spans="1:9" s="440" customFormat="1" ht="12.75">
      <c r="A744" s="172"/>
      <c r="B744" s="172"/>
      <c r="C744" s="162"/>
      <c r="D744" s="162"/>
      <c r="E744" s="162"/>
      <c r="F744" s="162"/>
      <c r="G744" s="162"/>
      <c r="H744" s="172"/>
      <c r="I744" s="172"/>
    </row>
    <row r="745" spans="1:9" s="440" customFormat="1" ht="12.75">
      <c r="A745" s="172"/>
      <c r="B745" s="172"/>
      <c r="C745" s="162"/>
      <c r="D745" s="162"/>
      <c r="E745" s="162"/>
      <c r="F745" s="162"/>
      <c r="G745" s="162"/>
      <c r="H745" s="172"/>
      <c r="I745" s="172"/>
    </row>
    <row r="746" spans="1:9" s="440" customFormat="1" ht="12.75">
      <c r="A746" s="172"/>
      <c r="B746" s="172"/>
      <c r="C746" s="162"/>
      <c r="D746" s="162"/>
      <c r="E746" s="162"/>
      <c r="F746" s="162"/>
      <c r="G746" s="162"/>
      <c r="H746" s="172"/>
      <c r="I746" s="172"/>
    </row>
    <row r="747" spans="1:9" s="440" customFormat="1" ht="12.75">
      <c r="A747" s="172"/>
      <c r="B747" s="172"/>
      <c r="C747" s="162"/>
      <c r="D747" s="162"/>
      <c r="E747" s="162"/>
      <c r="F747" s="162"/>
      <c r="G747" s="162"/>
      <c r="H747" s="172"/>
      <c r="I747" s="172"/>
    </row>
    <row r="748" spans="1:9" s="440" customFormat="1" ht="12.75">
      <c r="A748" s="172"/>
      <c r="B748" s="172"/>
      <c r="C748" s="162"/>
      <c r="D748" s="162"/>
      <c r="E748" s="162"/>
      <c r="F748" s="162"/>
      <c r="G748" s="162"/>
      <c r="H748" s="172"/>
      <c r="I748" s="172"/>
    </row>
    <row r="749" spans="1:9" s="440" customFormat="1" ht="12.75">
      <c r="A749" s="172"/>
      <c r="B749" s="172"/>
      <c r="C749" s="162"/>
      <c r="D749" s="162"/>
      <c r="E749" s="162"/>
      <c r="F749" s="162"/>
      <c r="G749" s="162"/>
      <c r="H749" s="172"/>
      <c r="I749" s="172"/>
    </row>
    <row r="750" spans="1:9" s="440" customFormat="1" ht="12.75">
      <c r="A750" s="172"/>
      <c r="B750" s="172"/>
      <c r="C750" s="162"/>
      <c r="D750" s="162"/>
      <c r="E750" s="162"/>
      <c r="F750" s="162"/>
      <c r="G750" s="162"/>
      <c r="H750" s="172"/>
      <c r="I750" s="172"/>
    </row>
    <row r="751" spans="1:9" s="440" customFormat="1" ht="12.75">
      <c r="A751" s="172"/>
      <c r="B751" s="172"/>
      <c r="C751" s="162"/>
      <c r="D751" s="162"/>
      <c r="E751" s="162"/>
      <c r="F751" s="162"/>
      <c r="G751" s="162"/>
      <c r="H751" s="172"/>
      <c r="I751" s="172"/>
    </row>
    <row r="752" spans="1:9" s="440" customFormat="1" ht="12.75">
      <c r="A752" s="172"/>
      <c r="B752" s="172"/>
      <c r="C752" s="162"/>
      <c r="D752" s="162"/>
      <c r="E752" s="162"/>
      <c r="F752" s="162"/>
      <c r="G752" s="162"/>
      <c r="H752" s="172"/>
      <c r="I752" s="172"/>
    </row>
    <row r="753" spans="1:9" s="440" customFormat="1" ht="12.75">
      <c r="A753" s="172"/>
      <c r="B753" s="172"/>
      <c r="C753" s="162"/>
      <c r="D753" s="162"/>
      <c r="E753" s="162"/>
      <c r="F753" s="162"/>
      <c r="G753" s="162"/>
      <c r="H753" s="172"/>
      <c r="I753" s="172"/>
    </row>
    <row r="754" spans="1:9" s="440" customFormat="1" ht="12.75">
      <c r="A754" s="172"/>
      <c r="B754" s="172"/>
      <c r="C754" s="162"/>
      <c r="D754" s="162"/>
      <c r="E754" s="162"/>
      <c r="F754" s="162"/>
      <c r="G754" s="162"/>
      <c r="H754" s="172"/>
      <c r="I754" s="172"/>
    </row>
    <row r="755" spans="1:9" s="440" customFormat="1" ht="12.75">
      <c r="A755" s="172"/>
      <c r="B755" s="172"/>
      <c r="C755" s="162"/>
      <c r="D755" s="162"/>
      <c r="E755" s="162"/>
      <c r="F755" s="162"/>
      <c r="G755" s="162"/>
      <c r="H755" s="172"/>
      <c r="I755" s="172"/>
    </row>
    <row r="756" spans="1:9" s="440" customFormat="1" ht="12.75">
      <c r="A756" s="172"/>
      <c r="B756" s="172"/>
      <c r="C756" s="162"/>
      <c r="D756" s="162"/>
      <c r="E756" s="162"/>
      <c r="F756" s="162"/>
      <c r="G756" s="162"/>
      <c r="H756" s="172"/>
      <c r="I756" s="172"/>
    </row>
    <row r="757" spans="1:9" s="440" customFormat="1" ht="12.75">
      <c r="A757" s="172"/>
      <c r="B757" s="172"/>
      <c r="C757" s="162"/>
      <c r="D757" s="162"/>
      <c r="E757" s="162"/>
      <c r="F757" s="162"/>
      <c r="G757" s="162"/>
      <c r="H757" s="172"/>
      <c r="I757" s="172"/>
    </row>
    <row r="758" spans="1:9" s="440" customFormat="1" ht="12.75">
      <c r="A758" s="172"/>
      <c r="B758" s="172"/>
      <c r="C758" s="162"/>
      <c r="D758" s="162"/>
      <c r="E758" s="162"/>
      <c r="F758" s="162"/>
      <c r="G758" s="162"/>
      <c r="H758" s="172"/>
      <c r="I758" s="172"/>
    </row>
    <row r="759" spans="1:9" s="440" customFormat="1" ht="12.75">
      <c r="A759" s="172"/>
      <c r="B759" s="172"/>
      <c r="C759" s="162"/>
      <c r="D759" s="162"/>
      <c r="E759" s="162"/>
      <c r="F759" s="162"/>
      <c r="G759" s="162"/>
      <c r="H759" s="172"/>
      <c r="I759" s="172"/>
    </row>
    <row r="760" spans="1:9" s="440" customFormat="1" ht="12.75">
      <c r="A760" s="172"/>
      <c r="B760" s="172"/>
      <c r="C760" s="162"/>
      <c r="D760" s="162"/>
      <c r="E760" s="162"/>
      <c r="F760" s="162"/>
      <c r="G760" s="162"/>
      <c r="H760" s="172"/>
      <c r="I760" s="172"/>
    </row>
    <row r="761" spans="1:9" s="440" customFormat="1" ht="12.75">
      <c r="A761" s="172"/>
      <c r="B761" s="172"/>
      <c r="C761" s="162"/>
      <c r="D761" s="162"/>
      <c r="E761" s="162"/>
      <c r="F761" s="162"/>
      <c r="G761" s="162"/>
      <c r="H761" s="172"/>
      <c r="I761" s="172"/>
    </row>
    <row r="762" spans="1:9" s="440" customFormat="1" ht="12.75">
      <c r="A762" s="172"/>
      <c r="B762" s="172"/>
      <c r="C762" s="162"/>
      <c r="D762" s="162"/>
      <c r="E762" s="162"/>
      <c r="F762" s="162"/>
      <c r="G762" s="162"/>
      <c r="H762" s="172"/>
      <c r="I762" s="172"/>
    </row>
    <row r="763" spans="1:9" s="440" customFormat="1" ht="12.75">
      <c r="A763" s="172"/>
      <c r="B763" s="172"/>
      <c r="C763" s="162"/>
      <c r="D763" s="162"/>
      <c r="E763" s="162"/>
      <c r="F763" s="162"/>
      <c r="G763" s="162"/>
      <c r="H763" s="172"/>
      <c r="I763" s="172"/>
    </row>
    <row r="764" spans="1:9" s="440" customFormat="1" ht="12.75">
      <c r="A764" s="172"/>
      <c r="B764" s="172"/>
      <c r="C764" s="162"/>
      <c r="D764" s="162"/>
      <c r="E764" s="162"/>
      <c r="F764" s="162"/>
      <c r="G764" s="162"/>
      <c r="H764" s="172"/>
      <c r="I764" s="172"/>
    </row>
    <row r="765" spans="1:9" s="440" customFormat="1" ht="12.75">
      <c r="A765" s="172"/>
      <c r="B765" s="172"/>
      <c r="C765" s="162"/>
      <c r="D765" s="162"/>
      <c r="E765" s="162"/>
      <c r="F765" s="162"/>
      <c r="G765" s="162"/>
      <c r="H765" s="172"/>
      <c r="I765" s="172"/>
    </row>
    <row r="766" spans="1:9" s="440" customFormat="1" ht="12.75">
      <c r="A766" s="172"/>
      <c r="B766" s="172"/>
      <c r="C766" s="162"/>
      <c r="D766" s="162"/>
      <c r="E766" s="162"/>
      <c r="F766" s="162"/>
      <c r="G766" s="162"/>
      <c r="H766" s="172"/>
      <c r="I766" s="172"/>
    </row>
    <row r="767" spans="1:9" s="440" customFormat="1" ht="12.75">
      <c r="A767" s="172"/>
      <c r="B767" s="172"/>
      <c r="C767" s="162"/>
      <c r="D767" s="162"/>
      <c r="E767" s="162"/>
      <c r="F767" s="162"/>
      <c r="G767" s="162"/>
      <c r="H767" s="172"/>
      <c r="I767" s="172"/>
    </row>
    <row r="768" spans="1:9" s="440" customFormat="1" ht="12.75">
      <c r="A768" s="172"/>
      <c r="B768" s="172"/>
      <c r="C768" s="162"/>
      <c r="D768" s="162"/>
      <c r="E768" s="162"/>
      <c r="F768" s="162"/>
      <c r="G768" s="162"/>
      <c r="H768" s="172"/>
      <c r="I768" s="172"/>
    </row>
    <row r="769" spans="1:9" s="440" customFormat="1" ht="12.75">
      <c r="A769" s="172"/>
      <c r="B769" s="172"/>
      <c r="C769" s="162"/>
      <c r="D769" s="162"/>
      <c r="E769" s="162"/>
      <c r="F769" s="162"/>
      <c r="G769" s="162"/>
      <c r="H769" s="172"/>
      <c r="I769" s="172"/>
    </row>
    <row r="770" spans="1:9" s="440" customFormat="1" ht="12.75">
      <c r="A770" s="172"/>
      <c r="B770" s="172"/>
      <c r="C770" s="162"/>
      <c r="D770" s="162"/>
      <c r="E770" s="162"/>
      <c r="F770" s="162"/>
      <c r="G770" s="162"/>
      <c r="H770" s="172"/>
      <c r="I770" s="172"/>
    </row>
    <row r="771" spans="1:9" s="440" customFormat="1" ht="12.75">
      <c r="A771" s="172"/>
      <c r="B771" s="172"/>
      <c r="C771" s="162"/>
      <c r="D771" s="162"/>
      <c r="E771" s="162"/>
      <c r="F771" s="162"/>
      <c r="G771" s="162"/>
      <c r="H771" s="172"/>
      <c r="I771" s="172"/>
    </row>
    <row r="772" spans="1:9" s="440" customFormat="1" ht="12.75">
      <c r="A772" s="172"/>
      <c r="B772" s="172"/>
      <c r="C772" s="162"/>
      <c r="D772" s="162"/>
      <c r="E772" s="162"/>
      <c r="F772" s="162"/>
      <c r="G772" s="162"/>
      <c r="H772" s="172"/>
      <c r="I772" s="172"/>
    </row>
    <row r="773" spans="1:9" s="440" customFormat="1" ht="12.75">
      <c r="A773" s="172"/>
      <c r="B773" s="172"/>
      <c r="C773" s="162"/>
      <c r="D773" s="162"/>
      <c r="E773" s="162"/>
      <c r="F773" s="162"/>
      <c r="G773" s="162"/>
      <c r="H773" s="172"/>
      <c r="I773" s="172"/>
    </row>
    <row r="774" spans="1:9" s="440" customFormat="1" ht="12.75">
      <c r="A774" s="172"/>
      <c r="B774" s="172"/>
      <c r="C774" s="162"/>
      <c r="D774" s="162"/>
      <c r="E774" s="162"/>
      <c r="F774" s="162"/>
      <c r="G774" s="162"/>
      <c r="H774" s="172"/>
      <c r="I774" s="172"/>
    </row>
    <row r="775" spans="1:9" s="440" customFormat="1" ht="12.75">
      <c r="A775" s="172"/>
      <c r="B775" s="172"/>
      <c r="C775" s="162"/>
      <c r="D775" s="162"/>
      <c r="E775" s="162"/>
      <c r="F775" s="162"/>
      <c r="G775" s="162"/>
      <c r="H775" s="172"/>
      <c r="I775" s="172"/>
    </row>
    <row r="776" spans="1:9" s="440" customFormat="1" ht="12.75">
      <c r="A776" s="172"/>
      <c r="B776" s="172"/>
      <c r="C776" s="162"/>
      <c r="D776" s="162"/>
      <c r="E776" s="162"/>
      <c r="F776" s="162"/>
      <c r="G776" s="162"/>
      <c r="H776" s="172"/>
      <c r="I776" s="172"/>
    </row>
    <row r="777" spans="1:9" s="440" customFormat="1" ht="12.75">
      <c r="A777" s="172"/>
      <c r="B777" s="172"/>
      <c r="C777" s="162"/>
      <c r="D777" s="162"/>
      <c r="E777" s="162"/>
      <c r="F777" s="162"/>
      <c r="G777" s="162"/>
      <c r="H777" s="172"/>
      <c r="I777" s="172"/>
    </row>
    <row r="778" spans="1:9" s="440" customFormat="1" ht="12.75">
      <c r="A778" s="172"/>
      <c r="B778" s="172"/>
      <c r="C778" s="162"/>
      <c r="D778" s="162"/>
      <c r="E778" s="162"/>
      <c r="F778" s="162"/>
      <c r="G778" s="162"/>
      <c r="H778" s="172"/>
      <c r="I778" s="172"/>
    </row>
    <row r="779" spans="1:9" s="440" customFormat="1" ht="12.75">
      <c r="A779" s="172"/>
      <c r="B779" s="172"/>
      <c r="C779" s="162"/>
      <c r="D779" s="162"/>
      <c r="E779" s="162"/>
      <c r="F779" s="162"/>
      <c r="G779" s="162"/>
      <c r="H779" s="172"/>
      <c r="I779" s="172"/>
    </row>
    <row r="780" spans="1:9" s="440" customFormat="1" ht="12.75">
      <c r="A780" s="172"/>
      <c r="B780" s="172"/>
      <c r="C780" s="162"/>
      <c r="D780" s="162"/>
      <c r="E780" s="162"/>
      <c r="F780" s="162"/>
      <c r="G780" s="162"/>
      <c r="H780" s="172"/>
      <c r="I780" s="172"/>
    </row>
    <row r="781" spans="1:9" s="440" customFormat="1" ht="12.75">
      <c r="A781" s="172"/>
      <c r="B781" s="172"/>
      <c r="C781" s="162"/>
      <c r="D781" s="162"/>
      <c r="E781" s="162"/>
      <c r="F781" s="162"/>
      <c r="G781" s="162"/>
      <c r="H781" s="172"/>
      <c r="I781" s="172"/>
    </row>
    <row r="782" spans="1:9" s="440" customFormat="1" ht="12.75">
      <c r="A782" s="172"/>
      <c r="B782" s="172"/>
      <c r="C782" s="162"/>
      <c r="D782" s="162"/>
      <c r="E782" s="162"/>
      <c r="F782" s="162"/>
      <c r="G782" s="162"/>
      <c r="H782" s="172"/>
      <c r="I782" s="172"/>
    </row>
    <row r="783" spans="1:9" s="440" customFormat="1" ht="12.75">
      <c r="A783" s="172"/>
      <c r="B783" s="172"/>
      <c r="C783" s="162"/>
      <c r="D783" s="162"/>
      <c r="E783" s="162"/>
      <c r="F783" s="162"/>
      <c r="G783" s="162"/>
      <c r="H783" s="172"/>
      <c r="I783" s="172"/>
    </row>
    <row r="784" spans="1:9" s="440" customFormat="1" ht="12.75">
      <c r="A784" s="172"/>
      <c r="B784" s="172"/>
      <c r="C784" s="162"/>
      <c r="D784" s="162"/>
      <c r="E784" s="162"/>
      <c r="F784" s="162"/>
      <c r="G784" s="162"/>
      <c r="H784" s="172"/>
      <c r="I784" s="172"/>
    </row>
    <row r="785" spans="1:9" s="440" customFormat="1" ht="12.75">
      <c r="A785" s="172"/>
      <c r="B785" s="172"/>
      <c r="C785" s="162"/>
      <c r="D785" s="162"/>
      <c r="E785" s="162"/>
      <c r="F785" s="162"/>
      <c r="G785" s="162"/>
      <c r="H785" s="172"/>
      <c r="I785" s="172"/>
    </row>
    <row r="786" spans="1:9" s="440" customFormat="1" ht="12.75">
      <c r="A786" s="172"/>
      <c r="B786" s="172"/>
      <c r="C786" s="162"/>
      <c r="D786" s="162"/>
      <c r="E786" s="162"/>
      <c r="F786" s="162"/>
      <c r="G786" s="162"/>
      <c r="H786" s="172"/>
      <c r="I786" s="172"/>
    </row>
    <row r="787" spans="1:9" s="440" customFormat="1" ht="12.75">
      <c r="A787" s="172"/>
      <c r="B787" s="172"/>
      <c r="C787" s="162"/>
      <c r="D787" s="162"/>
      <c r="E787" s="162"/>
      <c r="F787" s="162"/>
      <c r="G787" s="162"/>
      <c r="H787" s="172"/>
      <c r="I787" s="172"/>
    </row>
    <row r="788" spans="1:9" s="440" customFormat="1" ht="12.75">
      <c r="A788" s="172"/>
      <c r="B788" s="172"/>
      <c r="C788" s="162"/>
      <c r="D788" s="162"/>
      <c r="E788" s="162"/>
      <c r="F788" s="162"/>
      <c r="G788" s="162"/>
      <c r="H788" s="172"/>
      <c r="I788" s="172"/>
    </row>
    <row r="789" spans="1:9" s="440" customFormat="1" ht="12.75">
      <c r="A789" s="172"/>
      <c r="B789" s="172"/>
      <c r="C789" s="162"/>
      <c r="D789" s="162"/>
      <c r="E789" s="162"/>
      <c r="F789" s="162"/>
      <c r="G789" s="162"/>
      <c r="H789" s="172"/>
      <c r="I789" s="172"/>
    </row>
    <row r="790" spans="1:9" s="440" customFormat="1" ht="12.75">
      <c r="A790" s="172"/>
      <c r="B790" s="172"/>
      <c r="C790" s="162"/>
      <c r="D790" s="162"/>
      <c r="E790" s="162"/>
      <c r="F790" s="162"/>
      <c r="G790" s="162"/>
      <c r="H790" s="172"/>
      <c r="I790" s="172"/>
    </row>
    <row r="791" spans="1:9" s="440" customFormat="1" ht="12.75">
      <c r="A791" s="172"/>
      <c r="B791" s="172"/>
      <c r="C791" s="162"/>
      <c r="D791" s="162"/>
      <c r="E791" s="162"/>
      <c r="F791" s="162"/>
      <c r="G791" s="162"/>
      <c r="H791" s="172"/>
      <c r="I791" s="172"/>
    </row>
    <row r="792" spans="1:9" s="440" customFormat="1" ht="12.75">
      <c r="A792" s="172"/>
      <c r="B792" s="172"/>
      <c r="C792" s="162"/>
      <c r="D792" s="162"/>
      <c r="E792" s="162"/>
      <c r="F792" s="162"/>
      <c r="G792" s="162"/>
      <c r="H792" s="172"/>
      <c r="I792" s="172"/>
    </row>
    <row r="793" spans="1:9" s="440" customFormat="1" ht="12.75">
      <c r="A793" s="172"/>
      <c r="B793" s="172"/>
      <c r="C793" s="162"/>
      <c r="D793" s="162"/>
      <c r="E793" s="162"/>
      <c r="F793" s="162"/>
      <c r="G793" s="162"/>
      <c r="H793" s="172"/>
      <c r="I793" s="172"/>
    </row>
    <row r="794" spans="1:9" s="440" customFormat="1" ht="12.75">
      <c r="A794" s="172"/>
      <c r="B794" s="172"/>
      <c r="C794" s="162"/>
      <c r="D794" s="162"/>
      <c r="E794" s="162"/>
      <c r="F794" s="162"/>
      <c r="G794" s="162"/>
      <c r="H794" s="172"/>
      <c r="I794" s="172"/>
    </row>
    <row r="795" spans="1:9" s="440" customFormat="1" ht="12.75">
      <c r="A795" s="172"/>
      <c r="B795" s="172"/>
      <c r="C795" s="162"/>
      <c r="D795" s="162"/>
      <c r="E795" s="162"/>
      <c r="F795" s="162"/>
      <c r="G795" s="162"/>
      <c r="H795" s="172"/>
      <c r="I795" s="172"/>
    </row>
    <row r="796" spans="1:9" s="440" customFormat="1" ht="12.75">
      <c r="A796" s="172"/>
      <c r="B796" s="172"/>
      <c r="C796" s="162"/>
      <c r="D796" s="162"/>
      <c r="E796" s="162"/>
      <c r="F796" s="162"/>
      <c r="G796" s="162"/>
      <c r="H796" s="172"/>
      <c r="I796" s="172"/>
    </row>
    <row r="797" spans="1:9" s="440" customFormat="1" ht="12.75">
      <c r="A797" s="172"/>
      <c r="B797" s="172"/>
      <c r="C797" s="162"/>
      <c r="D797" s="162"/>
      <c r="E797" s="162"/>
      <c r="F797" s="162"/>
      <c r="G797" s="162"/>
      <c r="H797" s="172"/>
      <c r="I797" s="172"/>
    </row>
    <row r="798" spans="1:9" s="440" customFormat="1" ht="12.75">
      <c r="A798" s="172"/>
      <c r="B798" s="172"/>
      <c r="C798" s="162"/>
      <c r="D798" s="162"/>
      <c r="E798" s="162"/>
      <c r="F798" s="162"/>
      <c r="G798" s="162"/>
      <c r="H798" s="172"/>
      <c r="I798" s="172"/>
    </row>
    <row r="799" spans="1:9" s="440" customFormat="1" ht="12.75">
      <c r="A799" s="172"/>
      <c r="B799" s="172"/>
      <c r="C799" s="162"/>
      <c r="D799" s="162"/>
      <c r="E799" s="162"/>
      <c r="F799" s="162"/>
      <c r="G799" s="162"/>
      <c r="H799" s="172"/>
      <c r="I799" s="172"/>
    </row>
    <row r="800" spans="1:9" s="440" customFormat="1" ht="12.75">
      <c r="A800" s="172"/>
      <c r="B800" s="172"/>
      <c r="C800" s="162"/>
      <c r="D800" s="162"/>
      <c r="E800" s="162"/>
      <c r="F800" s="162"/>
      <c r="G800" s="162"/>
      <c r="H800" s="172"/>
      <c r="I800" s="172"/>
    </row>
    <row r="801" spans="1:9" s="440" customFormat="1" ht="12.75">
      <c r="A801" s="172"/>
      <c r="B801" s="172"/>
      <c r="C801" s="162"/>
      <c r="D801" s="162"/>
      <c r="E801" s="162"/>
      <c r="F801" s="162"/>
      <c r="G801" s="162"/>
      <c r="H801" s="172"/>
      <c r="I801" s="172"/>
    </row>
    <row r="802" spans="1:9" s="440" customFormat="1" ht="12.75">
      <c r="A802" s="172"/>
      <c r="B802" s="172"/>
      <c r="C802" s="162"/>
      <c r="D802" s="162"/>
      <c r="E802" s="162"/>
      <c r="F802" s="162"/>
      <c r="G802" s="162"/>
      <c r="H802" s="172"/>
      <c r="I802" s="172"/>
    </row>
    <row r="803" spans="1:9" s="440" customFormat="1" ht="12.75">
      <c r="A803" s="172"/>
      <c r="B803" s="172"/>
      <c r="C803" s="162"/>
      <c r="D803" s="162"/>
      <c r="E803" s="162"/>
      <c r="F803" s="162"/>
      <c r="G803" s="162"/>
      <c r="H803" s="172"/>
      <c r="I803" s="172"/>
    </row>
    <row r="804" spans="1:9" s="440" customFormat="1" ht="12.75">
      <c r="A804" s="172"/>
      <c r="B804" s="172"/>
      <c r="C804" s="162"/>
      <c r="D804" s="162"/>
      <c r="E804" s="162"/>
      <c r="F804" s="162"/>
      <c r="G804" s="162"/>
      <c r="H804" s="172"/>
      <c r="I804" s="172"/>
    </row>
    <row r="805" spans="1:9" s="440" customFormat="1" ht="12.75">
      <c r="A805" s="172"/>
      <c r="B805" s="172"/>
      <c r="C805" s="162"/>
      <c r="D805" s="162"/>
      <c r="E805" s="162"/>
      <c r="F805" s="162"/>
      <c r="G805" s="162"/>
      <c r="H805" s="172"/>
      <c r="I805" s="172"/>
    </row>
    <row r="806" spans="1:9" s="440" customFormat="1" ht="12.75">
      <c r="A806" s="172"/>
      <c r="B806" s="172"/>
      <c r="C806" s="162"/>
      <c r="D806" s="162"/>
      <c r="E806" s="162"/>
      <c r="F806" s="162"/>
      <c r="G806" s="162"/>
      <c r="H806" s="172"/>
      <c r="I806" s="172"/>
    </row>
    <row r="807" spans="1:9" s="440" customFormat="1" ht="12.75">
      <c r="A807" s="172"/>
      <c r="B807" s="172"/>
      <c r="C807" s="162"/>
      <c r="D807" s="162"/>
      <c r="E807" s="162"/>
      <c r="F807" s="162"/>
      <c r="G807" s="162"/>
      <c r="H807" s="172"/>
      <c r="I807" s="172"/>
    </row>
    <row r="808" spans="1:9" s="440" customFormat="1" ht="12.75">
      <c r="A808" s="172"/>
      <c r="B808" s="172"/>
      <c r="C808" s="162"/>
      <c r="D808" s="162"/>
      <c r="E808" s="162"/>
      <c r="F808" s="162"/>
      <c r="G808" s="162"/>
      <c r="H808" s="172"/>
      <c r="I808" s="172"/>
    </row>
    <row r="809" spans="1:9" s="440" customFormat="1" ht="12.75">
      <c r="A809" s="172"/>
      <c r="B809" s="172"/>
      <c r="C809" s="162"/>
      <c r="D809" s="162"/>
      <c r="E809" s="162"/>
      <c r="F809" s="162"/>
      <c r="G809" s="162"/>
      <c r="H809" s="172"/>
      <c r="I809" s="172"/>
    </row>
    <row r="810" spans="1:9" s="440" customFormat="1" ht="12.75">
      <c r="A810" s="172"/>
      <c r="B810" s="172"/>
      <c r="C810" s="162"/>
      <c r="D810" s="162"/>
      <c r="E810" s="162"/>
      <c r="F810" s="162"/>
      <c r="G810" s="162"/>
      <c r="H810" s="172"/>
      <c r="I810" s="172"/>
    </row>
    <row r="811" spans="1:9" s="440" customFormat="1" ht="12.75">
      <c r="A811" s="172"/>
      <c r="B811" s="172"/>
      <c r="C811" s="162"/>
      <c r="D811" s="162"/>
      <c r="E811" s="162"/>
      <c r="F811" s="162"/>
      <c r="G811" s="162"/>
      <c r="H811" s="172"/>
      <c r="I811" s="172"/>
    </row>
    <row r="812" spans="1:9" s="440" customFormat="1" ht="12.75">
      <c r="A812" s="172"/>
      <c r="B812" s="172"/>
      <c r="C812" s="162"/>
      <c r="D812" s="162"/>
      <c r="E812" s="162"/>
      <c r="F812" s="162"/>
      <c r="G812" s="162"/>
      <c r="H812" s="172"/>
      <c r="I812" s="172"/>
    </row>
    <row r="813" spans="1:9" s="440" customFormat="1" ht="12.75">
      <c r="A813" s="172"/>
      <c r="B813" s="172"/>
      <c r="C813" s="162"/>
      <c r="D813" s="162"/>
      <c r="E813" s="162"/>
      <c r="F813" s="162"/>
      <c r="G813" s="162"/>
      <c r="H813" s="172"/>
      <c r="I813" s="172"/>
    </row>
    <row r="814" spans="1:9" s="440" customFormat="1" ht="12.75">
      <c r="A814" s="172"/>
      <c r="B814" s="172"/>
      <c r="C814" s="162"/>
      <c r="D814" s="162"/>
      <c r="E814" s="162"/>
      <c r="F814" s="162"/>
      <c r="G814" s="162"/>
      <c r="H814" s="172"/>
      <c r="I814" s="172"/>
    </row>
    <row r="815" spans="1:9" s="440" customFormat="1" ht="12.75">
      <c r="A815" s="172"/>
      <c r="B815" s="172"/>
      <c r="C815" s="162"/>
      <c r="D815" s="162"/>
      <c r="E815" s="162"/>
      <c r="F815" s="162"/>
      <c r="G815" s="162"/>
      <c r="H815" s="172"/>
      <c r="I815" s="172"/>
    </row>
    <row r="816" spans="1:9" s="440" customFormat="1" ht="12.75">
      <c r="A816" s="172"/>
      <c r="B816" s="172"/>
      <c r="C816" s="162"/>
      <c r="D816" s="162"/>
      <c r="E816" s="162"/>
      <c r="F816" s="162"/>
      <c r="G816" s="162"/>
      <c r="H816" s="172"/>
      <c r="I816" s="172"/>
    </row>
    <row r="817" spans="1:9" s="440" customFormat="1" ht="12.75">
      <c r="A817" s="172"/>
      <c r="B817" s="172"/>
      <c r="C817" s="162"/>
      <c r="D817" s="162"/>
      <c r="E817" s="162"/>
      <c r="F817" s="162"/>
      <c r="G817" s="162"/>
      <c r="H817" s="172"/>
      <c r="I817" s="172"/>
    </row>
    <row r="818" spans="1:9" s="440" customFormat="1" ht="12.75">
      <c r="A818" s="172"/>
      <c r="B818" s="172"/>
      <c r="C818" s="162"/>
      <c r="D818" s="162"/>
      <c r="E818" s="162"/>
      <c r="F818" s="162"/>
      <c r="G818" s="162"/>
      <c r="H818" s="172"/>
      <c r="I818" s="172"/>
    </row>
    <row r="819" spans="1:9" s="440" customFormat="1" ht="12.75">
      <c r="A819" s="172"/>
      <c r="B819" s="172"/>
      <c r="C819" s="162"/>
      <c r="D819" s="162"/>
      <c r="E819" s="162"/>
      <c r="F819" s="162"/>
      <c r="G819" s="162"/>
      <c r="H819" s="172"/>
      <c r="I819" s="172"/>
    </row>
    <row r="820" spans="1:9" s="440" customFormat="1" ht="12.75">
      <c r="A820" s="172"/>
      <c r="B820" s="172"/>
      <c r="C820" s="162"/>
      <c r="D820" s="162"/>
      <c r="E820" s="162"/>
      <c r="F820" s="162"/>
      <c r="G820" s="162"/>
      <c r="H820" s="172"/>
      <c r="I820" s="172"/>
    </row>
    <row r="821" spans="1:9" s="440" customFormat="1" ht="12.75">
      <c r="A821" s="172"/>
      <c r="B821" s="172"/>
      <c r="C821" s="162"/>
      <c r="D821" s="162"/>
      <c r="E821" s="162"/>
      <c r="F821" s="162"/>
      <c r="G821" s="162"/>
      <c r="H821" s="172"/>
      <c r="I821" s="172"/>
    </row>
    <row r="822" spans="1:9" s="440" customFormat="1" ht="12.75">
      <c r="A822" s="172"/>
      <c r="B822" s="172"/>
      <c r="C822" s="162"/>
      <c r="D822" s="162"/>
      <c r="E822" s="162"/>
      <c r="F822" s="162"/>
      <c r="G822" s="162"/>
      <c r="H822" s="172"/>
      <c r="I822" s="172"/>
    </row>
    <row r="823" spans="1:9" s="440" customFormat="1" ht="12.75">
      <c r="A823" s="172"/>
      <c r="B823" s="172"/>
      <c r="C823" s="162"/>
      <c r="D823" s="162"/>
      <c r="E823" s="162"/>
      <c r="F823" s="162"/>
      <c r="G823" s="162"/>
      <c r="H823" s="172"/>
      <c r="I823" s="172"/>
    </row>
    <row r="824" spans="1:9" s="440" customFormat="1" ht="12.75">
      <c r="A824" s="172"/>
      <c r="B824" s="172"/>
      <c r="C824" s="162"/>
      <c r="D824" s="162"/>
      <c r="E824" s="162"/>
      <c r="F824" s="162"/>
      <c r="G824" s="162"/>
      <c r="H824" s="172"/>
      <c r="I824" s="172"/>
    </row>
    <row r="825" spans="1:9" s="440" customFormat="1" ht="12.75">
      <c r="A825" s="172"/>
      <c r="B825" s="172"/>
      <c r="C825" s="162"/>
      <c r="D825" s="162"/>
      <c r="E825" s="162"/>
      <c r="F825" s="162"/>
      <c r="G825" s="162"/>
      <c r="H825" s="172"/>
      <c r="I825" s="172"/>
    </row>
    <row r="826" spans="1:9" s="440" customFormat="1" ht="12.75">
      <c r="A826" s="172"/>
      <c r="B826" s="172"/>
      <c r="C826" s="162"/>
      <c r="D826" s="162"/>
      <c r="E826" s="162"/>
      <c r="F826" s="162"/>
      <c r="G826" s="162"/>
      <c r="H826" s="172"/>
      <c r="I826" s="172"/>
    </row>
    <row r="827" spans="1:9" s="440" customFormat="1" ht="12.75">
      <c r="A827" s="172"/>
      <c r="B827" s="172"/>
      <c r="C827" s="162"/>
      <c r="D827" s="162"/>
      <c r="E827" s="162"/>
      <c r="F827" s="162"/>
      <c r="G827" s="162"/>
      <c r="H827" s="172"/>
      <c r="I827" s="172"/>
    </row>
    <row r="828" spans="1:9" s="440" customFormat="1" ht="12.75">
      <c r="A828" s="172"/>
      <c r="B828" s="172"/>
      <c r="C828" s="162"/>
      <c r="D828" s="162"/>
      <c r="E828" s="162"/>
      <c r="F828" s="162"/>
      <c r="G828" s="162"/>
      <c r="H828" s="172"/>
      <c r="I828" s="172"/>
    </row>
    <row r="829" spans="1:9" s="440" customFormat="1" ht="12.75">
      <c r="A829" s="172"/>
      <c r="B829" s="172"/>
      <c r="C829" s="162"/>
      <c r="D829" s="162"/>
      <c r="E829" s="162"/>
      <c r="F829" s="162"/>
      <c r="G829" s="162"/>
      <c r="H829" s="172"/>
      <c r="I829" s="172"/>
    </row>
    <row r="830" spans="1:9" s="440" customFormat="1" ht="12.75">
      <c r="A830" s="172"/>
      <c r="B830" s="172"/>
      <c r="C830" s="162"/>
      <c r="D830" s="162"/>
      <c r="E830" s="162"/>
      <c r="F830" s="162"/>
      <c r="G830" s="162"/>
      <c r="H830" s="172"/>
      <c r="I830" s="172"/>
    </row>
    <row r="831" spans="1:9" s="440" customFormat="1" ht="12.75">
      <c r="A831" s="172"/>
      <c r="B831" s="172"/>
      <c r="C831" s="162"/>
      <c r="D831" s="162"/>
      <c r="E831" s="162"/>
      <c r="F831" s="162"/>
      <c r="G831" s="162"/>
      <c r="H831" s="172"/>
      <c r="I831" s="172"/>
    </row>
    <row r="832" spans="1:9" s="440" customFormat="1" ht="12.75">
      <c r="A832" s="172"/>
      <c r="B832" s="172"/>
      <c r="C832" s="162"/>
      <c r="D832" s="162"/>
      <c r="E832" s="162"/>
      <c r="F832" s="162"/>
      <c r="G832" s="162"/>
      <c r="H832" s="172"/>
      <c r="I832" s="172"/>
    </row>
    <row r="833" spans="1:9" s="440" customFormat="1" ht="12.75">
      <c r="A833" s="172"/>
      <c r="B833" s="172"/>
      <c r="C833" s="162"/>
      <c r="D833" s="162"/>
      <c r="E833" s="162"/>
      <c r="F833" s="162"/>
      <c r="G833" s="162"/>
      <c r="H833" s="172"/>
      <c r="I833" s="172"/>
    </row>
    <row r="834" spans="1:9" s="440" customFormat="1" ht="12.75">
      <c r="A834" s="172"/>
      <c r="B834" s="172"/>
      <c r="C834" s="162"/>
      <c r="D834" s="162"/>
      <c r="E834" s="162"/>
      <c r="F834" s="162"/>
      <c r="G834" s="162"/>
      <c r="H834" s="172"/>
      <c r="I834" s="172"/>
    </row>
    <row r="835" spans="1:9" s="440" customFormat="1" ht="12.75">
      <c r="A835" s="172"/>
      <c r="B835" s="172"/>
      <c r="C835" s="162"/>
      <c r="D835" s="162"/>
      <c r="E835" s="162"/>
      <c r="F835" s="162"/>
      <c r="G835" s="162"/>
      <c r="H835" s="172"/>
      <c r="I835" s="172"/>
    </row>
    <row r="836" spans="1:9" s="440" customFormat="1" ht="12.75">
      <c r="A836" s="172"/>
      <c r="B836" s="172"/>
      <c r="C836" s="162"/>
      <c r="D836" s="162"/>
      <c r="E836" s="162"/>
      <c r="F836" s="162"/>
      <c r="G836" s="162"/>
      <c r="H836" s="172"/>
      <c r="I836" s="172"/>
    </row>
    <row r="837" spans="1:9" s="440" customFormat="1" ht="12.75">
      <c r="A837" s="172"/>
      <c r="B837" s="172"/>
      <c r="C837" s="162"/>
      <c r="D837" s="162"/>
      <c r="E837" s="162"/>
      <c r="F837" s="162"/>
      <c r="G837" s="162"/>
      <c r="H837" s="172"/>
      <c r="I837" s="172"/>
    </row>
    <row r="838" spans="1:9" s="440" customFormat="1" ht="12.75">
      <c r="A838" s="172"/>
      <c r="B838" s="172"/>
      <c r="C838" s="162"/>
      <c r="D838" s="162"/>
      <c r="E838" s="162"/>
      <c r="F838" s="162"/>
      <c r="G838" s="162"/>
      <c r="H838" s="172"/>
      <c r="I838" s="172"/>
    </row>
    <row r="839" spans="1:9" s="440" customFormat="1" ht="12.75">
      <c r="A839" s="172"/>
      <c r="B839" s="172"/>
      <c r="C839" s="162"/>
      <c r="D839" s="162"/>
      <c r="E839" s="162"/>
      <c r="F839" s="162"/>
      <c r="G839" s="162"/>
      <c r="H839" s="172"/>
      <c r="I839" s="172"/>
    </row>
    <row r="840" spans="1:9" s="440" customFormat="1" ht="12.75">
      <c r="A840" s="172"/>
      <c r="B840" s="172"/>
      <c r="C840" s="162"/>
      <c r="D840" s="162"/>
      <c r="E840" s="162"/>
      <c r="F840" s="162"/>
      <c r="G840" s="162"/>
      <c r="H840" s="172"/>
      <c r="I840" s="172"/>
    </row>
    <row r="841" spans="1:9" s="440" customFormat="1" ht="12.75">
      <c r="A841" s="172"/>
      <c r="B841" s="172"/>
      <c r="C841" s="162"/>
      <c r="D841" s="162"/>
      <c r="E841" s="162"/>
      <c r="F841" s="162"/>
      <c r="G841" s="162"/>
      <c r="H841" s="172"/>
      <c r="I841" s="172"/>
    </row>
    <row r="842" spans="1:9" s="440" customFormat="1" ht="12.75">
      <c r="A842" s="172"/>
      <c r="B842" s="172"/>
      <c r="C842" s="162"/>
      <c r="D842" s="162"/>
      <c r="E842" s="162"/>
      <c r="F842" s="162"/>
      <c r="G842" s="162"/>
      <c r="H842" s="172"/>
      <c r="I842" s="172"/>
    </row>
    <row r="843" spans="1:9" s="440" customFormat="1" ht="12.75">
      <c r="A843" s="172"/>
      <c r="B843" s="172"/>
      <c r="C843" s="162"/>
      <c r="D843" s="162"/>
      <c r="E843" s="162"/>
      <c r="F843" s="162"/>
      <c r="G843" s="162"/>
      <c r="H843" s="172"/>
      <c r="I843" s="172"/>
    </row>
    <row r="844" spans="1:9" s="440" customFormat="1" ht="12.75">
      <c r="A844" s="172"/>
      <c r="B844" s="172"/>
      <c r="C844" s="162"/>
      <c r="D844" s="162"/>
      <c r="E844" s="162"/>
      <c r="F844" s="162"/>
      <c r="G844" s="162"/>
      <c r="H844" s="172"/>
      <c r="I844" s="172"/>
    </row>
    <row r="845" spans="1:9" s="440" customFormat="1" ht="12.75">
      <c r="A845" s="172"/>
      <c r="B845" s="172"/>
      <c r="C845" s="162"/>
      <c r="D845" s="162"/>
      <c r="E845" s="162"/>
      <c r="F845" s="162"/>
      <c r="G845" s="162"/>
      <c r="H845" s="172"/>
      <c r="I845" s="172"/>
    </row>
    <row r="846" spans="1:9" s="440" customFormat="1" ht="12.75">
      <c r="A846" s="172"/>
      <c r="B846" s="172"/>
      <c r="C846" s="162"/>
      <c r="D846" s="162"/>
      <c r="E846" s="162"/>
      <c r="F846" s="162"/>
      <c r="G846" s="162"/>
      <c r="H846" s="172"/>
      <c r="I846" s="172"/>
    </row>
    <row r="847" spans="1:9" s="440" customFormat="1" ht="12.75">
      <c r="A847" s="172"/>
      <c r="B847" s="172"/>
      <c r="C847" s="162"/>
      <c r="D847" s="162"/>
      <c r="E847" s="162"/>
      <c r="F847" s="162"/>
      <c r="G847" s="162"/>
      <c r="H847" s="172"/>
      <c r="I847" s="172"/>
    </row>
    <row r="848" spans="1:9" s="440" customFormat="1" ht="12.75">
      <c r="A848" s="172"/>
      <c r="B848" s="172"/>
      <c r="C848" s="162"/>
      <c r="D848" s="162"/>
      <c r="E848" s="162"/>
      <c r="F848" s="162"/>
      <c r="G848" s="162"/>
      <c r="H848" s="172"/>
      <c r="I848" s="172"/>
    </row>
    <row r="849" spans="1:9" s="440" customFormat="1" ht="12.75">
      <c r="A849" s="172"/>
      <c r="B849" s="172"/>
      <c r="C849" s="162"/>
      <c r="D849" s="162"/>
      <c r="E849" s="162"/>
      <c r="F849" s="162"/>
      <c r="G849" s="162"/>
      <c r="H849" s="172"/>
      <c r="I849" s="172"/>
    </row>
    <row r="850" spans="1:9" s="440" customFormat="1" ht="12.75">
      <c r="A850" s="172"/>
      <c r="B850" s="172"/>
      <c r="C850" s="162"/>
      <c r="D850" s="162"/>
      <c r="E850" s="162"/>
      <c r="F850" s="162"/>
      <c r="G850" s="162"/>
      <c r="H850" s="172"/>
      <c r="I850" s="172"/>
    </row>
    <row r="851" spans="1:9" s="440" customFormat="1" ht="12.75">
      <c r="A851" s="172"/>
      <c r="B851" s="172"/>
      <c r="C851" s="162"/>
      <c r="D851" s="162"/>
      <c r="E851" s="162"/>
      <c r="F851" s="162"/>
      <c r="G851" s="162"/>
      <c r="H851" s="172"/>
      <c r="I851" s="172"/>
    </row>
    <row r="852" spans="1:9" s="440" customFormat="1" ht="12.75">
      <c r="A852" s="172"/>
      <c r="B852" s="172"/>
      <c r="C852" s="162"/>
      <c r="D852" s="162"/>
      <c r="E852" s="162"/>
      <c r="F852" s="162"/>
      <c r="G852" s="162"/>
      <c r="H852" s="172"/>
      <c r="I852" s="172"/>
    </row>
    <row r="853" spans="1:9" s="440" customFormat="1" ht="12.75">
      <c r="A853" s="172"/>
      <c r="B853" s="172"/>
      <c r="C853" s="162"/>
      <c r="D853" s="162"/>
      <c r="E853" s="162"/>
      <c r="F853" s="162"/>
      <c r="G853" s="162"/>
      <c r="H853" s="172"/>
      <c r="I853" s="172"/>
    </row>
    <row r="854" spans="1:9" s="440" customFormat="1" ht="12.75">
      <c r="A854" s="172"/>
      <c r="B854" s="172"/>
      <c r="C854" s="162"/>
      <c r="D854" s="162"/>
      <c r="E854" s="162"/>
      <c r="F854" s="162"/>
      <c r="G854" s="162"/>
      <c r="H854" s="172"/>
      <c r="I854" s="172"/>
    </row>
    <row r="855" spans="1:9" s="440" customFormat="1" ht="12.75">
      <c r="A855" s="172"/>
      <c r="B855" s="172"/>
      <c r="C855" s="162"/>
      <c r="D855" s="162"/>
      <c r="E855" s="162"/>
      <c r="F855" s="162"/>
      <c r="G855" s="162"/>
      <c r="H855" s="172"/>
      <c r="I855" s="172"/>
    </row>
    <row r="856" spans="1:9" s="440" customFormat="1" ht="12.75">
      <c r="A856" s="172"/>
      <c r="B856" s="172"/>
      <c r="C856" s="162"/>
      <c r="D856" s="162"/>
      <c r="E856" s="162"/>
      <c r="F856" s="162"/>
      <c r="G856" s="162"/>
      <c r="H856" s="172"/>
      <c r="I856" s="172"/>
    </row>
    <row r="857" spans="1:9" s="440" customFormat="1" ht="12.75">
      <c r="A857" s="172"/>
      <c r="B857" s="172"/>
      <c r="C857" s="162"/>
      <c r="D857" s="162"/>
      <c r="E857" s="162"/>
      <c r="F857" s="162"/>
      <c r="G857" s="162"/>
      <c r="H857" s="172"/>
      <c r="I857" s="172"/>
    </row>
    <row r="858" spans="1:9" s="440" customFormat="1" ht="12.75">
      <c r="A858" s="172"/>
      <c r="B858" s="172"/>
      <c r="C858" s="162"/>
      <c r="D858" s="162"/>
      <c r="E858" s="162"/>
      <c r="F858" s="162"/>
      <c r="G858" s="162"/>
      <c r="H858" s="172"/>
      <c r="I858" s="172"/>
    </row>
    <row r="859" spans="1:9" s="440" customFormat="1" ht="12.75">
      <c r="A859" s="172"/>
      <c r="B859" s="172"/>
      <c r="C859" s="162"/>
      <c r="D859" s="162"/>
      <c r="E859" s="162"/>
      <c r="F859" s="162"/>
      <c r="G859" s="162"/>
      <c r="H859" s="172"/>
      <c r="I859" s="172"/>
    </row>
    <row r="860" spans="1:9" s="440" customFormat="1" ht="12.75">
      <c r="A860" s="172"/>
      <c r="B860" s="172"/>
      <c r="C860" s="162"/>
      <c r="D860" s="162"/>
      <c r="E860" s="162"/>
      <c r="F860" s="162"/>
      <c r="G860" s="162"/>
      <c r="H860" s="172"/>
      <c r="I860" s="172"/>
    </row>
    <row r="861" spans="1:9" s="440" customFormat="1" ht="12.75">
      <c r="A861" s="172"/>
      <c r="B861" s="172"/>
      <c r="C861" s="162"/>
      <c r="D861" s="162"/>
      <c r="E861" s="162"/>
      <c r="F861" s="162"/>
      <c r="G861" s="162"/>
      <c r="H861" s="172"/>
      <c r="I861" s="172"/>
    </row>
    <row r="862" spans="1:9" s="440" customFormat="1" ht="12.75">
      <c r="A862" s="172"/>
      <c r="B862" s="172"/>
      <c r="C862" s="162"/>
      <c r="D862" s="162"/>
      <c r="E862" s="162"/>
      <c r="F862" s="162"/>
      <c r="G862" s="162"/>
      <c r="H862" s="172"/>
      <c r="I862" s="172"/>
    </row>
    <row r="863" spans="1:9" s="440" customFormat="1" ht="12.75">
      <c r="A863" s="172"/>
      <c r="B863" s="172"/>
      <c r="C863" s="162"/>
      <c r="D863" s="162"/>
      <c r="E863" s="162"/>
      <c r="F863" s="162"/>
      <c r="G863" s="162"/>
      <c r="H863" s="172"/>
      <c r="I863" s="172"/>
    </row>
    <row r="864" spans="1:9" s="440" customFormat="1" ht="12.75">
      <c r="A864" s="172"/>
      <c r="B864" s="172"/>
      <c r="C864" s="162"/>
      <c r="D864" s="162"/>
      <c r="E864" s="162"/>
      <c r="F864" s="162"/>
      <c r="G864" s="162"/>
      <c r="H864" s="172"/>
      <c r="I864" s="172"/>
    </row>
    <row r="865" spans="1:9" s="440" customFormat="1" ht="12.75">
      <c r="A865" s="172"/>
      <c r="B865" s="172"/>
      <c r="C865" s="162"/>
      <c r="D865" s="162"/>
      <c r="E865" s="162"/>
      <c r="F865" s="162"/>
      <c r="G865" s="162"/>
      <c r="H865" s="172"/>
      <c r="I865" s="172"/>
    </row>
    <row r="866" spans="1:9" s="440" customFormat="1" ht="12.75">
      <c r="A866" s="172"/>
      <c r="B866" s="172"/>
      <c r="C866" s="162"/>
      <c r="D866" s="162"/>
      <c r="E866" s="162"/>
      <c r="F866" s="162"/>
      <c r="G866" s="162"/>
      <c r="H866" s="172"/>
      <c r="I866" s="172"/>
    </row>
    <row r="867" spans="1:9" s="440" customFormat="1" ht="12.75">
      <c r="A867" s="172"/>
      <c r="B867" s="172"/>
      <c r="C867" s="162"/>
      <c r="D867" s="162"/>
      <c r="E867" s="162"/>
      <c r="F867" s="162"/>
      <c r="G867" s="162"/>
      <c r="H867" s="172"/>
      <c r="I867" s="172"/>
    </row>
    <row r="868" spans="1:9" s="440" customFormat="1" ht="12.75">
      <c r="A868" s="172"/>
      <c r="B868" s="172"/>
      <c r="C868" s="162"/>
      <c r="D868" s="162"/>
      <c r="E868" s="162"/>
      <c r="F868" s="162"/>
      <c r="G868" s="162"/>
      <c r="H868" s="172"/>
      <c r="I868" s="172"/>
    </row>
    <row r="869" spans="1:9" s="440" customFormat="1" ht="12.75">
      <c r="A869" s="172"/>
      <c r="B869" s="172"/>
      <c r="C869" s="162"/>
      <c r="D869" s="162"/>
      <c r="E869" s="162"/>
      <c r="F869" s="162"/>
      <c r="G869" s="162"/>
      <c r="H869" s="172"/>
      <c r="I869" s="172"/>
    </row>
    <row r="870" spans="1:9" s="440" customFormat="1" ht="12.75">
      <c r="A870" s="172"/>
      <c r="B870" s="172"/>
      <c r="C870" s="162"/>
      <c r="D870" s="162"/>
      <c r="E870" s="162"/>
      <c r="F870" s="162"/>
      <c r="G870" s="162"/>
      <c r="H870" s="172"/>
      <c r="I870" s="172"/>
    </row>
    <row r="871" spans="1:9" s="440" customFormat="1" ht="12.75">
      <c r="A871" s="172"/>
      <c r="B871" s="172"/>
      <c r="C871" s="162"/>
      <c r="D871" s="162"/>
      <c r="E871" s="162"/>
      <c r="F871" s="162"/>
      <c r="G871" s="162"/>
      <c r="H871" s="172"/>
      <c r="I871" s="172"/>
    </row>
    <row r="872" spans="1:9" s="440" customFormat="1" ht="12.75">
      <c r="A872" s="172"/>
      <c r="B872" s="172"/>
      <c r="C872" s="162"/>
      <c r="D872" s="162"/>
      <c r="E872" s="162"/>
      <c r="F872" s="162"/>
      <c r="G872" s="162"/>
      <c r="H872" s="172"/>
      <c r="I872" s="172"/>
    </row>
    <row r="873" spans="1:9" s="440" customFormat="1" ht="12.75">
      <c r="A873" s="172"/>
      <c r="B873" s="172"/>
      <c r="C873" s="162"/>
      <c r="D873" s="162"/>
      <c r="E873" s="162"/>
      <c r="F873" s="162"/>
      <c r="G873" s="162"/>
      <c r="H873" s="172"/>
      <c r="I873" s="172"/>
    </row>
    <row r="874" spans="1:9" s="440" customFormat="1" ht="12.75">
      <c r="A874" s="172"/>
      <c r="B874" s="172"/>
      <c r="C874" s="162"/>
      <c r="D874" s="162"/>
      <c r="E874" s="162"/>
      <c r="F874" s="162"/>
      <c r="G874" s="162"/>
      <c r="H874" s="172"/>
      <c r="I874" s="172"/>
    </row>
    <row r="875" spans="1:9" s="440" customFormat="1" ht="12.75">
      <c r="A875" s="172"/>
      <c r="B875" s="172"/>
      <c r="C875" s="162"/>
      <c r="D875" s="162"/>
      <c r="E875" s="162"/>
      <c r="F875" s="162"/>
      <c r="G875" s="162"/>
      <c r="H875" s="172"/>
      <c r="I875" s="172"/>
    </row>
    <row r="876" spans="1:9" s="440" customFormat="1" ht="12.75">
      <c r="A876" s="172"/>
      <c r="B876" s="172"/>
      <c r="C876" s="162"/>
      <c r="D876" s="162"/>
      <c r="E876" s="162"/>
      <c r="F876" s="162"/>
      <c r="G876" s="162"/>
      <c r="H876" s="172"/>
      <c r="I876" s="172"/>
    </row>
    <row r="877" spans="1:9" s="440" customFormat="1" ht="12.75">
      <c r="A877" s="172"/>
      <c r="B877" s="172"/>
      <c r="C877" s="162"/>
      <c r="D877" s="162"/>
      <c r="E877" s="162"/>
      <c r="F877" s="162"/>
      <c r="G877" s="162"/>
      <c r="H877" s="172"/>
      <c r="I877" s="172"/>
    </row>
    <row r="878" spans="1:9" s="440" customFormat="1" ht="12.75">
      <c r="A878" s="172"/>
      <c r="B878" s="172"/>
      <c r="C878" s="162"/>
      <c r="D878" s="162"/>
      <c r="E878" s="162"/>
      <c r="F878" s="162"/>
      <c r="G878" s="162"/>
      <c r="H878" s="172"/>
      <c r="I878" s="172"/>
    </row>
    <row r="879" spans="1:9" s="440" customFormat="1" ht="12.75">
      <c r="A879" s="172"/>
      <c r="B879" s="172"/>
      <c r="C879" s="162"/>
      <c r="D879" s="162"/>
      <c r="E879" s="162"/>
      <c r="F879" s="162"/>
      <c r="G879" s="162"/>
      <c r="H879" s="172"/>
      <c r="I879" s="172"/>
    </row>
    <row r="880" spans="1:9" s="440" customFormat="1" ht="12.75">
      <c r="A880" s="172"/>
      <c r="B880" s="172"/>
      <c r="C880" s="162"/>
      <c r="D880" s="162"/>
      <c r="E880" s="162"/>
      <c r="F880" s="162"/>
      <c r="G880" s="162"/>
      <c r="H880" s="172"/>
      <c r="I880" s="172"/>
    </row>
    <row r="881" spans="1:9" s="440" customFormat="1" ht="12.75">
      <c r="A881" s="172"/>
      <c r="B881" s="172"/>
      <c r="C881" s="162"/>
      <c r="D881" s="162"/>
      <c r="E881" s="162"/>
      <c r="F881" s="162"/>
      <c r="G881" s="162"/>
      <c r="H881" s="172"/>
      <c r="I881" s="172"/>
    </row>
    <row r="882" spans="1:9" s="440" customFormat="1" ht="12.75">
      <c r="A882" s="172"/>
      <c r="B882" s="172"/>
      <c r="C882" s="162"/>
      <c r="D882" s="162"/>
      <c r="E882" s="162"/>
      <c r="F882" s="162"/>
      <c r="G882" s="162"/>
      <c r="H882" s="172"/>
      <c r="I882" s="172"/>
    </row>
    <row r="883" spans="1:9" s="440" customFormat="1" ht="12.75">
      <c r="A883" s="172"/>
      <c r="B883" s="172"/>
      <c r="C883" s="162"/>
      <c r="D883" s="162"/>
      <c r="E883" s="162"/>
      <c r="F883" s="162"/>
      <c r="G883" s="162"/>
      <c r="H883" s="172"/>
      <c r="I883" s="172"/>
    </row>
    <row r="884" spans="1:9" s="440" customFormat="1" ht="12.75">
      <c r="A884" s="172"/>
      <c r="B884" s="172"/>
      <c r="C884" s="162"/>
      <c r="D884" s="162"/>
      <c r="E884" s="162"/>
      <c r="F884" s="162"/>
      <c r="G884" s="162"/>
      <c r="H884" s="172"/>
      <c r="I884" s="172"/>
    </row>
    <row r="885" spans="1:9" s="440" customFormat="1" ht="12.75">
      <c r="A885" s="172"/>
      <c r="B885" s="172"/>
      <c r="C885" s="162"/>
      <c r="D885" s="162"/>
      <c r="E885" s="162"/>
      <c r="F885" s="162"/>
      <c r="G885" s="162"/>
      <c r="H885" s="172"/>
      <c r="I885" s="172"/>
    </row>
    <row r="886" spans="1:9" s="440" customFormat="1" ht="12.75">
      <c r="A886" s="172"/>
      <c r="B886" s="172"/>
      <c r="C886" s="162"/>
      <c r="D886" s="162"/>
      <c r="E886" s="162"/>
      <c r="F886" s="162"/>
      <c r="G886" s="162"/>
      <c r="H886" s="172"/>
      <c r="I886" s="172"/>
    </row>
    <row r="887" spans="1:9" s="440" customFormat="1" ht="12.75">
      <c r="A887" s="172"/>
      <c r="B887" s="172"/>
      <c r="C887" s="162"/>
      <c r="D887" s="162"/>
      <c r="E887" s="162"/>
      <c r="F887" s="162"/>
      <c r="G887" s="162"/>
      <c r="H887" s="172"/>
      <c r="I887" s="172"/>
    </row>
    <row r="888" spans="1:9" s="440" customFormat="1" ht="12.75">
      <c r="A888" s="172"/>
      <c r="B888" s="172"/>
      <c r="C888" s="162"/>
      <c r="D888" s="162"/>
      <c r="E888" s="162"/>
      <c r="F888" s="162"/>
      <c r="G888" s="162"/>
      <c r="H888" s="172"/>
      <c r="I888" s="172"/>
    </row>
    <row r="889" spans="1:9" s="440" customFormat="1" ht="12.75">
      <c r="A889" s="172"/>
      <c r="B889" s="172"/>
      <c r="C889" s="162"/>
      <c r="D889" s="162"/>
      <c r="E889" s="162"/>
      <c r="F889" s="162"/>
      <c r="G889" s="162"/>
      <c r="H889" s="172"/>
      <c r="I889" s="172"/>
    </row>
    <row r="890" spans="1:9" s="440" customFormat="1" ht="12.75">
      <c r="A890" s="172"/>
      <c r="B890" s="172"/>
      <c r="C890" s="162"/>
      <c r="D890" s="162"/>
      <c r="E890" s="162"/>
      <c r="F890" s="162"/>
      <c r="G890" s="162"/>
      <c r="H890" s="172"/>
      <c r="I890" s="172"/>
    </row>
    <row r="891" spans="1:9" s="440" customFormat="1" ht="12.75">
      <c r="A891" s="172"/>
      <c r="B891" s="172"/>
      <c r="C891" s="162"/>
      <c r="D891" s="162"/>
      <c r="E891" s="162"/>
      <c r="F891" s="162"/>
      <c r="G891" s="162"/>
      <c r="H891" s="172"/>
      <c r="I891" s="172"/>
    </row>
    <row r="892" spans="1:9" s="440" customFormat="1" ht="12.75">
      <c r="A892" s="172"/>
      <c r="B892" s="172"/>
      <c r="C892" s="162"/>
      <c r="D892" s="162"/>
      <c r="E892" s="162"/>
      <c r="F892" s="162"/>
      <c r="G892" s="162"/>
      <c r="H892" s="172"/>
      <c r="I892" s="172"/>
    </row>
    <row r="893" spans="1:9" s="440" customFormat="1" ht="12.75">
      <c r="A893" s="172"/>
      <c r="B893" s="172"/>
      <c r="C893" s="162"/>
      <c r="D893" s="162"/>
      <c r="E893" s="162"/>
      <c r="F893" s="162"/>
      <c r="G893" s="162"/>
      <c r="H893" s="172"/>
      <c r="I893" s="172"/>
    </row>
    <row r="894" spans="1:9" s="440" customFormat="1" ht="12.75">
      <c r="A894" s="172"/>
      <c r="B894" s="172"/>
      <c r="C894" s="162"/>
      <c r="D894" s="162"/>
      <c r="E894" s="162"/>
      <c r="F894" s="162"/>
      <c r="G894" s="162"/>
      <c r="H894" s="172"/>
      <c r="I894" s="172"/>
    </row>
    <row r="895" spans="1:9" s="440" customFormat="1" ht="12.75">
      <c r="A895" s="172"/>
      <c r="B895" s="172"/>
      <c r="C895" s="162"/>
      <c r="D895" s="162"/>
      <c r="E895" s="162"/>
      <c r="F895" s="162"/>
      <c r="G895" s="162"/>
      <c r="H895" s="172"/>
      <c r="I895" s="172"/>
    </row>
    <row r="896" spans="1:9" s="440" customFormat="1" ht="12.75">
      <c r="A896" s="172"/>
      <c r="B896" s="172"/>
      <c r="C896" s="162"/>
      <c r="D896" s="162"/>
      <c r="E896" s="162"/>
      <c r="F896" s="162"/>
      <c r="G896" s="162"/>
      <c r="H896" s="172"/>
      <c r="I896" s="172"/>
    </row>
    <row r="897" spans="1:9" s="440" customFormat="1" ht="12.75">
      <c r="A897" s="172"/>
      <c r="B897" s="172"/>
      <c r="C897" s="162"/>
      <c r="D897" s="162"/>
      <c r="E897" s="162"/>
      <c r="F897" s="162"/>
      <c r="G897" s="162"/>
      <c r="H897" s="172"/>
      <c r="I897" s="172"/>
    </row>
    <row r="898" spans="1:9" s="440" customFormat="1" ht="12.75">
      <c r="A898" s="172"/>
      <c r="B898" s="172"/>
      <c r="C898" s="162"/>
      <c r="D898" s="162"/>
      <c r="E898" s="162"/>
      <c r="F898" s="162"/>
      <c r="G898" s="162"/>
      <c r="H898" s="172"/>
      <c r="I898" s="172"/>
    </row>
    <row r="899" spans="1:9" s="440" customFormat="1" ht="12.75">
      <c r="A899" s="172"/>
      <c r="B899" s="172"/>
      <c r="C899" s="162"/>
      <c r="D899" s="162"/>
      <c r="E899" s="162"/>
      <c r="F899" s="162"/>
      <c r="G899" s="162"/>
      <c r="H899" s="172"/>
      <c r="I899" s="172"/>
    </row>
    <row r="900" spans="1:9" s="440" customFormat="1" ht="12.75">
      <c r="A900" s="172"/>
      <c r="B900" s="172"/>
      <c r="C900" s="162"/>
      <c r="D900" s="162"/>
      <c r="E900" s="162"/>
      <c r="F900" s="162"/>
      <c r="G900" s="162"/>
      <c r="H900" s="172"/>
      <c r="I900" s="172"/>
    </row>
    <row r="901" spans="1:9" s="440" customFormat="1" ht="12.75">
      <c r="A901" s="172"/>
      <c r="B901" s="172"/>
      <c r="C901" s="162"/>
      <c r="D901" s="162"/>
      <c r="E901" s="162"/>
      <c r="F901" s="162"/>
      <c r="G901" s="162"/>
      <c r="H901" s="172"/>
      <c r="I901" s="172"/>
    </row>
    <row r="902" spans="1:9" s="440" customFormat="1" ht="12.75">
      <c r="A902" s="172"/>
      <c r="B902" s="172"/>
      <c r="C902" s="162"/>
      <c r="D902" s="162"/>
      <c r="E902" s="162"/>
      <c r="F902" s="162"/>
      <c r="G902" s="162"/>
      <c r="H902" s="172"/>
      <c r="I902" s="172"/>
    </row>
    <row r="903" spans="1:9" s="440" customFormat="1" ht="12.75">
      <c r="A903" s="172"/>
      <c r="B903" s="172"/>
      <c r="C903" s="162"/>
      <c r="D903" s="162"/>
      <c r="E903" s="162"/>
      <c r="F903" s="162"/>
      <c r="G903" s="162"/>
      <c r="H903" s="172"/>
      <c r="I903" s="172"/>
    </row>
    <row r="904" spans="1:9" s="440" customFormat="1" ht="12.75">
      <c r="A904" s="172"/>
      <c r="B904" s="172"/>
      <c r="C904" s="162"/>
      <c r="D904" s="162"/>
      <c r="E904" s="162"/>
      <c r="F904" s="162"/>
      <c r="G904" s="162"/>
      <c r="H904" s="172"/>
      <c r="I904" s="172"/>
    </row>
    <row r="905" spans="1:9" s="440" customFormat="1" ht="12.75">
      <c r="A905" s="172"/>
      <c r="B905" s="172"/>
      <c r="C905" s="162"/>
      <c r="D905" s="162"/>
      <c r="E905" s="162"/>
      <c r="F905" s="162"/>
      <c r="G905" s="162"/>
      <c r="H905" s="172"/>
      <c r="I905" s="172"/>
    </row>
    <row r="906" spans="1:9" s="440" customFormat="1" ht="12.75">
      <c r="A906" s="172"/>
      <c r="B906" s="172"/>
      <c r="C906" s="162"/>
      <c r="D906" s="162"/>
      <c r="E906" s="162"/>
      <c r="F906" s="162"/>
      <c r="G906" s="162"/>
      <c r="H906" s="172"/>
      <c r="I906" s="172"/>
    </row>
    <row r="907" spans="1:9" s="440" customFormat="1" ht="12.75">
      <c r="A907" s="172"/>
      <c r="B907" s="172"/>
      <c r="C907" s="162"/>
      <c r="D907" s="162"/>
      <c r="E907" s="162"/>
      <c r="F907" s="162"/>
      <c r="G907" s="162"/>
      <c r="H907" s="172"/>
      <c r="I907" s="172"/>
    </row>
    <row r="908" spans="1:9" s="440" customFormat="1" ht="12.75">
      <c r="A908" s="172"/>
      <c r="B908" s="172"/>
      <c r="C908" s="162"/>
      <c r="D908" s="162"/>
      <c r="E908" s="162"/>
      <c r="F908" s="162"/>
      <c r="G908" s="162"/>
      <c r="H908" s="172"/>
      <c r="I908" s="172"/>
    </row>
    <row r="909" spans="1:9" s="440" customFormat="1" ht="12.75">
      <c r="A909" s="172"/>
      <c r="B909" s="172"/>
      <c r="C909" s="162"/>
      <c r="D909" s="162"/>
      <c r="E909" s="162"/>
      <c r="F909" s="162"/>
      <c r="G909" s="162"/>
      <c r="H909" s="172"/>
      <c r="I909" s="172"/>
    </row>
    <row r="910" spans="1:9" s="440" customFormat="1" ht="12.75">
      <c r="A910" s="172"/>
      <c r="B910" s="172"/>
      <c r="C910" s="162"/>
      <c r="D910" s="162"/>
      <c r="E910" s="162"/>
      <c r="F910" s="162"/>
      <c r="G910" s="162"/>
      <c r="H910" s="172"/>
      <c r="I910" s="172"/>
    </row>
    <row r="911" spans="1:9" s="440" customFormat="1" ht="12.75">
      <c r="A911" s="172"/>
      <c r="B911" s="172"/>
      <c r="C911" s="162"/>
      <c r="D911" s="162"/>
      <c r="E911" s="162"/>
      <c r="F911" s="162"/>
      <c r="G911" s="162"/>
      <c r="H911" s="172"/>
      <c r="I911" s="172"/>
    </row>
    <row r="912" spans="1:9" s="440" customFormat="1" ht="12.75">
      <c r="A912" s="172"/>
      <c r="B912" s="172"/>
      <c r="C912" s="162"/>
      <c r="D912" s="162"/>
      <c r="E912" s="162"/>
      <c r="F912" s="162"/>
      <c r="G912" s="162"/>
      <c r="H912" s="172"/>
      <c r="I912" s="172"/>
    </row>
    <row r="913" spans="1:9" s="440" customFormat="1" ht="12.75">
      <c r="A913" s="172"/>
      <c r="B913" s="172"/>
      <c r="C913" s="162"/>
      <c r="D913" s="162"/>
      <c r="E913" s="162"/>
      <c r="F913" s="162"/>
      <c r="G913" s="162"/>
      <c r="H913" s="172"/>
      <c r="I913" s="172"/>
    </row>
    <row r="914" spans="1:9" s="440" customFormat="1" ht="12.75">
      <c r="A914" s="172"/>
      <c r="B914" s="172"/>
      <c r="C914" s="162"/>
      <c r="D914" s="162"/>
      <c r="E914" s="162"/>
      <c r="F914" s="162"/>
      <c r="G914" s="162"/>
      <c r="H914" s="172"/>
      <c r="I914" s="172"/>
    </row>
    <row r="915" spans="1:9" s="440" customFormat="1" ht="12.75">
      <c r="A915" s="172"/>
      <c r="B915" s="172"/>
      <c r="C915" s="162"/>
      <c r="D915" s="162"/>
      <c r="E915" s="162"/>
      <c r="F915" s="162"/>
      <c r="G915" s="162"/>
      <c r="H915" s="172"/>
      <c r="I915" s="172"/>
    </row>
    <row r="916" spans="1:9" s="440" customFormat="1" ht="12.75">
      <c r="A916" s="172"/>
      <c r="B916" s="172"/>
      <c r="C916" s="162"/>
      <c r="D916" s="162"/>
      <c r="E916" s="162"/>
      <c r="F916" s="162"/>
      <c r="G916" s="162"/>
      <c r="H916" s="172"/>
      <c r="I916" s="172"/>
    </row>
    <row r="917" spans="1:9" s="440" customFormat="1" ht="12.75">
      <c r="A917" s="172"/>
      <c r="B917" s="172"/>
      <c r="C917" s="162"/>
      <c r="D917" s="162"/>
      <c r="E917" s="162"/>
      <c r="F917" s="162"/>
      <c r="G917" s="162"/>
      <c r="H917" s="172"/>
      <c r="I917" s="172"/>
    </row>
    <row r="918" spans="1:9" s="440" customFormat="1" ht="12.75">
      <c r="A918" s="172"/>
      <c r="B918" s="172"/>
      <c r="C918" s="162"/>
      <c r="D918" s="162"/>
      <c r="E918" s="162"/>
      <c r="F918" s="162"/>
      <c r="G918" s="162"/>
      <c r="H918" s="172"/>
      <c r="I918" s="172"/>
    </row>
    <row r="919" spans="1:9" s="440" customFormat="1" ht="12.75">
      <c r="A919" s="172"/>
      <c r="B919" s="172"/>
      <c r="C919" s="162"/>
      <c r="D919" s="162"/>
      <c r="E919" s="162"/>
      <c r="F919" s="162"/>
      <c r="G919" s="162"/>
      <c r="H919" s="172"/>
      <c r="I919" s="172"/>
    </row>
    <row r="920" spans="1:9" s="440" customFormat="1" ht="12.75">
      <c r="A920" s="172"/>
      <c r="B920" s="172"/>
      <c r="C920" s="162"/>
      <c r="D920" s="162"/>
      <c r="E920" s="162"/>
      <c r="F920" s="162"/>
      <c r="G920" s="162"/>
      <c r="H920" s="172"/>
      <c r="I920" s="172"/>
    </row>
    <row r="921" spans="1:9" s="440" customFormat="1" ht="12.75">
      <c r="A921" s="172"/>
      <c r="B921" s="172"/>
      <c r="C921" s="162"/>
      <c r="D921" s="162"/>
      <c r="E921" s="162"/>
      <c r="F921" s="162"/>
      <c r="G921" s="162"/>
      <c r="H921" s="172"/>
      <c r="I921" s="172"/>
    </row>
    <row r="922" spans="1:9" s="440" customFormat="1" ht="12.75">
      <c r="A922" s="172"/>
      <c r="B922" s="172"/>
      <c r="C922" s="162"/>
      <c r="D922" s="162"/>
      <c r="E922" s="162"/>
      <c r="F922" s="162"/>
      <c r="G922" s="162"/>
      <c r="H922" s="172"/>
      <c r="I922" s="172"/>
    </row>
    <row r="923" spans="1:9" s="440" customFormat="1" ht="12.75">
      <c r="A923" s="172"/>
      <c r="B923" s="172"/>
      <c r="C923" s="162"/>
      <c r="D923" s="162"/>
      <c r="E923" s="162"/>
      <c r="F923" s="162"/>
      <c r="G923" s="162"/>
      <c r="H923" s="172"/>
      <c r="I923" s="172"/>
    </row>
    <row r="924" spans="1:9" s="440" customFormat="1" ht="12.75">
      <c r="A924" s="172"/>
      <c r="B924" s="172"/>
      <c r="C924" s="162"/>
      <c r="D924" s="162"/>
      <c r="E924" s="162"/>
      <c r="F924" s="162"/>
      <c r="G924" s="162"/>
      <c r="H924" s="172"/>
      <c r="I924" s="172"/>
    </row>
    <row r="925" spans="1:9" s="440" customFormat="1" ht="12.75">
      <c r="A925" s="172"/>
      <c r="B925" s="172"/>
      <c r="C925" s="162"/>
      <c r="D925" s="162"/>
      <c r="E925" s="162"/>
      <c r="F925" s="162"/>
      <c r="G925" s="162"/>
      <c r="H925" s="172"/>
      <c r="I925" s="172"/>
    </row>
    <row r="926" spans="1:9" s="440" customFormat="1" ht="12.75">
      <c r="A926" s="172"/>
      <c r="B926" s="172"/>
      <c r="C926" s="162"/>
      <c r="D926" s="162"/>
      <c r="E926" s="162"/>
      <c r="F926" s="162"/>
      <c r="G926" s="162"/>
      <c r="H926" s="172"/>
      <c r="I926" s="172"/>
    </row>
    <row r="927" spans="1:9" s="440" customFormat="1" ht="12.75">
      <c r="A927" s="172"/>
      <c r="B927" s="172"/>
      <c r="C927" s="162"/>
      <c r="D927" s="162"/>
      <c r="E927" s="162"/>
      <c r="F927" s="162"/>
      <c r="G927" s="162"/>
      <c r="H927" s="172"/>
      <c r="I927" s="172"/>
    </row>
    <row r="928" spans="1:9" s="440" customFormat="1" ht="12.75">
      <c r="A928" s="172"/>
      <c r="B928" s="172"/>
      <c r="C928" s="162"/>
      <c r="D928" s="162"/>
      <c r="E928" s="162"/>
      <c r="F928" s="162"/>
      <c r="G928" s="162"/>
      <c r="H928" s="172"/>
      <c r="I928" s="172"/>
    </row>
    <row r="929" spans="1:9" s="440" customFormat="1" ht="12.75">
      <c r="A929" s="172"/>
      <c r="B929" s="172"/>
      <c r="C929" s="162"/>
      <c r="D929" s="162"/>
      <c r="E929" s="162"/>
      <c r="F929" s="162"/>
      <c r="G929" s="162"/>
      <c r="H929" s="172"/>
      <c r="I929" s="172"/>
    </row>
    <row r="930" spans="1:9" s="440" customFormat="1" ht="12.75">
      <c r="A930" s="172"/>
      <c r="B930" s="172"/>
      <c r="C930" s="162"/>
      <c r="D930" s="162"/>
      <c r="E930" s="162"/>
      <c r="F930" s="162"/>
      <c r="G930" s="162"/>
      <c r="H930" s="172"/>
      <c r="I930" s="172"/>
    </row>
    <row r="931" spans="1:9" s="440" customFormat="1" ht="12.75">
      <c r="A931" s="172"/>
      <c r="B931" s="172"/>
      <c r="C931" s="162"/>
      <c r="D931" s="162"/>
      <c r="E931" s="162"/>
      <c r="F931" s="162"/>
      <c r="G931" s="162"/>
      <c r="H931" s="172"/>
      <c r="I931" s="172"/>
    </row>
    <row r="932" spans="1:9" s="440" customFormat="1" ht="12.75">
      <c r="A932" s="172"/>
      <c r="B932" s="172"/>
      <c r="C932" s="162"/>
      <c r="D932" s="162"/>
      <c r="E932" s="162"/>
      <c r="F932" s="162"/>
      <c r="G932" s="162"/>
      <c r="H932" s="172"/>
      <c r="I932" s="172"/>
    </row>
    <row r="933" spans="1:9" s="440" customFormat="1" ht="12.75">
      <c r="A933" s="172"/>
      <c r="B933" s="172"/>
      <c r="C933" s="162"/>
      <c r="D933" s="162"/>
      <c r="E933" s="162"/>
      <c r="F933" s="162"/>
      <c r="G933" s="162"/>
      <c r="H933" s="172"/>
      <c r="I933" s="172"/>
    </row>
    <row r="934" spans="1:9" s="440" customFormat="1" ht="12.75">
      <c r="A934" s="172"/>
      <c r="B934" s="172"/>
      <c r="C934" s="162"/>
      <c r="D934" s="162"/>
      <c r="E934" s="162"/>
      <c r="F934" s="162"/>
      <c r="G934" s="162"/>
      <c r="H934" s="172"/>
      <c r="I934" s="172"/>
    </row>
    <row r="935" spans="1:9" s="440" customFormat="1" ht="12.75">
      <c r="A935" s="172"/>
      <c r="B935" s="172"/>
      <c r="C935" s="162"/>
      <c r="D935" s="162"/>
      <c r="E935" s="162"/>
      <c r="F935" s="162"/>
      <c r="G935" s="162"/>
      <c r="H935" s="172"/>
      <c r="I935" s="172"/>
    </row>
    <row r="936" spans="1:9" s="440" customFormat="1" ht="12.75">
      <c r="A936" s="172"/>
      <c r="B936" s="172"/>
      <c r="C936" s="162"/>
      <c r="D936" s="162"/>
      <c r="E936" s="162"/>
      <c r="F936" s="162"/>
      <c r="G936" s="162"/>
      <c r="H936" s="172"/>
      <c r="I936" s="172"/>
    </row>
    <row r="937" spans="1:9" s="440" customFormat="1" ht="12.75">
      <c r="A937" s="172"/>
      <c r="B937" s="172"/>
      <c r="C937" s="162"/>
      <c r="D937" s="162"/>
      <c r="E937" s="162"/>
      <c r="F937" s="162"/>
      <c r="G937" s="162"/>
      <c r="H937" s="172"/>
      <c r="I937" s="172"/>
    </row>
    <row r="938" spans="1:9" s="440" customFormat="1" ht="12.75">
      <c r="A938" s="172"/>
      <c r="B938" s="172"/>
      <c r="C938" s="162"/>
      <c r="D938" s="162"/>
      <c r="E938" s="162"/>
      <c r="F938" s="162"/>
      <c r="G938" s="162"/>
      <c r="H938" s="172"/>
      <c r="I938" s="172"/>
    </row>
    <row r="939" spans="1:9" s="440" customFormat="1" ht="12.75">
      <c r="A939" s="172"/>
      <c r="B939" s="172"/>
      <c r="C939" s="162"/>
      <c r="D939" s="162"/>
      <c r="E939" s="162"/>
      <c r="F939" s="162"/>
      <c r="G939" s="162"/>
      <c r="H939" s="172"/>
      <c r="I939" s="172"/>
    </row>
    <row r="940" spans="1:9" s="440" customFormat="1" ht="12.75">
      <c r="A940" s="172"/>
      <c r="B940" s="172"/>
      <c r="C940" s="162"/>
      <c r="D940" s="162"/>
      <c r="E940" s="162"/>
      <c r="F940" s="162"/>
      <c r="G940" s="162"/>
      <c r="H940" s="172"/>
      <c r="I940" s="172"/>
    </row>
    <row r="941" spans="1:9" s="440" customFormat="1" ht="12.75">
      <c r="A941" s="172"/>
      <c r="B941" s="172"/>
      <c r="C941" s="162"/>
      <c r="D941" s="162"/>
      <c r="E941" s="162"/>
      <c r="F941" s="162"/>
      <c r="G941" s="162"/>
      <c r="H941" s="172"/>
      <c r="I941" s="172"/>
    </row>
    <row r="942" spans="1:9" s="440" customFormat="1" ht="12.75">
      <c r="A942" s="172"/>
      <c r="B942" s="172"/>
      <c r="C942" s="162"/>
      <c r="D942" s="162"/>
      <c r="E942" s="162"/>
      <c r="F942" s="162"/>
      <c r="G942" s="162"/>
      <c r="H942" s="172"/>
      <c r="I942" s="172"/>
    </row>
    <row r="943" spans="1:9" s="440" customFormat="1" ht="12.75">
      <c r="A943" s="172"/>
      <c r="B943" s="172"/>
      <c r="C943" s="162"/>
      <c r="D943" s="162"/>
      <c r="E943" s="162"/>
      <c r="F943" s="162"/>
      <c r="G943" s="162"/>
      <c r="H943" s="172"/>
      <c r="I943" s="172"/>
    </row>
    <row r="944" spans="1:9" s="440" customFormat="1" ht="12.75">
      <c r="A944" s="172"/>
      <c r="B944" s="172"/>
      <c r="C944" s="162"/>
      <c r="D944" s="162"/>
      <c r="E944" s="162"/>
      <c r="F944" s="162"/>
      <c r="G944" s="162"/>
      <c r="H944" s="172"/>
      <c r="I944" s="172"/>
    </row>
    <row r="945" spans="1:9" s="440" customFormat="1" ht="12.75">
      <c r="A945" s="172"/>
      <c r="B945" s="172"/>
      <c r="C945" s="162"/>
      <c r="D945" s="162"/>
      <c r="E945" s="162"/>
      <c r="F945" s="162"/>
      <c r="G945" s="162"/>
      <c r="H945" s="172"/>
      <c r="I945" s="172"/>
    </row>
    <row r="946" spans="1:9" s="440" customFormat="1" ht="12.75">
      <c r="A946" s="172"/>
      <c r="B946" s="172"/>
      <c r="C946" s="162"/>
      <c r="D946" s="162"/>
      <c r="E946" s="162"/>
      <c r="F946" s="162"/>
      <c r="G946" s="162"/>
      <c r="H946" s="172"/>
      <c r="I946" s="172"/>
    </row>
    <row r="947" spans="1:9" s="440" customFormat="1" ht="12.75">
      <c r="A947" s="172"/>
      <c r="B947" s="172"/>
      <c r="C947" s="162"/>
      <c r="D947" s="162"/>
      <c r="E947" s="162"/>
      <c r="F947" s="162"/>
      <c r="G947" s="162"/>
      <c r="H947" s="172"/>
      <c r="I947" s="172"/>
    </row>
    <row r="948" spans="1:9" s="440" customFormat="1" ht="12.75">
      <c r="A948" s="172"/>
      <c r="B948" s="172"/>
      <c r="C948" s="162"/>
      <c r="D948" s="162"/>
      <c r="E948" s="162"/>
      <c r="F948" s="162"/>
      <c r="G948" s="162"/>
      <c r="H948" s="172"/>
      <c r="I948" s="172"/>
    </row>
    <row r="949" spans="1:9" s="440" customFormat="1" ht="12.75">
      <c r="A949" s="172"/>
      <c r="B949" s="172"/>
      <c r="C949" s="162"/>
      <c r="D949" s="162"/>
      <c r="E949" s="162"/>
      <c r="F949" s="162"/>
      <c r="G949" s="162"/>
      <c r="H949" s="172"/>
      <c r="I949" s="172"/>
    </row>
    <row r="950" spans="1:9" s="440" customFormat="1" ht="12.75">
      <c r="A950" s="172"/>
      <c r="B950" s="172"/>
      <c r="C950" s="162"/>
      <c r="D950" s="162"/>
      <c r="E950" s="162"/>
      <c r="F950" s="162"/>
      <c r="G950" s="162"/>
      <c r="H950" s="172"/>
      <c r="I950" s="172"/>
    </row>
    <row r="951" spans="1:9" s="440" customFormat="1" ht="12.75">
      <c r="A951" s="172"/>
      <c r="B951" s="172"/>
      <c r="C951" s="162"/>
      <c r="D951" s="162"/>
      <c r="E951" s="162"/>
      <c r="F951" s="162"/>
      <c r="G951" s="162"/>
      <c r="H951" s="172"/>
      <c r="I951" s="172"/>
    </row>
    <row r="952" spans="1:9" s="440" customFormat="1" ht="12.75">
      <c r="A952" s="172"/>
      <c r="B952" s="172"/>
      <c r="C952" s="162"/>
      <c r="D952" s="162"/>
      <c r="E952" s="162"/>
      <c r="F952" s="162"/>
      <c r="G952" s="162"/>
      <c r="H952" s="172"/>
      <c r="I952" s="172"/>
    </row>
    <row r="953" spans="1:9" s="440" customFormat="1" ht="12.75">
      <c r="A953" s="172"/>
      <c r="B953" s="172"/>
      <c r="C953" s="162"/>
      <c r="D953" s="162"/>
      <c r="E953" s="162"/>
      <c r="F953" s="162"/>
      <c r="G953" s="162"/>
      <c r="H953" s="172"/>
      <c r="I953" s="172"/>
    </row>
    <row r="954" spans="1:9" s="440" customFormat="1" ht="12.75">
      <c r="A954" s="172"/>
      <c r="B954" s="172"/>
      <c r="C954" s="162"/>
      <c r="D954" s="162"/>
      <c r="E954" s="162"/>
      <c r="F954" s="162"/>
      <c r="G954" s="162"/>
      <c r="H954" s="172"/>
      <c r="I954" s="172"/>
    </row>
    <row r="955" spans="1:9" s="440" customFormat="1" ht="12.75">
      <c r="A955" s="172"/>
      <c r="B955" s="172"/>
      <c r="C955" s="162"/>
      <c r="D955" s="162"/>
      <c r="E955" s="162"/>
      <c r="F955" s="162"/>
      <c r="G955" s="162"/>
      <c r="H955" s="172"/>
      <c r="I955" s="172"/>
    </row>
    <row r="956" spans="1:9" s="440" customFormat="1" ht="12.75">
      <c r="A956" s="172"/>
      <c r="B956" s="172"/>
      <c r="C956" s="162"/>
      <c r="D956" s="162"/>
      <c r="E956" s="162"/>
      <c r="F956" s="162"/>
      <c r="G956" s="162"/>
      <c r="H956" s="172"/>
      <c r="I956" s="172"/>
    </row>
    <row r="957" spans="1:9" s="440" customFormat="1" ht="12.75">
      <c r="A957" s="172"/>
      <c r="B957" s="172"/>
      <c r="C957" s="162"/>
      <c r="D957" s="162"/>
      <c r="E957" s="162"/>
      <c r="F957" s="162"/>
      <c r="G957" s="162"/>
      <c r="H957" s="172"/>
      <c r="I957" s="172"/>
    </row>
    <row r="958" spans="1:9" s="440" customFormat="1" ht="12.75">
      <c r="A958" s="172"/>
      <c r="B958" s="172"/>
      <c r="C958" s="162"/>
      <c r="D958" s="162"/>
      <c r="E958" s="162"/>
      <c r="F958" s="162"/>
      <c r="G958" s="162"/>
      <c r="H958" s="172"/>
      <c r="I958" s="172"/>
    </row>
    <row r="959" spans="1:9" s="440" customFormat="1" ht="12.75">
      <c r="A959" s="172"/>
      <c r="B959" s="172"/>
      <c r="C959" s="162"/>
      <c r="D959" s="162"/>
      <c r="E959" s="162"/>
      <c r="F959" s="162"/>
      <c r="G959" s="162"/>
      <c r="H959" s="172"/>
      <c r="I959" s="172"/>
    </row>
    <row r="960" spans="1:9" s="440" customFormat="1" ht="12.75">
      <c r="A960" s="172"/>
      <c r="B960" s="172"/>
      <c r="C960" s="162"/>
      <c r="D960" s="162"/>
      <c r="E960" s="162"/>
      <c r="F960" s="162"/>
      <c r="G960" s="162"/>
      <c r="H960" s="172"/>
      <c r="I960" s="172"/>
    </row>
    <row r="961" spans="1:9" s="440" customFormat="1" ht="12.75">
      <c r="A961" s="172"/>
      <c r="B961" s="172"/>
      <c r="C961" s="162"/>
      <c r="D961" s="162"/>
      <c r="E961" s="162"/>
      <c r="F961" s="162"/>
      <c r="G961" s="162"/>
      <c r="H961" s="172"/>
      <c r="I961" s="172"/>
    </row>
    <row r="962" spans="1:9" s="440" customFormat="1" ht="12.75">
      <c r="A962" s="172"/>
      <c r="B962" s="172"/>
      <c r="C962" s="162"/>
      <c r="D962" s="162"/>
      <c r="E962" s="162"/>
      <c r="F962" s="162"/>
      <c r="G962" s="162"/>
      <c r="H962" s="172"/>
      <c r="I962" s="172"/>
    </row>
    <row r="963" spans="1:9" s="440" customFormat="1" ht="12.75">
      <c r="A963" s="172"/>
      <c r="B963" s="172"/>
      <c r="C963" s="162"/>
      <c r="D963" s="162"/>
      <c r="E963" s="162"/>
      <c r="F963" s="162"/>
      <c r="G963" s="162"/>
      <c r="H963" s="172"/>
      <c r="I963" s="172"/>
    </row>
    <row r="964" spans="1:9" s="440" customFormat="1" ht="12.75">
      <c r="A964" s="172"/>
      <c r="B964" s="172"/>
      <c r="C964" s="162"/>
      <c r="D964" s="162"/>
      <c r="E964" s="162"/>
      <c r="F964" s="162"/>
      <c r="G964" s="162"/>
      <c r="H964" s="172"/>
      <c r="I964" s="172"/>
    </row>
    <row r="965" spans="1:9" s="440" customFormat="1" ht="12.75">
      <c r="A965" s="172"/>
      <c r="B965" s="172"/>
      <c r="C965" s="162"/>
      <c r="D965" s="162"/>
      <c r="E965" s="162"/>
      <c r="F965" s="162"/>
      <c r="G965" s="162"/>
      <c r="H965" s="172"/>
      <c r="I965" s="172"/>
    </row>
    <row r="966" spans="1:9" s="440" customFormat="1" ht="12.75">
      <c r="A966" s="172"/>
      <c r="B966" s="172"/>
      <c r="C966" s="162"/>
      <c r="D966" s="162"/>
      <c r="E966" s="162"/>
      <c r="F966" s="162"/>
      <c r="G966" s="162"/>
      <c r="H966" s="172"/>
      <c r="I966" s="172"/>
    </row>
    <row r="967" spans="1:9" s="440" customFormat="1" ht="12.75">
      <c r="A967" s="172"/>
      <c r="B967" s="172"/>
      <c r="C967" s="162"/>
      <c r="D967" s="162"/>
      <c r="E967" s="162"/>
      <c r="F967" s="162"/>
      <c r="G967" s="162"/>
      <c r="H967" s="172"/>
      <c r="I967" s="172"/>
    </row>
    <row r="968" spans="1:9" s="440" customFormat="1" ht="12.75">
      <c r="A968" s="172"/>
      <c r="B968" s="172"/>
      <c r="C968" s="162"/>
      <c r="D968" s="162"/>
      <c r="E968" s="162"/>
      <c r="F968" s="162"/>
      <c r="G968" s="162"/>
      <c r="H968" s="172"/>
      <c r="I968" s="172"/>
    </row>
    <row r="969" spans="1:9" s="440" customFormat="1" ht="12.75">
      <c r="A969" s="172"/>
      <c r="B969" s="172"/>
      <c r="C969" s="162"/>
      <c r="D969" s="162"/>
      <c r="E969" s="162"/>
      <c r="F969" s="162"/>
      <c r="G969" s="162"/>
      <c r="H969" s="172"/>
      <c r="I969" s="172"/>
    </row>
    <row r="970" spans="1:9" s="440" customFormat="1" ht="12.75">
      <c r="A970" s="172"/>
      <c r="B970" s="172"/>
      <c r="C970" s="162"/>
      <c r="D970" s="162"/>
      <c r="E970" s="162"/>
      <c r="F970" s="162"/>
      <c r="G970" s="162"/>
      <c r="H970" s="172"/>
      <c r="I970" s="172"/>
    </row>
    <row r="971" spans="1:9" s="440" customFormat="1" ht="12.75">
      <c r="A971" s="172"/>
      <c r="B971" s="172"/>
      <c r="C971" s="162"/>
      <c r="D971" s="162"/>
      <c r="E971" s="162"/>
      <c r="F971" s="162"/>
      <c r="G971" s="162"/>
      <c r="H971" s="172"/>
      <c r="I971" s="172"/>
    </row>
    <row r="972" spans="1:9" s="440" customFormat="1" ht="12.75">
      <c r="A972" s="172"/>
      <c r="B972" s="172"/>
      <c r="C972" s="162"/>
      <c r="D972" s="162"/>
      <c r="E972" s="162"/>
      <c r="F972" s="162"/>
      <c r="G972" s="162"/>
      <c r="H972" s="172"/>
      <c r="I972" s="172"/>
    </row>
    <row r="973" spans="1:9" s="440" customFormat="1" ht="12.75">
      <c r="A973" s="172"/>
      <c r="B973" s="172"/>
      <c r="C973" s="162"/>
      <c r="D973" s="162"/>
      <c r="E973" s="162"/>
      <c r="F973" s="162"/>
      <c r="G973" s="162"/>
      <c r="H973" s="172"/>
      <c r="I973" s="172"/>
    </row>
    <row r="974" spans="1:9" s="440" customFormat="1" ht="12.75">
      <c r="A974" s="172"/>
      <c r="B974" s="172"/>
      <c r="C974" s="162"/>
      <c r="D974" s="162"/>
      <c r="E974" s="162"/>
      <c r="F974" s="162"/>
      <c r="G974" s="162"/>
      <c r="H974" s="172"/>
      <c r="I974" s="172"/>
    </row>
    <row r="975" spans="1:9" s="440" customFormat="1" ht="12.75">
      <c r="A975" s="172"/>
      <c r="B975" s="172"/>
      <c r="C975" s="162"/>
      <c r="D975" s="162"/>
      <c r="E975" s="162"/>
      <c r="F975" s="162"/>
      <c r="G975" s="162"/>
      <c r="H975" s="172"/>
      <c r="I975" s="172"/>
    </row>
    <row r="976" spans="1:9" s="440" customFormat="1" ht="12.75">
      <c r="A976" s="172"/>
      <c r="B976" s="172"/>
      <c r="C976" s="162"/>
      <c r="D976" s="162"/>
      <c r="E976" s="162"/>
      <c r="F976" s="162"/>
      <c r="G976" s="162"/>
      <c r="H976" s="172"/>
      <c r="I976" s="172"/>
    </row>
    <row r="977" spans="1:9" s="440" customFormat="1" ht="12.75">
      <c r="A977" s="172"/>
      <c r="B977" s="172"/>
      <c r="C977" s="162"/>
      <c r="D977" s="162"/>
      <c r="E977" s="162"/>
      <c r="F977" s="162"/>
      <c r="G977" s="162"/>
      <c r="H977" s="172"/>
      <c r="I977" s="172"/>
    </row>
    <row r="978" spans="1:9" s="440" customFormat="1" ht="12.75">
      <c r="A978" s="172"/>
      <c r="B978" s="172"/>
      <c r="C978" s="162"/>
      <c r="D978" s="162"/>
      <c r="E978" s="162"/>
      <c r="F978" s="162"/>
      <c r="G978" s="162"/>
      <c r="H978" s="172"/>
      <c r="I978" s="172"/>
    </row>
    <row r="979" spans="1:9" s="440" customFormat="1" ht="12.75">
      <c r="A979" s="172"/>
      <c r="B979" s="172"/>
      <c r="C979" s="162"/>
      <c r="D979" s="162"/>
      <c r="E979" s="162"/>
      <c r="F979" s="162"/>
      <c r="G979" s="162"/>
      <c r="H979" s="172"/>
      <c r="I979" s="172"/>
    </row>
    <row r="980" spans="1:9" s="440" customFormat="1" ht="12.75">
      <c r="A980" s="172"/>
      <c r="B980" s="172"/>
      <c r="C980" s="162"/>
      <c r="D980" s="162"/>
      <c r="E980" s="162"/>
      <c r="F980" s="162"/>
      <c r="G980" s="162"/>
      <c r="H980" s="172"/>
      <c r="I980" s="172"/>
    </row>
    <row r="981" spans="1:9" s="440" customFormat="1" ht="12.75">
      <c r="A981" s="172"/>
      <c r="B981" s="172"/>
      <c r="C981" s="162"/>
      <c r="D981" s="162"/>
      <c r="E981" s="162"/>
      <c r="F981" s="162"/>
      <c r="G981" s="162"/>
      <c r="H981" s="172"/>
      <c r="I981" s="172"/>
    </row>
    <row r="982" spans="1:9" s="440" customFormat="1" ht="12.75">
      <c r="A982" s="172"/>
      <c r="B982" s="172"/>
      <c r="C982" s="162"/>
      <c r="D982" s="162"/>
      <c r="E982" s="162"/>
      <c r="F982" s="162"/>
      <c r="G982" s="162"/>
      <c r="H982" s="172"/>
      <c r="I982" s="172"/>
    </row>
    <row r="983" spans="1:9" s="440" customFormat="1" ht="12.75">
      <c r="A983" s="172"/>
      <c r="B983" s="172"/>
      <c r="C983" s="162"/>
      <c r="D983" s="162"/>
      <c r="E983" s="162"/>
      <c r="F983" s="162"/>
      <c r="G983" s="162"/>
      <c r="H983" s="172"/>
      <c r="I983" s="172"/>
    </row>
    <row r="984" spans="1:9" s="440" customFormat="1" ht="12.75">
      <c r="A984" s="172"/>
      <c r="B984" s="172"/>
      <c r="C984" s="162"/>
      <c r="D984" s="162"/>
      <c r="E984" s="162"/>
      <c r="F984" s="162"/>
      <c r="G984" s="162"/>
      <c r="H984" s="172"/>
      <c r="I984" s="172"/>
    </row>
    <row r="985" spans="1:9" s="440" customFormat="1" ht="12.75">
      <c r="A985" s="172"/>
      <c r="B985" s="172"/>
      <c r="C985" s="162"/>
      <c r="D985" s="162"/>
      <c r="E985" s="162"/>
      <c r="F985" s="162"/>
      <c r="G985" s="162"/>
      <c r="H985" s="172"/>
      <c r="I985" s="172"/>
    </row>
    <row r="986" spans="1:9" s="440" customFormat="1" ht="12.75">
      <c r="A986" s="172"/>
      <c r="B986" s="172"/>
      <c r="C986" s="162"/>
      <c r="D986" s="162"/>
      <c r="E986" s="162"/>
      <c r="F986" s="162"/>
      <c r="G986" s="162"/>
      <c r="H986" s="172"/>
      <c r="I986" s="172"/>
    </row>
    <row r="987" spans="1:9" s="440" customFormat="1" ht="12.75">
      <c r="A987" s="172"/>
      <c r="B987" s="172"/>
      <c r="C987" s="162"/>
      <c r="D987" s="162"/>
      <c r="E987" s="162"/>
      <c r="F987" s="162"/>
      <c r="G987" s="162"/>
      <c r="H987" s="172"/>
      <c r="I987" s="172"/>
    </row>
    <row r="988" spans="1:9" s="440" customFormat="1" ht="12.75">
      <c r="A988" s="172"/>
      <c r="B988" s="172"/>
      <c r="C988" s="162"/>
      <c r="D988" s="162"/>
      <c r="E988" s="162"/>
      <c r="F988" s="162"/>
      <c r="G988" s="162"/>
      <c r="H988" s="172"/>
      <c r="I988" s="172"/>
    </row>
    <row r="989" spans="1:9" s="440" customFormat="1" ht="12.75">
      <c r="A989" s="172"/>
      <c r="B989" s="172"/>
      <c r="C989" s="162"/>
      <c r="D989" s="162"/>
      <c r="E989" s="162"/>
      <c r="F989" s="162"/>
      <c r="G989" s="162"/>
      <c r="H989" s="172"/>
      <c r="I989" s="172"/>
    </row>
    <row r="990" spans="1:9" s="440" customFormat="1" ht="12.75">
      <c r="A990" s="172"/>
      <c r="B990" s="172"/>
      <c r="C990" s="162"/>
      <c r="D990" s="162"/>
      <c r="E990" s="162"/>
      <c r="F990" s="162"/>
      <c r="G990" s="162"/>
      <c r="H990" s="172"/>
      <c r="I990" s="172"/>
    </row>
    <row r="991" spans="1:9" s="440" customFormat="1" ht="12.75">
      <c r="A991" s="172"/>
      <c r="B991" s="172"/>
      <c r="C991" s="162"/>
      <c r="D991" s="162"/>
      <c r="E991" s="162"/>
      <c r="F991" s="162"/>
      <c r="G991" s="162"/>
      <c r="H991" s="172"/>
      <c r="I991" s="172"/>
    </row>
    <row r="992" spans="1:9" s="440" customFormat="1" ht="12.75">
      <c r="A992" s="172"/>
      <c r="B992" s="172"/>
      <c r="C992" s="162"/>
      <c r="D992" s="162"/>
      <c r="E992" s="162"/>
      <c r="F992" s="162"/>
      <c r="G992" s="162"/>
      <c r="H992" s="172"/>
      <c r="I992" s="172"/>
    </row>
    <row r="993" spans="1:9" s="440" customFormat="1" ht="12.75">
      <c r="A993" s="172"/>
      <c r="B993" s="172"/>
      <c r="C993" s="162"/>
      <c r="D993" s="162"/>
      <c r="E993" s="162"/>
      <c r="F993" s="162"/>
      <c r="G993" s="162"/>
      <c r="H993" s="172"/>
      <c r="I993" s="172"/>
    </row>
    <row r="994" spans="1:9" s="440" customFormat="1" ht="12.75">
      <c r="A994" s="172"/>
      <c r="B994" s="172"/>
      <c r="C994" s="162"/>
      <c r="D994" s="162"/>
      <c r="E994" s="162"/>
      <c r="F994" s="162"/>
      <c r="G994" s="162"/>
      <c r="H994" s="172"/>
      <c r="I994" s="172"/>
    </row>
    <row r="995" spans="1:9" s="440" customFormat="1" ht="12.75">
      <c r="A995" s="172"/>
      <c r="B995" s="172"/>
      <c r="C995" s="162"/>
      <c r="D995" s="162"/>
      <c r="E995" s="162"/>
      <c r="F995" s="162"/>
      <c r="G995" s="162"/>
      <c r="H995" s="172"/>
      <c r="I995" s="172"/>
    </row>
    <row r="996" spans="1:9" s="440" customFormat="1" ht="12.75">
      <c r="A996" s="172"/>
      <c r="B996" s="172"/>
      <c r="C996" s="162"/>
      <c r="D996" s="162"/>
      <c r="E996" s="162"/>
      <c r="F996" s="162"/>
      <c r="G996" s="162"/>
      <c r="H996" s="172"/>
      <c r="I996" s="172"/>
    </row>
    <row r="997" spans="1:9" s="440" customFormat="1" ht="12.75">
      <c r="A997" s="172"/>
      <c r="B997" s="172"/>
      <c r="C997" s="162"/>
      <c r="D997" s="162"/>
      <c r="E997" s="162"/>
      <c r="F997" s="162"/>
      <c r="G997" s="162"/>
      <c r="H997" s="172"/>
      <c r="I997" s="172"/>
    </row>
    <row r="998" spans="1:9" s="440" customFormat="1" ht="12.75">
      <c r="A998" s="172"/>
      <c r="B998" s="172"/>
      <c r="C998" s="162"/>
      <c r="D998" s="162"/>
      <c r="E998" s="162"/>
      <c r="F998" s="162"/>
      <c r="G998" s="162"/>
      <c r="H998" s="172"/>
      <c r="I998" s="172"/>
    </row>
    <row r="999" spans="1:9" s="440" customFormat="1" ht="12.75">
      <c r="A999" s="172"/>
      <c r="B999" s="172"/>
      <c r="C999" s="162"/>
      <c r="D999" s="162"/>
      <c r="E999" s="162"/>
      <c r="F999" s="162"/>
      <c r="G999" s="162"/>
      <c r="H999" s="172"/>
      <c r="I999" s="172"/>
    </row>
    <row r="1000" spans="1:9" s="440" customFormat="1" ht="12.75">
      <c r="A1000" s="172"/>
      <c r="B1000" s="172"/>
      <c r="C1000" s="162"/>
      <c r="D1000" s="162"/>
      <c r="E1000" s="162"/>
      <c r="F1000" s="162"/>
      <c r="G1000" s="162"/>
      <c r="H1000" s="172"/>
      <c r="I1000" s="172"/>
    </row>
    <row r="1001" spans="1:9" s="440" customFormat="1" ht="12.75">
      <c r="A1001" s="172"/>
      <c r="B1001" s="172"/>
      <c r="C1001" s="162"/>
      <c r="D1001" s="162"/>
      <c r="E1001" s="162"/>
      <c r="F1001" s="162"/>
      <c r="G1001" s="162"/>
      <c r="H1001" s="172"/>
      <c r="I1001" s="172"/>
    </row>
    <row r="1002" spans="1:9" s="440" customFormat="1" ht="12.75">
      <c r="A1002" s="172"/>
      <c r="B1002" s="172"/>
      <c r="C1002" s="162"/>
      <c r="D1002" s="162"/>
      <c r="E1002" s="162"/>
      <c r="F1002" s="162"/>
      <c r="G1002" s="162"/>
      <c r="H1002" s="172"/>
      <c r="I1002" s="172"/>
    </row>
    <row r="1003" spans="1:9" s="440" customFormat="1" ht="12.75">
      <c r="A1003" s="172"/>
      <c r="B1003" s="172"/>
      <c r="C1003" s="162"/>
      <c r="D1003" s="162"/>
      <c r="E1003" s="162"/>
      <c r="F1003" s="162"/>
      <c r="G1003" s="162"/>
      <c r="H1003" s="172"/>
      <c r="I1003" s="172"/>
    </row>
    <row r="1004" spans="1:9" s="440" customFormat="1" ht="12.75">
      <c r="A1004" s="172"/>
      <c r="B1004" s="172"/>
      <c r="C1004" s="162"/>
      <c r="D1004" s="162"/>
      <c r="E1004" s="162"/>
      <c r="F1004" s="162"/>
      <c r="G1004" s="162"/>
      <c r="H1004" s="172"/>
      <c r="I1004" s="172"/>
    </row>
    <row r="1005" spans="1:9" s="440" customFormat="1" ht="12.75">
      <c r="A1005" s="172"/>
      <c r="B1005" s="172"/>
      <c r="C1005" s="162"/>
      <c r="D1005" s="162"/>
      <c r="E1005" s="162"/>
      <c r="F1005" s="162"/>
      <c r="G1005" s="162"/>
      <c r="H1005" s="172"/>
      <c r="I1005" s="172"/>
    </row>
    <row r="1006" spans="1:9" s="440" customFormat="1" ht="12.75">
      <c r="A1006" s="172"/>
      <c r="B1006" s="172"/>
      <c r="C1006" s="162"/>
      <c r="D1006" s="162"/>
      <c r="E1006" s="162"/>
      <c r="F1006" s="162"/>
      <c r="G1006" s="162"/>
      <c r="H1006" s="172"/>
      <c r="I1006" s="172"/>
    </row>
    <row r="1007" spans="1:9" s="440" customFormat="1" ht="12.75">
      <c r="A1007" s="172"/>
      <c r="B1007" s="172"/>
      <c r="C1007" s="162"/>
      <c r="D1007" s="162"/>
      <c r="E1007" s="162"/>
      <c r="F1007" s="162"/>
      <c r="G1007" s="162"/>
      <c r="H1007" s="172"/>
      <c r="I1007" s="172"/>
    </row>
    <row r="1008" spans="1:9" s="440" customFormat="1" ht="12.75">
      <c r="A1008" s="172"/>
      <c r="B1008" s="172"/>
      <c r="C1008" s="162"/>
      <c r="D1008" s="162"/>
      <c r="E1008" s="162"/>
      <c r="F1008" s="162"/>
      <c r="G1008" s="162"/>
      <c r="H1008" s="172"/>
      <c r="I1008" s="172"/>
    </row>
    <row r="1009" spans="1:9" s="440" customFormat="1" ht="12.75">
      <c r="A1009" s="172"/>
      <c r="B1009" s="172"/>
      <c r="C1009" s="162"/>
      <c r="D1009" s="162"/>
      <c r="E1009" s="162"/>
      <c r="F1009" s="162"/>
      <c r="G1009" s="162"/>
      <c r="H1009" s="172"/>
      <c r="I1009" s="172"/>
    </row>
    <row r="1010" spans="1:9" s="440" customFormat="1" ht="12.75">
      <c r="A1010" s="172"/>
      <c r="B1010" s="172"/>
      <c r="C1010" s="162"/>
      <c r="D1010" s="162"/>
      <c r="E1010" s="162"/>
      <c r="F1010" s="162"/>
      <c r="G1010" s="162"/>
      <c r="H1010" s="172"/>
      <c r="I1010" s="172"/>
    </row>
    <row r="1011" spans="1:9" s="440" customFormat="1" ht="12.75">
      <c r="A1011" s="172"/>
      <c r="B1011" s="172"/>
      <c r="C1011" s="162"/>
      <c r="D1011" s="162"/>
      <c r="E1011" s="162"/>
      <c r="F1011" s="162"/>
      <c r="G1011" s="162"/>
      <c r="H1011" s="172"/>
      <c r="I1011" s="172"/>
    </row>
    <row r="1012" spans="1:9" s="440" customFormat="1" ht="12.75">
      <c r="A1012" s="172"/>
      <c r="B1012" s="172"/>
      <c r="C1012" s="162"/>
      <c r="D1012" s="162"/>
      <c r="E1012" s="162"/>
      <c r="F1012" s="162"/>
      <c r="G1012" s="162"/>
      <c r="H1012" s="172"/>
      <c r="I1012" s="172"/>
    </row>
    <row r="1013" spans="1:9" s="440" customFormat="1" ht="12.75">
      <c r="A1013" s="172"/>
      <c r="B1013" s="172"/>
      <c r="C1013" s="162"/>
      <c r="D1013" s="162"/>
      <c r="E1013" s="162"/>
      <c r="F1013" s="162"/>
      <c r="G1013" s="162"/>
      <c r="H1013" s="172"/>
      <c r="I1013" s="172"/>
    </row>
    <row r="1014" spans="1:9" s="440" customFormat="1" ht="12.75">
      <c r="A1014" s="172"/>
      <c r="B1014" s="172"/>
      <c r="C1014" s="162"/>
      <c r="D1014" s="162"/>
      <c r="E1014" s="162"/>
      <c r="F1014" s="162"/>
      <c r="G1014" s="162"/>
      <c r="H1014" s="172"/>
      <c r="I1014" s="172"/>
    </row>
    <row r="1015" spans="1:9" s="440" customFormat="1" ht="12.75">
      <c r="A1015" s="172"/>
      <c r="B1015" s="172"/>
      <c r="C1015" s="162"/>
      <c r="D1015" s="162"/>
      <c r="E1015" s="162"/>
      <c r="F1015" s="162"/>
      <c r="G1015" s="162"/>
      <c r="H1015" s="172"/>
      <c r="I1015" s="172"/>
    </row>
    <row r="1016" spans="1:9" s="440" customFormat="1" ht="12.75">
      <c r="A1016" s="172"/>
      <c r="B1016" s="172"/>
      <c r="C1016" s="162"/>
      <c r="D1016" s="162"/>
      <c r="E1016" s="162"/>
      <c r="F1016" s="162"/>
      <c r="G1016" s="162"/>
      <c r="H1016" s="172"/>
      <c r="I1016" s="172"/>
    </row>
    <row r="1017" spans="1:9" s="440" customFormat="1" ht="12.75">
      <c r="A1017" s="172"/>
      <c r="B1017" s="172"/>
      <c r="C1017" s="162"/>
      <c r="D1017" s="162"/>
      <c r="E1017" s="162"/>
      <c r="F1017" s="162"/>
      <c r="G1017" s="162"/>
      <c r="H1017" s="172"/>
      <c r="I1017" s="172"/>
    </row>
    <row r="1018" spans="1:9" s="440" customFormat="1" ht="12.75">
      <c r="A1018" s="172"/>
      <c r="B1018" s="172"/>
      <c r="C1018" s="162"/>
      <c r="D1018" s="162"/>
      <c r="E1018" s="162"/>
      <c r="F1018" s="162"/>
      <c r="G1018" s="162"/>
      <c r="H1018" s="172"/>
      <c r="I1018" s="172"/>
    </row>
    <row r="1019" spans="1:9" s="440" customFormat="1" ht="12.75">
      <c r="A1019" s="172"/>
      <c r="B1019" s="172"/>
      <c r="C1019" s="162"/>
      <c r="D1019" s="162"/>
      <c r="E1019" s="162"/>
      <c r="F1019" s="162"/>
      <c r="G1019" s="162"/>
      <c r="H1019" s="172"/>
      <c r="I1019" s="172"/>
    </row>
    <row r="1020" spans="1:9" s="440" customFormat="1" ht="12.75">
      <c r="A1020" s="172"/>
      <c r="B1020" s="172"/>
      <c r="C1020" s="162"/>
      <c r="D1020" s="162"/>
      <c r="E1020" s="162"/>
      <c r="F1020" s="162"/>
      <c r="G1020" s="162"/>
      <c r="H1020" s="172"/>
      <c r="I1020" s="172"/>
    </row>
    <row r="1021" spans="1:9" s="440" customFormat="1" ht="12.75">
      <c r="A1021" s="172"/>
      <c r="B1021" s="172"/>
      <c r="C1021" s="162"/>
      <c r="D1021" s="162"/>
      <c r="E1021" s="162"/>
      <c r="F1021" s="162"/>
      <c r="G1021" s="162"/>
      <c r="H1021" s="172"/>
      <c r="I1021" s="172"/>
    </row>
    <row r="1022" spans="1:9" s="440" customFormat="1" ht="12.75">
      <c r="A1022" s="172"/>
      <c r="B1022" s="172"/>
      <c r="C1022" s="162"/>
      <c r="D1022" s="162"/>
      <c r="E1022" s="162"/>
      <c r="F1022" s="162"/>
      <c r="G1022" s="162"/>
      <c r="H1022" s="172"/>
      <c r="I1022" s="172"/>
    </row>
    <row r="1023" spans="1:9" s="440" customFormat="1" ht="12.75">
      <c r="A1023" s="172"/>
      <c r="B1023" s="172"/>
      <c r="C1023" s="162"/>
      <c r="D1023" s="162"/>
      <c r="E1023" s="162"/>
      <c r="F1023" s="162"/>
      <c r="G1023" s="162"/>
      <c r="H1023" s="172"/>
      <c r="I1023" s="172"/>
    </row>
    <row r="1024" spans="1:9" s="440" customFormat="1" ht="12.75">
      <c r="A1024" s="172"/>
      <c r="B1024" s="172"/>
      <c r="C1024" s="162"/>
      <c r="D1024" s="162"/>
      <c r="E1024" s="162"/>
      <c r="F1024" s="162"/>
      <c r="G1024" s="162"/>
      <c r="H1024" s="172"/>
      <c r="I1024" s="172"/>
    </row>
    <row r="1025" spans="1:9" s="440" customFormat="1" ht="12.75">
      <c r="A1025" s="172"/>
      <c r="B1025" s="172"/>
      <c r="C1025" s="162"/>
      <c r="D1025" s="162"/>
      <c r="E1025" s="162"/>
      <c r="F1025" s="162"/>
      <c r="G1025" s="162"/>
      <c r="H1025" s="172"/>
      <c r="I1025" s="172"/>
    </row>
    <row r="1026" spans="1:9" s="440" customFormat="1" ht="12.75">
      <c r="A1026" s="172"/>
      <c r="B1026" s="172"/>
      <c r="C1026" s="162"/>
      <c r="D1026" s="162"/>
      <c r="E1026" s="162"/>
      <c r="F1026" s="162"/>
      <c r="G1026" s="162"/>
      <c r="H1026" s="172"/>
      <c r="I1026" s="172"/>
    </row>
    <row r="1027" spans="1:9" s="440" customFormat="1" ht="12.75">
      <c r="A1027" s="172"/>
      <c r="B1027" s="172"/>
      <c r="C1027" s="162"/>
      <c r="D1027" s="162"/>
      <c r="E1027" s="162"/>
      <c r="F1027" s="162"/>
      <c r="G1027" s="162"/>
      <c r="H1027" s="172"/>
      <c r="I1027" s="172"/>
    </row>
    <row r="1028" spans="1:9" s="440" customFormat="1" ht="12.75">
      <c r="A1028" s="172"/>
      <c r="B1028" s="172"/>
      <c r="C1028" s="162"/>
      <c r="D1028" s="162"/>
      <c r="E1028" s="162"/>
      <c r="F1028" s="162"/>
      <c r="G1028" s="162"/>
      <c r="H1028" s="172"/>
      <c r="I1028" s="172"/>
    </row>
    <row r="1029" spans="1:9" s="440" customFormat="1" ht="12.75">
      <c r="A1029" s="172"/>
      <c r="B1029" s="172"/>
      <c r="C1029" s="162"/>
      <c r="D1029" s="162"/>
      <c r="E1029" s="162"/>
      <c r="F1029" s="162"/>
      <c r="G1029" s="162"/>
      <c r="H1029" s="172"/>
      <c r="I1029" s="172"/>
    </row>
    <row r="1030" spans="1:9" s="440" customFormat="1" ht="12.75">
      <c r="A1030" s="172"/>
      <c r="B1030" s="172"/>
      <c r="C1030" s="162"/>
      <c r="D1030" s="162"/>
      <c r="E1030" s="162"/>
      <c r="F1030" s="162"/>
      <c r="G1030" s="162"/>
      <c r="H1030" s="172"/>
      <c r="I1030" s="172"/>
    </row>
    <row r="1031" spans="1:9" s="440" customFormat="1" ht="12.75">
      <c r="A1031" s="172"/>
      <c r="B1031" s="172"/>
      <c r="C1031" s="162"/>
      <c r="D1031" s="162"/>
      <c r="E1031" s="162"/>
      <c r="F1031" s="162"/>
      <c r="G1031" s="162"/>
      <c r="H1031" s="172"/>
      <c r="I1031" s="172"/>
    </row>
    <row r="1032" spans="1:9" s="440" customFormat="1" ht="12.75">
      <c r="A1032" s="172"/>
      <c r="B1032" s="172"/>
      <c r="C1032" s="162"/>
      <c r="D1032" s="162"/>
      <c r="E1032" s="162"/>
      <c r="F1032" s="162"/>
      <c r="G1032" s="162"/>
      <c r="H1032" s="172"/>
      <c r="I1032" s="172"/>
    </row>
    <row r="1033" spans="1:9" s="440" customFormat="1" ht="12.75">
      <c r="A1033" s="172"/>
      <c r="B1033" s="172"/>
      <c r="C1033" s="162"/>
      <c r="D1033" s="162"/>
      <c r="E1033" s="162"/>
      <c r="F1033" s="162"/>
      <c r="G1033" s="162"/>
      <c r="H1033" s="172"/>
      <c r="I1033" s="172"/>
    </row>
    <row r="1034" spans="1:9" s="440" customFormat="1" ht="12.75">
      <c r="A1034" s="172"/>
      <c r="B1034" s="172"/>
      <c r="C1034" s="162"/>
      <c r="D1034" s="162"/>
      <c r="E1034" s="162"/>
      <c r="F1034" s="162"/>
      <c r="G1034" s="162"/>
      <c r="H1034" s="172"/>
      <c r="I1034" s="172"/>
    </row>
    <row r="1035" spans="1:9" s="440" customFormat="1" ht="12.75">
      <c r="A1035" s="172"/>
      <c r="B1035" s="172"/>
      <c r="C1035" s="162"/>
      <c r="D1035" s="162"/>
      <c r="E1035" s="162"/>
      <c r="F1035" s="162"/>
      <c r="G1035" s="162"/>
      <c r="H1035" s="172"/>
      <c r="I1035" s="172"/>
    </row>
    <row r="1036" spans="1:9" s="440" customFormat="1" ht="12.75">
      <c r="A1036" s="172"/>
      <c r="B1036" s="172"/>
      <c r="C1036" s="162"/>
      <c r="D1036" s="162"/>
      <c r="E1036" s="162"/>
      <c r="F1036" s="162"/>
      <c r="G1036" s="162"/>
      <c r="H1036" s="172"/>
      <c r="I1036" s="172"/>
    </row>
    <row r="1037" spans="1:9" s="440" customFormat="1" ht="12.75">
      <c r="A1037" s="172"/>
      <c r="B1037" s="172"/>
      <c r="C1037" s="162"/>
      <c r="D1037" s="162"/>
      <c r="E1037" s="162"/>
      <c r="F1037" s="162"/>
      <c r="G1037" s="162"/>
      <c r="H1037" s="172"/>
      <c r="I1037" s="172"/>
    </row>
    <row r="1038" spans="1:9" s="440" customFormat="1" ht="12.75">
      <c r="A1038" s="172"/>
      <c r="B1038" s="172"/>
      <c r="C1038" s="162"/>
      <c r="D1038" s="162"/>
      <c r="E1038" s="162"/>
      <c r="F1038" s="162"/>
      <c r="G1038" s="162"/>
      <c r="H1038" s="172"/>
      <c r="I1038" s="172"/>
    </row>
    <row r="1039" spans="1:9" s="440" customFormat="1" ht="12.75">
      <c r="A1039" s="172"/>
      <c r="B1039" s="172"/>
      <c r="C1039" s="162"/>
      <c r="D1039" s="162"/>
      <c r="E1039" s="162"/>
      <c r="F1039" s="162"/>
      <c r="G1039" s="162"/>
      <c r="H1039" s="172"/>
      <c r="I1039" s="172"/>
    </row>
    <row r="1040" spans="1:9" s="440" customFormat="1" ht="12.75">
      <c r="A1040" s="172"/>
      <c r="B1040" s="172"/>
      <c r="C1040" s="162"/>
      <c r="D1040" s="162"/>
      <c r="E1040" s="162"/>
      <c r="F1040" s="162"/>
      <c r="G1040" s="162"/>
      <c r="H1040" s="172"/>
      <c r="I1040" s="172"/>
    </row>
    <row r="1041" spans="1:9" s="440" customFormat="1" ht="12.75">
      <c r="A1041" s="172"/>
      <c r="B1041" s="172"/>
      <c r="C1041" s="162"/>
      <c r="D1041" s="162"/>
      <c r="E1041" s="162"/>
      <c r="F1041" s="162"/>
      <c r="G1041" s="162"/>
      <c r="H1041" s="172"/>
      <c r="I1041" s="172"/>
    </row>
    <row r="1042" spans="1:9" s="440" customFormat="1" ht="12.75">
      <c r="A1042" s="172"/>
      <c r="B1042" s="172"/>
      <c r="C1042" s="162"/>
      <c r="D1042" s="162"/>
      <c r="E1042" s="162"/>
      <c r="F1042" s="162"/>
      <c r="G1042" s="162"/>
      <c r="H1042" s="172"/>
      <c r="I1042" s="172"/>
    </row>
    <row r="1043" spans="1:9" s="440" customFormat="1" ht="12.75">
      <c r="A1043" s="172"/>
      <c r="B1043" s="172"/>
      <c r="C1043" s="162"/>
      <c r="D1043" s="162"/>
      <c r="E1043" s="162"/>
      <c r="F1043" s="162"/>
      <c r="G1043" s="162"/>
      <c r="H1043" s="172"/>
      <c r="I1043" s="172"/>
    </row>
    <row r="1044" spans="1:9" s="440" customFormat="1" ht="12.75">
      <c r="A1044" s="172"/>
      <c r="B1044" s="172"/>
      <c r="C1044" s="162"/>
      <c r="D1044" s="162"/>
      <c r="E1044" s="162"/>
      <c r="F1044" s="162"/>
      <c r="G1044" s="162"/>
      <c r="H1044" s="172"/>
      <c r="I1044" s="172"/>
    </row>
    <row r="1045" spans="1:9" s="440" customFormat="1" ht="12.75">
      <c r="A1045" s="172"/>
      <c r="B1045" s="172"/>
      <c r="C1045" s="162"/>
      <c r="D1045" s="162"/>
      <c r="E1045" s="162"/>
      <c r="F1045" s="162"/>
      <c r="G1045" s="162"/>
      <c r="H1045" s="172"/>
      <c r="I1045" s="172"/>
    </row>
    <row r="1046" spans="1:9" s="440" customFormat="1" ht="12.75">
      <c r="A1046" s="172"/>
      <c r="B1046" s="172"/>
      <c r="C1046" s="162"/>
      <c r="D1046" s="162"/>
      <c r="E1046" s="162"/>
      <c r="F1046" s="162"/>
      <c r="G1046" s="162"/>
      <c r="H1046" s="172"/>
      <c r="I1046" s="172"/>
    </row>
    <row r="1047" spans="1:9" s="440" customFormat="1" ht="12.75">
      <c r="A1047" s="172"/>
      <c r="B1047" s="172"/>
      <c r="C1047" s="162"/>
      <c r="D1047" s="162"/>
      <c r="E1047" s="162"/>
      <c r="F1047" s="162"/>
      <c r="G1047" s="162"/>
      <c r="H1047" s="172"/>
      <c r="I1047" s="172"/>
    </row>
    <row r="1048" spans="1:9" s="440" customFormat="1" ht="12.75">
      <c r="A1048" s="172"/>
      <c r="B1048" s="172"/>
      <c r="C1048" s="162"/>
      <c r="D1048" s="162"/>
      <c r="E1048" s="162"/>
      <c r="F1048" s="162"/>
      <c r="G1048" s="162"/>
      <c r="H1048" s="172"/>
      <c r="I1048" s="172"/>
    </row>
    <row r="1049" spans="1:9" s="440" customFormat="1" ht="12.75">
      <c r="A1049" s="172"/>
      <c r="B1049" s="172"/>
      <c r="C1049" s="162"/>
      <c r="D1049" s="162"/>
      <c r="E1049" s="162"/>
      <c r="F1049" s="162"/>
      <c r="G1049" s="162"/>
      <c r="H1049" s="172"/>
      <c r="I1049" s="172"/>
    </row>
    <row r="1050" spans="1:9" s="440" customFormat="1" ht="12.75">
      <c r="A1050" s="172"/>
      <c r="B1050" s="172"/>
      <c r="C1050" s="162"/>
      <c r="D1050" s="162"/>
      <c r="E1050" s="162"/>
      <c r="F1050" s="162"/>
      <c r="G1050" s="162"/>
      <c r="H1050" s="172"/>
      <c r="I1050" s="172"/>
    </row>
    <row r="1051" spans="1:9" s="440" customFormat="1" ht="12.75">
      <c r="A1051" s="172"/>
      <c r="B1051" s="172"/>
      <c r="C1051" s="162"/>
      <c r="D1051" s="162"/>
      <c r="E1051" s="162"/>
      <c r="F1051" s="162"/>
      <c r="G1051" s="162"/>
      <c r="H1051" s="172"/>
      <c r="I1051" s="172"/>
    </row>
    <row r="1052" spans="1:9" s="440" customFormat="1" ht="12.75">
      <c r="A1052" s="172"/>
      <c r="B1052" s="172"/>
      <c r="C1052" s="162"/>
      <c r="D1052" s="162"/>
      <c r="E1052" s="162"/>
      <c r="F1052" s="162"/>
      <c r="G1052" s="162"/>
      <c r="H1052" s="172"/>
      <c r="I1052" s="172"/>
    </row>
    <row r="1053" spans="1:9" s="440" customFormat="1" ht="12.75">
      <c r="A1053" s="172"/>
      <c r="B1053" s="172"/>
      <c r="C1053" s="162"/>
      <c r="D1053" s="162"/>
      <c r="E1053" s="162"/>
      <c r="F1053" s="162"/>
      <c r="G1053" s="162"/>
      <c r="H1053" s="172"/>
      <c r="I1053" s="172"/>
    </row>
    <row r="1054" spans="1:9" s="440" customFormat="1" ht="12.75">
      <c r="A1054" s="172"/>
      <c r="B1054" s="172"/>
      <c r="C1054" s="162"/>
      <c r="D1054" s="162"/>
      <c r="E1054" s="162"/>
      <c r="F1054" s="162"/>
      <c r="G1054" s="162"/>
      <c r="H1054" s="172"/>
      <c r="I1054" s="172"/>
    </row>
    <row r="1055" spans="1:9" s="440" customFormat="1" ht="12.75">
      <c r="A1055" s="172"/>
      <c r="B1055" s="172"/>
      <c r="C1055" s="162"/>
      <c r="D1055" s="162"/>
      <c r="E1055" s="162"/>
      <c r="F1055" s="162"/>
      <c r="G1055" s="162"/>
      <c r="H1055" s="172"/>
      <c r="I1055" s="172"/>
    </row>
    <row r="1056" spans="1:9" s="440" customFormat="1" ht="12.75">
      <c r="A1056" s="172"/>
      <c r="B1056" s="172"/>
      <c r="C1056" s="162"/>
      <c r="D1056" s="162"/>
      <c r="E1056" s="162"/>
      <c r="F1056" s="162"/>
      <c r="G1056" s="162"/>
      <c r="H1056" s="172"/>
      <c r="I1056" s="172"/>
    </row>
    <row r="1057" spans="1:9" s="440" customFormat="1" ht="12.75">
      <c r="A1057" s="172"/>
      <c r="B1057" s="172"/>
      <c r="C1057" s="162"/>
      <c r="D1057" s="162"/>
      <c r="E1057" s="162"/>
      <c r="F1057" s="162"/>
      <c r="G1057" s="162"/>
      <c r="H1057" s="172"/>
      <c r="I1057" s="172"/>
    </row>
    <row r="1058" spans="1:9" s="440" customFormat="1" ht="12.75">
      <c r="A1058" s="172"/>
      <c r="B1058" s="172"/>
      <c r="C1058" s="162"/>
      <c r="D1058" s="162"/>
      <c r="E1058" s="162"/>
      <c r="F1058" s="162"/>
      <c r="G1058" s="162"/>
      <c r="H1058" s="172"/>
      <c r="I1058" s="172"/>
    </row>
    <row r="1059" spans="1:9" s="440" customFormat="1" ht="12.75">
      <c r="A1059" s="172"/>
      <c r="B1059" s="172"/>
      <c r="C1059" s="162"/>
      <c r="D1059" s="162"/>
      <c r="E1059" s="162"/>
      <c r="F1059" s="162"/>
      <c r="G1059" s="162"/>
      <c r="H1059" s="172"/>
      <c r="I1059" s="172"/>
    </row>
    <row r="1060" spans="1:9" s="440" customFormat="1" ht="12.75">
      <c r="A1060" s="172"/>
      <c r="B1060" s="172"/>
      <c r="C1060" s="162"/>
      <c r="D1060" s="162"/>
      <c r="E1060" s="162"/>
      <c r="F1060" s="162"/>
      <c r="G1060" s="162"/>
      <c r="H1060" s="172"/>
      <c r="I1060" s="172"/>
    </row>
    <row r="1061" spans="1:9" s="440" customFormat="1" ht="12.75">
      <c r="A1061" s="172"/>
      <c r="B1061" s="172"/>
      <c r="C1061" s="162"/>
      <c r="D1061" s="162"/>
      <c r="E1061" s="162"/>
      <c r="F1061" s="162"/>
      <c r="G1061" s="162"/>
      <c r="H1061" s="172"/>
      <c r="I1061" s="172"/>
    </row>
    <row r="1062" spans="1:9" s="440" customFormat="1" ht="12.75">
      <c r="A1062" s="172"/>
      <c r="B1062" s="172"/>
      <c r="C1062" s="162"/>
      <c r="D1062" s="162"/>
      <c r="E1062" s="162"/>
      <c r="F1062" s="162"/>
      <c r="G1062" s="162"/>
      <c r="H1062" s="172"/>
      <c r="I1062" s="172"/>
    </row>
    <row r="1063" spans="1:9" s="440" customFormat="1" ht="12.75">
      <c r="A1063" s="172"/>
      <c r="B1063" s="172"/>
      <c r="C1063" s="162"/>
      <c r="D1063" s="162"/>
      <c r="E1063" s="162"/>
      <c r="F1063" s="162"/>
      <c r="G1063" s="162"/>
      <c r="H1063" s="172"/>
      <c r="I1063" s="172"/>
    </row>
    <row r="1064" spans="1:9" s="440" customFormat="1" ht="12.75">
      <c r="A1064" s="172"/>
      <c r="B1064" s="172"/>
      <c r="C1064" s="162"/>
      <c r="D1064" s="162"/>
      <c r="E1064" s="162"/>
      <c r="F1064" s="162"/>
      <c r="G1064" s="162"/>
      <c r="H1064" s="172"/>
      <c r="I1064" s="172"/>
    </row>
    <row r="1065" spans="1:9" s="440" customFormat="1" ht="12.75">
      <c r="A1065" s="172"/>
      <c r="B1065" s="172"/>
      <c r="C1065" s="162"/>
      <c r="D1065" s="162"/>
      <c r="E1065" s="162"/>
      <c r="F1065" s="162"/>
      <c r="G1065" s="162"/>
      <c r="H1065" s="172"/>
      <c r="I1065" s="172"/>
    </row>
    <row r="1066" spans="1:9" s="440" customFormat="1" ht="12.75">
      <c r="A1066" s="172"/>
      <c r="B1066" s="172"/>
      <c r="C1066" s="162"/>
      <c r="D1066" s="162"/>
      <c r="E1066" s="162"/>
      <c r="F1066" s="162"/>
      <c r="G1066" s="162"/>
      <c r="H1066" s="172"/>
      <c r="I1066" s="172"/>
    </row>
    <row r="1067" spans="1:9" s="440" customFormat="1" ht="12.75">
      <c r="A1067" s="172"/>
      <c r="B1067" s="172"/>
      <c r="C1067" s="162"/>
      <c r="D1067" s="162"/>
      <c r="E1067" s="162"/>
      <c r="F1067" s="162"/>
      <c r="G1067" s="162"/>
      <c r="H1067" s="172"/>
      <c r="I1067" s="172"/>
    </row>
    <row r="1068" spans="1:9" s="440" customFormat="1" ht="12.75">
      <c r="A1068" s="172"/>
      <c r="B1068" s="172"/>
      <c r="C1068" s="162"/>
      <c r="D1068" s="162"/>
      <c r="E1068" s="162"/>
      <c r="F1068" s="162"/>
      <c r="G1068" s="162"/>
      <c r="H1068" s="172"/>
      <c r="I1068" s="172"/>
    </row>
    <row r="1069" spans="1:9" s="440" customFormat="1" ht="12.75">
      <c r="A1069" s="172"/>
      <c r="B1069" s="172"/>
      <c r="C1069" s="162"/>
      <c r="D1069" s="162"/>
      <c r="E1069" s="162"/>
      <c r="F1069" s="162"/>
      <c r="G1069" s="162"/>
      <c r="H1069" s="172"/>
      <c r="I1069" s="172"/>
    </row>
    <row r="1070" spans="1:9" s="440" customFormat="1" ht="12.75">
      <c r="A1070" s="172"/>
      <c r="B1070" s="172"/>
      <c r="C1070" s="162"/>
      <c r="D1070" s="162"/>
      <c r="E1070" s="162"/>
      <c r="F1070" s="162"/>
      <c r="G1070" s="162"/>
      <c r="H1070" s="172"/>
      <c r="I1070" s="172"/>
    </row>
    <row r="1071" spans="1:9" s="440" customFormat="1" ht="12.75">
      <c r="A1071" s="172"/>
      <c r="B1071" s="172"/>
      <c r="C1071" s="162"/>
      <c r="D1071" s="162"/>
      <c r="E1071" s="162"/>
      <c r="F1071" s="162"/>
      <c r="G1071" s="162"/>
      <c r="H1071" s="172"/>
      <c r="I1071" s="172"/>
    </row>
    <row r="1072" spans="1:9" s="440" customFormat="1" ht="12.75">
      <c r="A1072" s="172"/>
      <c r="B1072" s="172"/>
      <c r="C1072" s="162"/>
      <c r="D1072" s="162"/>
      <c r="E1072" s="162"/>
      <c r="F1072" s="162"/>
      <c r="G1072" s="162"/>
      <c r="H1072" s="172"/>
      <c r="I1072" s="172"/>
    </row>
    <row r="1073" spans="1:9" s="440" customFormat="1" ht="12.75">
      <c r="A1073" s="172"/>
      <c r="B1073" s="172"/>
      <c r="C1073" s="162"/>
      <c r="D1073" s="162"/>
      <c r="E1073" s="162"/>
      <c r="F1073" s="162"/>
      <c r="G1073" s="162"/>
      <c r="H1073" s="172"/>
      <c r="I1073" s="172"/>
    </row>
    <row r="1074" spans="1:9" s="440" customFormat="1" ht="12.75">
      <c r="A1074" s="172"/>
      <c r="B1074" s="172"/>
      <c r="C1074" s="162"/>
      <c r="D1074" s="162"/>
      <c r="E1074" s="162"/>
      <c r="F1074" s="162"/>
      <c r="G1074" s="162"/>
      <c r="H1074" s="172"/>
      <c r="I1074" s="172"/>
    </row>
    <row r="1075" spans="1:9" s="440" customFormat="1" ht="12.75">
      <c r="A1075" s="172"/>
      <c r="B1075" s="172"/>
      <c r="C1075" s="162"/>
      <c r="D1075" s="162"/>
      <c r="E1075" s="162"/>
      <c r="F1075" s="162"/>
      <c r="G1075" s="162"/>
      <c r="H1075" s="172"/>
      <c r="I1075" s="172"/>
    </row>
    <row r="1076" spans="1:9" s="440" customFormat="1" ht="12.75">
      <c r="A1076" s="172"/>
      <c r="B1076" s="172"/>
      <c r="C1076" s="162"/>
      <c r="D1076" s="162"/>
      <c r="E1076" s="162"/>
      <c r="F1076" s="162"/>
      <c r="G1076" s="162"/>
      <c r="H1076" s="172"/>
      <c r="I1076" s="172"/>
    </row>
    <row r="1077" spans="1:9" s="440" customFormat="1" ht="12.75">
      <c r="A1077" s="172"/>
      <c r="B1077" s="172"/>
      <c r="C1077" s="162"/>
      <c r="D1077" s="162"/>
      <c r="E1077" s="162"/>
      <c r="F1077" s="162"/>
      <c r="G1077" s="162"/>
      <c r="H1077" s="172"/>
      <c r="I1077" s="172"/>
    </row>
    <row r="1078" spans="1:9" s="440" customFormat="1" ht="12.75">
      <c r="A1078" s="172"/>
      <c r="B1078" s="172"/>
      <c r="C1078" s="162"/>
      <c r="D1078" s="162"/>
      <c r="E1078" s="162"/>
      <c r="F1078" s="162"/>
      <c r="G1078" s="162"/>
      <c r="H1078" s="172"/>
      <c r="I1078" s="172"/>
    </row>
    <row r="1079" spans="1:9" s="440" customFormat="1" ht="12.75">
      <c r="A1079" s="172"/>
      <c r="B1079" s="172"/>
      <c r="C1079" s="162"/>
      <c r="D1079" s="162"/>
      <c r="E1079" s="162"/>
      <c r="F1079" s="162"/>
      <c r="G1079" s="162"/>
      <c r="H1079" s="172"/>
      <c r="I1079" s="172"/>
    </row>
    <row r="1080" spans="1:9" s="440" customFormat="1" ht="12.75">
      <c r="A1080" s="172"/>
      <c r="B1080" s="172"/>
      <c r="C1080" s="162"/>
      <c r="D1080" s="162"/>
      <c r="E1080" s="162"/>
      <c r="F1080" s="162"/>
      <c r="G1080" s="162"/>
      <c r="H1080" s="172"/>
      <c r="I1080" s="172"/>
    </row>
    <row r="1081" spans="1:9" s="440" customFormat="1" ht="12.75">
      <c r="A1081" s="172"/>
      <c r="B1081" s="172"/>
      <c r="C1081" s="162"/>
      <c r="D1081" s="162"/>
      <c r="E1081" s="162"/>
      <c r="F1081" s="162"/>
      <c r="G1081" s="162"/>
      <c r="H1081" s="172"/>
      <c r="I1081" s="172"/>
    </row>
    <row r="1082" spans="1:9" s="440" customFormat="1" ht="12.75">
      <c r="A1082" s="172"/>
      <c r="B1082" s="172"/>
      <c r="C1082" s="162"/>
      <c r="D1082" s="162"/>
      <c r="E1082" s="162"/>
      <c r="F1082" s="162"/>
      <c r="G1082" s="162"/>
      <c r="H1082" s="172"/>
      <c r="I1082" s="172"/>
    </row>
    <row r="1083" spans="1:9" s="440" customFormat="1" ht="12.75">
      <c r="A1083" s="172"/>
      <c r="B1083" s="172"/>
      <c r="C1083" s="162"/>
      <c r="D1083" s="162"/>
      <c r="E1083" s="162"/>
      <c r="F1083" s="162"/>
      <c r="G1083" s="162"/>
      <c r="H1083" s="172"/>
      <c r="I1083" s="172"/>
    </row>
    <row r="1084" spans="1:9" s="440" customFormat="1" ht="12.75">
      <c r="A1084" s="172"/>
      <c r="B1084" s="172"/>
      <c r="C1084" s="162"/>
      <c r="D1084" s="162"/>
      <c r="E1084" s="162"/>
      <c r="F1084" s="162"/>
      <c r="G1084" s="162"/>
      <c r="H1084" s="172"/>
      <c r="I1084" s="172"/>
    </row>
    <row r="1085" spans="1:9" s="440" customFormat="1" ht="12.75">
      <c r="A1085" s="172"/>
      <c r="B1085" s="172"/>
      <c r="C1085" s="162"/>
      <c r="D1085" s="162"/>
      <c r="E1085" s="162"/>
      <c r="F1085" s="162"/>
      <c r="G1085" s="162"/>
      <c r="H1085" s="172"/>
      <c r="I1085" s="172"/>
    </row>
    <row r="1086" spans="1:9" s="440" customFormat="1" ht="12.75">
      <c r="A1086" s="172"/>
      <c r="B1086" s="172"/>
      <c r="C1086" s="162"/>
      <c r="D1086" s="162"/>
      <c r="E1086" s="162"/>
      <c r="F1086" s="162"/>
      <c r="G1086" s="162"/>
      <c r="H1086" s="172"/>
      <c r="I1086" s="172"/>
    </row>
    <row r="1087" spans="1:9" s="440" customFormat="1" ht="12.75">
      <c r="A1087" s="172"/>
      <c r="B1087" s="172"/>
      <c r="C1087" s="162"/>
      <c r="D1087" s="162"/>
      <c r="E1087" s="162"/>
      <c r="F1087" s="162"/>
      <c r="G1087" s="162"/>
      <c r="H1087" s="172"/>
      <c r="I1087" s="172"/>
    </row>
    <row r="1088" spans="1:9" s="440" customFormat="1" ht="12.75">
      <c r="A1088" s="172"/>
      <c r="B1088" s="172"/>
      <c r="C1088" s="162"/>
      <c r="D1088" s="162"/>
      <c r="E1088" s="162"/>
      <c r="F1088" s="162"/>
      <c r="G1088" s="162"/>
      <c r="H1088" s="172"/>
      <c r="I1088" s="172"/>
    </row>
    <row r="1089" spans="1:9" s="440" customFormat="1" ht="12.75">
      <c r="A1089" s="172"/>
      <c r="B1089" s="172"/>
      <c r="C1089" s="162"/>
      <c r="D1089" s="162"/>
      <c r="E1089" s="162"/>
      <c r="F1089" s="162"/>
      <c r="G1089" s="162"/>
      <c r="H1089" s="172"/>
      <c r="I1089" s="172"/>
    </row>
    <row r="1090" spans="1:9" s="440" customFormat="1" ht="12.75">
      <c r="A1090" s="172"/>
      <c r="B1090" s="172"/>
      <c r="C1090" s="162"/>
      <c r="D1090" s="162"/>
      <c r="E1090" s="162"/>
      <c r="F1090" s="162"/>
      <c r="G1090" s="162"/>
      <c r="H1090" s="172"/>
      <c r="I1090" s="172"/>
    </row>
    <row r="1091" spans="1:9" s="440" customFormat="1" ht="12.75">
      <c r="A1091" s="172"/>
      <c r="B1091" s="172"/>
      <c r="C1091" s="162"/>
      <c r="D1091" s="162"/>
      <c r="E1091" s="162"/>
      <c r="F1091" s="162"/>
      <c r="G1091" s="162"/>
      <c r="H1091" s="172"/>
      <c r="I1091" s="172"/>
    </row>
    <row r="1092" spans="1:9" s="440" customFormat="1" ht="12.75">
      <c r="A1092" s="172"/>
      <c r="B1092" s="172"/>
      <c r="C1092" s="162"/>
      <c r="D1092" s="162"/>
      <c r="E1092" s="162"/>
      <c r="F1092" s="162"/>
      <c r="G1092" s="162"/>
      <c r="H1092" s="172"/>
      <c r="I1092" s="172"/>
    </row>
    <row r="1093" spans="1:9" s="440" customFormat="1" ht="12.75">
      <c r="A1093" s="172"/>
      <c r="B1093" s="172"/>
      <c r="C1093" s="162"/>
      <c r="D1093" s="162"/>
      <c r="E1093" s="162"/>
      <c r="F1093" s="162"/>
      <c r="G1093" s="162"/>
      <c r="H1093" s="172"/>
      <c r="I1093" s="172"/>
    </row>
    <row r="1094" spans="1:9" s="440" customFormat="1" ht="12.75">
      <c r="A1094" s="172"/>
      <c r="B1094" s="172"/>
      <c r="C1094" s="162"/>
      <c r="D1094" s="162"/>
      <c r="E1094" s="162"/>
      <c r="F1094" s="162"/>
      <c r="G1094" s="162"/>
      <c r="H1094" s="172"/>
      <c r="I1094" s="172"/>
    </row>
    <row r="1095" spans="1:9" s="440" customFormat="1" ht="12.75">
      <c r="A1095" s="172"/>
      <c r="B1095" s="172"/>
      <c r="C1095" s="162"/>
      <c r="D1095" s="162"/>
      <c r="E1095" s="162"/>
      <c r="F1095" s="162"/>
      <c r="G1095" s="162"/>
      <c r="H1095" s="172"/>
      <c r="I1095" s="172"/>
    </row>
    <row r="1096" spans="1:9" s="440" customFormat="1" ht="12.75">
      <c r="A1096" s="172"/>
      <c r="B1096" s="172"/>
      <c r="C1096" s="162"/>
      <c r="D1096" s="162"/>
      <c r="E1096" s="162"/>
      <c r="F1096" s="162"/>
      <c r="G1096" s="162"/>
      <c r="H1096" s="172"/>
      <c r="I1096" s="172"/>
    </row>
    <row r="1097" spans="1:9" s="440" customFormat="1" ht="12.75">
      <c r="A1097" s="172"/>
      <c r="B1097" s="172"/>
      <c r="C1097" s="162"/>
      <c r="D1097" s="162"/>
      <c r="E1097" s="162"/>
      <c r="F1097" s="162"/>
      <c r="G1097" s="162"/>
      <c r="H1097" s="172"/>
      <c r="I1097" s="172"/>
    </row>
    <row r="1098" spans="1:9" s="440" customFormat="1" ht="12.75">
      <c r="A1098" s="172"/>
      <c r="B1098" s="172"/>
      <c r="C1098" s="162"/>
      <c r="D1098" s="162"/>
      <c r="E1098" s="162"/>
      <c r="F1098" s="162"/>
      <c r="G1098" s="162"/>
      <c r="H1098" s="172"/>
      <c r="I1098" s="172"/>
    </row>
    <row r="1099" spans="1:9" s="440" customFormat="1" ht="12.75">
      <c r="A1099" s="172"/>
      <c r="B1099" s="172"/>
      <c r="C1099" s="162"/>
      <c r="D1099" s="162"/>
      <c r="E1099" s="162"/>
      <c r="F1099" s="162"/>
      <c r="G1099" s="162"/>
      <c r="H1099" s="172"/>
      <c r="I1099" s="172"/>
    </row>
    <row r="1100" spans="1:9" s="440" customFormat="1" ht="12.75">
      <c r="A1100" s="172"/>
      <c r="B1100" s="172"/>
      <c r="C1100" s="162"/>
      <c r="D1100" s="162"/>
      <c r="E1100" s="162"/>
      <c r="F1100" s="162"/>
      <c r="G1100" s="162"/>
      <c r="H1100" s="172"/>
      <c r="I1100" s="172"/>
    </row>
    <row r="1101" spans="1:9" s="440" customFormat="1" ht="12.75">
      <c r="A1101" s="172"/>
      <c r="B1101" s="172"/>
      <c r="C1101" s="162"/>
      <c r="D1101" s="162"/>
      <c r="E1101" s="162"/>
      <c r="F1101" s="162"/>
      <c r="G1101" s="162"/>
      <c r="H1101" s="172"/>
      <c r="I1101" s="172"/>
    </row>
    <row r="1102" spans="1:9" s="440" customFormat="1" ht="12.75">
      <c r="A1102" s="172"/>
      <c r="B1102" s="172"/>
      <c r="C1102" s="162"/>
      <c r="D1102" s="162"/>
      <c r="E1102" s="162"/>
      <c r="F1102" s="162"/>
      <c r="G1102" s="162"/>
      <c r="H1102" s="172"/>
      <c r="I1102" s="172"/>
    </row>
    <row r="1103" spans="1:9" s="440" customFormat="1" ht="12.75">
      <c r="A1103" s="172"/>
      <c r="B1103" s="172"/>
      <c r="C1103" s="162"/>
      <c r="D1103" s="162"/>
      <c r="E1103" s="162"/>
      <c r="F1103" s="162"/>
      <c r="G1103" s="162"/>
      <c r="H1103" s="172"/>
      <c r="I1103" s="172"/>
    </row>
    <row r="1104" spans="1:9" s="440" customFormat="1" ht="12.75">
      <c r="A1104" s="172"/>
      <c r="B1104" s="172"/>
      <c r="C1104" s="162"/>
      <c r="D1104" s="162"/>
      <c r="E1104" s="162"/>
      <c r="F1104" s="162"/>
      <c r="G1104" s="162"/>
      <c r="H1104" s="172"/>
      <c r="I1104" s="172"/>
    </row>
    <row r="1105" spans="1:9" s="440" customFormat="1" ht="12.75">
      <c r="A1105" s="172"/>
      <c r="B1105" s="172"/>
      <c r="C1105" s="162"/>
      <c r="D1105" s="162"/>
      <c r="E1105" s="162"/>
      <c r="F1105" s="162"/>
      <c r="G1105" s="162"/>
      <c r="H1105" s="172"/>
      <c r="I1105" s="172"/>
    </row>
    <row r="1106" spans="1:9" s="440" customFormat="1" ht="12.75">
      <c r="A1106" s="172"/>
      <c r="B1106" s="172"/>
      <c r="C1106" s="162"/>
      <c r="D1106" s="162"/>
      <c r="E1106" s="162"/>
      <c r="F1106" s="162"/>
      <c r="G1106" s="162"/>
      <c r="H1106" s="172"/>
      <c r="I1106" s="172"/>
    </row>
    <row r="1107" spans="1:9" s="440" customFormat="1" ht="12.75">
      <c r="A1107" s="172"/>
      <c r="B1107" s="172"/>
      <c r="C1107" s="162"/>
      <c r="D1107" s="162"/>
      <c r="E1107" s="162"/>
      <c r="F1107" s="162"/>
      <c r="G1107" s="162"/>
      <c r="H1107" s="172"/>
      <c r="I1107" s="172"/>
    </row>
    <row r="1108" spans="1:9" s="440" customFormat="1" ht="12.75">
      <c r="A1108" s="172"/>
      <c r="B1108" s="172"/>
      <c r="C1108" s="162"/>
      <c r="D1108" s="162"/>
      <c r="E1108" s="162"/>
      <c r="F1108" s="162"/>
      <c r="G1108" s="162"/>
      <c r="H1108" s="172"/>
      <c r="I1108" s="172"/>
    </row>
    <row r="1109" spans="1:9" s="440" customFormat="1" ht="12.75">
      <c r="A1109" s="172"/>
      <c r="B1109" s="172"/>
      <c r="C1109" s="162"/>
      <c r="D1109" s="162"/>
      <c r="E1109" s="162"/>
      <c r="F1109" s="162"/>
      <c r="G1109" s="162"/>
      <c r="H1109" s="172"/>
      <c r="I1109" s="172"/>
    </row>
    <row r="1110" spans="1:9" s="440" customFormat="1" ht="12.75">
      <c r="A1110" s="172"/>
      <c r="B1110" s="172"/>
      <c r="C1110" s="162"/>
      <c r="D1110" s="162"/>
      <c r="E1110" s="162"/>
      <c r="F1110" s="162"/>
      <c r="G1110" s="162"/>
      <c r="H1110" s="172"/>
      <c r="I1110" s="172"/>
    </row>
    <row r="1111" spans="1:9" s="440" customFormat="1" ht="12.75">
      <c r="A1111" s="172"/>
      <c r="B1111" s="172"/>
      <c r="C1111" s="162"/>
      <c r="D1111" s="162"/>
      <c r="E1111" s="162"/>
      <c r="F1111" s="162"/>
      <c r="G1111" s="162"/>
      <c r="H1111" s="172"/>
      <c r="I1111" s="172"/>
    </row>
    <row r="1112" spans="1:9" s="440" customFormat="1" ht="12.75">
      <c r="A1112" s="172"/>
      <c r="B1112" s="172"/>
      <c r="C1112" s="162"/>
      <c r="D1112" s="162"/>
      <c r="E1112" s="162"/>
      <c r="F1112" s="162"/>
      <c r="G1112" s="162"/>
      <c r="H1112" s="172"/>
      <c r="I1112" s="172"/>
    </row>
    <row r="1113" spans="1:9" s="440" customFormat="1" ht="12.75">
      <c r="A1113" s="172"/>
      <c r="B1113" s="172"/>
      <c r="C1113" s="162"/>
      <c r="D1113" s="162"/>
      <c r="E1113" s="162"/>
      <c r="F1113" s="162"/>
      <c r="G1113" s="162"/>
      <c r="H1113" s="172"/>
      <c r="I1113" s="172"/>
    </row>
    <row r="1114" spans="1:9" s="440" customFormat="1" ht="12.75">
      <c r="A1114" s="172"/>
      <c r="B1114" s="172"/>
      <c r="C1114" s="162"/>
      <c r="D1114" s="162"/>
      <c r="E1114" s="162"/>
      <c r="F1114" s="162"/>
      <c r="G1114" s="162"/>
      <c r="H1114" s="172"/>
      <c r="I1114" s="172"/>
    </row>
    <row r="1115" spans="1:9" s="440" customFormat="1" ht="12.75">
      <c r="A1115" s="172"/>
      <c r="B1115" s="172"/>
      <c r="C1115" s="162"/>
      <c r="D1115" s="162"/>
      <c r="E1115" s="162"/>
      <c r="F1115" s="162"/>
      <c r="G1115" s="162"/>
      <c r="H1115" s="172"/>
      <c r="I1115" s="172"/>
    </row>
    <row r="1116" spans="1:9" s="440" customFormat="1" ht="12.75">
      <c r="A1116" s="172"/>
      <c r="B1116" s="172"/>
      <c r="C1116" s="162"/>
      <c r="D1116" s="162"/>
      <c r="E1116" s="162"/>
      <c r="F1116" s="162"/>
      <c r="G1116" s="162"/>
      <c r="H1116" s="172"/>
      <c r="I1116" s="172"/>
    </row>
    <row r="1117" spans="1:9" s="440" customFormat="1" ht="12.75">
      <c r="A1117" s="172"/>
      <c r="B1117" s="172"/>
      <c r="C1117" s="162"/>
      <c r="D1117" s="162"/>
      <c r="E1117" s="162"/>
      <c r="F1117" s="162"/>
      <c r="G1117" s="162"/>
      <c r="H1117" s="172"/>
      <c r="I1117" s="172"/>
    </row>
    <row r="1118" spans="1:9" s="440" customFormat="1" ht="12.75">
      <c r="A1118" s="172"/>
      <c r="B1118" s="172"/>
      <c r="C1118" s="162"/>
      <c r="D1118" s="162"/>
      <c r="E1118" s="162"/>
      <c r="F1118" s="162"/>
      <c r="G1118" s="162"/>
      <c r="H1118" s="172"/>
      <c r="I1118" s="172"/>
    </row>
    <row r="1119" spans="1:9" s="440" customFormat="1" ht="12.75">
      <c r="A1119" s="172"/>
      <c r="B1119" s="172"/>
      <c r="C1119" s="162"/>
      <c r="D1119" s="162"/>
      <c r="E1119" s="162"/>
      <c r="F1119" s="162"/>
      <c r="G1119" s="162"/>
      <c r="H1119" s="172"/>
      <c r="I1119" s="172"/>
    </row>
    <row r="1120" spans="1:9" s="440" customFormat="1" ht="12.75">
      <c r="A1120" s="172"/>
      <c r="B1120" s="172"/>
      <c r="C1120" s="162"/>
      <c r="D1120" s="162"/>
      <c r="E1120" s="162"/>
      <c r="F1120" s="162"/>
      <c r="G1120" s="162"/>
      <c r="H1120" s="172"/>
      <c r="I1120" s="172"/>
    </row>
    <row r="1121" spans="1:9" s="440" customFormat="1" ht="12.75">
      <c r="A1121" s="172"/>
      <c r="B1121" s="172"/>
      <c r="C1121" s="162"/>
      <c r="D1121" s="162"/>
      <c r="E1121" s="162"/>
      <c r="F1121" s="162"/>
      <c r="G1121" s="162"/>
      <c r="H1121" s="172"/>
      <c r="I1121" s="172"/>
    </row>
    <row r="1122" spans="1:9" s="440" customFormat="1" ht="12.75">
      <c r="A1122" s="172"/>
      <c r="B1122" s="172"/>
      <c r="C1122" s="162"/>
      <c r="D1122" s="162"/>
      <c r="E1122" s="162"/>
      <c r="F1122" s="162"/>
      <c r="G1122" s="162"/>
      <c r="H1122" s="172"/>
      <c r="I1122" s="172"/>
    </row>
    <row r="1123" spans="1:9" s="440" customFormat="1" ht="12.75">
      <c r="A1123" s="172"/>
      <c r="B1123" s="172"/>
      <c r="C1123" s="162"/>
      <c r="D1123" s="162"/>
      <c r="E1123" s="162"/>
      <c r="F1123" s="162"/>
      <c r="G1123" s="162"/>
      <c r="H1123" s="172"/>
      <c r="I1123" s="172"/>
    </row>
    <row r="1124" spans="1:9" s="440" customFormat="1" ht="12.75">
      <c r="A1124" s="172"/>
      <c r="B1124" s="172"/>
      <c r="C1124" s="162"/>
      <c r="D1124" s="162"/>
      <c r="E1124" s="162"/>
      <c r="F1124" s="162"/>
      <c r="G1124" s="162"/>
      <c r="H1124" s="172"/>
      <c r="I1124" s="172"/>
    </row>
    <row r="1125" spans="1:9" s="440" customFormat="1" ht="12.75">
      <c r="A1125" s="172"/>
      <c r="B1125" s="172"/>
      <c r="C1125" s="162"/>
      <c r="D1125" s="162"/>
      <c r="E1125" s="162"/>
      <c r="F1125" s="162"/>
      <c r="G1125" s="162"/>
      <c r="H1125" s="172"/>
      <c r="I1125" s="172"/>
    </row>
    <row r="1126" spans="1:9" s="440" customFormat="1" ht="12.75">
      <c r="A1126" s="172"/>
      <c r="B1126" s="172"/>
      <c r="C1126" s="162"/>
      <c r="D1126" s="162"/>
      <c r="E1126" s="162"/>
      <c r="F1126" s="162"/>
      <c r="G1126" s="162"/>
      <c r="H1126" s="172"/>
      <c r="I1126" s="172"/>
    </row>
    <row r="1127" spans="1:9" s="440" customFormat="1" ht="12.75">
      <c r="A1127" s="172"/>
      <c r="B1127" s="172"/>
      <c r="C1127" s="162"/>
      <c r="D1127" s="162"/>
      <c r="E1127" s="162"/>
      <c r="F1127" s="162"/>
      <c r="G1127" s="162"/>
      <c r="H1127" s="172"/>
      <c r="I1127" s="172"/>
    </row>
    <row r="1128" spans="1:9" s="440" customFormat="1" ht="12.75">
      <c r="A1128" s="172"/>
      <c r="B1128" s="172"/>
      <c r="C1128" s="162"/>
      <c r="D1128" s="162"/>
      <c r="E1128" s="162"/>
      <c r="F1128" s="162"/>
      <c r="G1128" s="162"/>
      <c r="H1128" s="172"/>
      <c r="I1128" s="172"/>
    </row>
    <row r="1129" spans="1:9" s="440" customFormat="1" ht="12.75">
      <c r="A1129" s="172"/>
      <c r="B1129" s="172"/>
      <c r="C1129" s="162"/>
      <c r="D1129" s="162"/>
      <c r="E1129" s="162"/>
      <c r="F1129" s="162"/>
      <c r="G1129" s="162"/>
      <c r="H1129" s="172"/>
      <c r="I1129" s="172"/>
    </row>
    <row r="1130" spans="1:9" s="440" customFormat="1" ht="12.75">
      <c r="A1130" s="172"/>
      <c r="B1130" s="172"/>
      <c r="C1130" s="162"/>
      <c r="D1130" s="162"/>
      <c r="E1130" s="162"/>
      <c r="F1130" s="162"/>
      <c r="G1130" s="162"/>
      <c r="H1130" s="172"/>
      <c r="I1130" s="172"/>
    </row>
    <row r="1131" spans="1:9" s="440" customFormat="1" ht="12.75">
      <c r="A1131" s="172"/>
      <c r="B1131" s="172"/>
      <c r="C1131" s="162"/>
      <c r="D1131" s="162"/>
      <c r="E1131" s="162"/>
      <c r="F1131" s="162"/>
      <c r="G1131" s="162"/>
      <c r="H1131" s="172"/>
      <c r="I1131" s="172"/>
    </row>
    <row r="1132" spans="1:9" s="440" customFormat="1" ht="12.75">
      <c r="A1132" s="172"/>
      <c r="B1132" s="172"/>
      <c r="C1132" s="162"/>
      <c r="D1132" s="162"/>
      <c r="E1132" s="162"/>
      <c r="F1132" s="162"/>
      <c r="G1132" s="162"/>
      <c r="H1132" s="172"/>
      <c r="I1132" s="172"/>
    </row>
    <row r="1133" spans="1:9" s="440" customFormat="1" ht="12.75">
      <c r="A1133" s="172"/>
      <c r="B1133" s="172"/>
      <c r="C1133" s="162"/>
      <c r="D1133" s="162"/>
      <c r="E1133" s="162"/>
      <c r="F1133" s="162"/>
      <c r="G1133" s="162"/>
      <c r="H1133" s="172"/>
      <c r="I1133" s="172"/>
    </row>
    <row r="1134" spans="1:9" s="440" customFormat="1" ht="12.75">
      <c r="A1134" s="172"/>
      <c r="B1134" s="172"/>
      <c r="C1134" s="162"/>
      <c r="D1134" s="162"/>
      <c r="E1134" s="162"/>
      <c r="F1134" s="162"/>
      <c r="G1134" s="162"/>
      <c r="H1134" s="172"/>
      <c r="I1134" s="172"/>
    </row>
    <row r="1135" spans="1:9" s="440" customFormat="1" ht="12.75">
      <c r="A1135" s="172"/>
      <c r="B1135" s="172"/>
      <c r="C1135" s="162"/>
      <c r="D1135" s="162"/>
      <c r="E1135" s="162"/>
      <c r="F1135" s="162"/>
      <c r="G1135" s="162"/>
      <c r="H1135" s="172"/>
      <c r="I1135" s="172"/>
    </row>
    <row r="1136" spans="1:9" s="440" customFormat="1" ht="12.75">
      <c r="A1136" s="172"/>
      <c r="B1136" s="172"/>
      <c r="C1136" s="162"/>
      <c r="D1136" s="162"/>
      <c r="E1136" s="162"/>
      <c r="F1136" s="162"/>
      <c r="G1136" s="162"/>
      <c r="H1136" s="172"/>
      <c r="I1136" s="172"/>
    </row>
    <row r="1137" spans="1:9" s="440" customFormat="1" ht="12.75">
      <c r="A1137" s="172"/>
      <c r="B1137" s="172"/>
      <c r="C1137" s="162"/>
      <c r="D1137" s="162"/>
      <c r="E1137" s="162"/>
      <c r="F1137" s="162"/>
      <c r="G1137" s="162"/>
      <c r="H1137" s="172"/>
      <c r="I1137" s="172"/>
    </row>
    <row r="1138" spans="1:9" s="440" customFormat="1" ht="12.75">
      <c r="A1138" s="172"/>
      <c r="B1138" s="172"/>
      <c r="C1138" s="162"/>
      <c r="D1138" s="162"/>
      <c r="E1138" s="162"/>
      <c r="F1138" s="162"/>
      <c r="G1138" s="162"/>
      <c r="H1138" s="172"/>
      <c r="I1138" s="172"/>
    </row>
    <row r="1139" spans="1:9" s="440" customFormat="1" ht="12.75">
      <c r="A1139" s="172"/>
      <c r="B1139" s="172"/>
      <c r="C1139" s="162"/>
      <c r="D1139" s="162"/>
      <c r="E1139" s="162"/>
      <c r="F1139" s="162"/>
      <c r="G1139" s="162"/>
      <c r="H1139" s="172"/>
      <c r="I1139" s="172"/>
    </row>
    <row r="1140" spans="1:9" s="440" customFormat="1" ht="12.75">
      <c r="A1140" s="172"/>
      <c r="B1140" s="172"/>
      <c r="C1140" s="162"/>
      <c r="D1140" s="162"/>
      <c r="E1140" s="162"/>
      <c r="F1140" s="162"/>
      <c r="G1140" s="162"/>
      <c r="H1140" s="172"/>
      <c r="I1140" s="172"/>
    </row>
    <row r="1141" spans="1:9" s="440" customFormat="1" ht="12.75">
      <c r="A1141" s="172"/>
      <c r="B1141" s="172"/>
      <c r="C1141" s="162"/>
      <c r="D1141" s="162"/>
      <c r="E1141" s="162"/>
      <c r="F1141" s="162"/>
      <c r="G1141" s="162"/>
      <c r="H1141" s="172"/>
      <c r="I1141" s="172"/>
    </row>
    <row r="1142" spans="1:9" s="440" customFormat="1" ht="12.75">
      <c r="A1142" s="172"/>
      <c r="B1142" s="172"/>
      <c r="C1142" s="162"/>
      <c r="D1142" s="162"/>
      <c r="E1142" s="162"/>
      <c r="F1142" s="162"/>
      <c r="G1142" s="162"/>
      <c r="H1142" s="172"/>
      <c r="I1142" s="172"/>
    </row>
    <row r="1143" spans="1:9" s="440" customFormat="1" ht="12.75">
      <c r="A1143" s="172"/>
      <c r="B1143" s="172"/>
      <c r="C1143" s="162"/>
      <c r="D1143" s="162"/>
      <c r="E1143" s="162"/>
      <c r="F1143" s="162"/>
      <c r="G1143" s="162"/>
      <c r="H1143" s="172"/>
      <c r="I1143" s="172"/>
    </row>
    <row r="1144" spans="1:9" s="440" customFormat="1" ht="12.75">
      <c r="A1144" s="172"/>
      <c r="B1144" s="172"/>
      <c r="C1144" s="162"/>
      <c r="D1144" s="162"/>
      <c r="E1144" s="162"/>
      <c r="F1144" s="162"/>
      <c r="G1144" s="162"/>
      <c r="H1144" s="172"/>
      <c r="I1144" s="172"/>
    </row>
    <row r="1145" spans="1:9" s="440" customFormat="1" ht="12.75">
      <c r="A1145" s="172"/>
      <c r="B1145" s="172"/>
      <c r="C1145" s="162"/>
      <c r="D1145" s="162"/>
      <c r="E1145" s="162"/>
      <c r="F1145" s="162"/>
      <c r="G1145" s="162"/>
      <c r="H1145" s="172"/>
      <c r="I1145" s="172"/>
    </row>
    <row r="1146" spans="1:9" s="440" customFormat="1" ht="12.75">
      <c r="A1146" s="172"/>
      <c r="B1146" s="172"/>
      <c r="C1146" s="162"/>
      <c r="D1146" s="162"/>
      <c r="E1146" s="162"/>
      <c r="F1146" s="162"/>
      <c r="G1146" s="162"/>
      <c r="H1146" s="172"/>
      <c r="I1146" s="172"/>
    </row>
    <row r="1147" spans="1:9" s="440" customFormat="1" ht="12.75">
      <c r="A1147" s="172"/>
      <c r="B1147" s="172"/>
      <c r="C1147" s="162"/>
      <c r="D1147" s="162"/>
      <c r="E1147" s="162"/>
      <c r="F1147" s="162"/>
      <c r="G1147" s="162"/>
      <c r="H1147" s="172"/>
      <c r="I1147" s="172"/>
    </row>
    <row r="1148" spans="1:9" s="440" customFormat="1" ht="12.75">
      <c r="A1148" s="172"/>
      <c r="B1148" s="172"/>
      <c r="C1148" s="162"/>
      <c r="D1148" s="162"/>
      <c r="E1148" s="162"/>
      <c r="F1148" s="162"/>
      <c r="G1148" s="162"/>
      <c r="H1148" s="172"/>
      <c r="I1148" s="172"/>
    </row>
    <row r="1149" spans="1:9" s="440" customFormat="1" ht="12.75">
      <c r="A1149" s="172"/>
      <c r="B1149" s="172"/>
      <c r="C1149" s="162"/>
      <c r="D1149" s="162"/>
      <c r="E1149" s="162"/>
      <c r="F1149" s="162"/>
      <c r="G1149" s="162"/>
      <c r="H1149" s="172"/>
      <c r="I1149" s="172"/>
    </row>
    <row r="1150" spans="1:9" s="440" customFormat="1" ht="12.75">
      <c r="A1150" s="172"/>
      <c r="B1150" s="172"/>
      <c r="C1150" s="162"/>
      <c r="D1150" s="162"/>
      <c r="E1150" s="162"/>
      <c r="F1150" s="162"/>
      <c r="G1150" s="162"/>
      <c r="H1150" s="172"/>
      <c r="I1150" s="172"/>
    </row>
    <row r="1151" spans="1:9" s="440" customFormat="1" ht="12.75">
      <c r="A1151" s="172"/>
      <c r="B1151" s="172"/>
      <c r="C1151" s="162"/>
      <c r="D1151" s="162"/>
      <c r="E1151" s="162"/>
      <c r="F1151" s="162"/>
      <c r="G1151" s="162"/>
      <c r="H1151" s="172"/>
      <c r="I1151" s="172"/>
    </row>
    <row r="1152" spans="1:9" s="440" customFormat="1" ht="12.75">
      <c r="A1152" s="172"/>
      <c r="B1152" s="172"/>
      <c r="C1152" s="162"/>
      <c r="D1152" s="162"/>
      <c r="E1152" s="162"/>
      <c r="F1152" s="162"/>
      <c r="G1152" s="162"/>
      <c r="H1152" s="172"/>
      <c r="I1152" s="172"/>
    </row>
    <row r="1153" spans="1:9" s="440" customFormat="1" ht="12.75">
      <c r="A1153" s="172"/>
      <c r="B1153" s="172"/>
      <c r="C1153" s="162"/>
      <c r="D1153" s="162"/>
      <c r="E1153" s="162"/>
      <c r="F1153" s="162"/>
      <c r="G1153" s="162"/>
      <c r="H1153" s="172"/>
      <c r="I1153" s="172"/>
    </row>
    <row r="1154" spans="1:9" s="440" customFormat="1" ht="12.75">
      <c r="A1154" s="172"/>
      <c r="B1154" s="172"/>
      <c r="C1154" s="162"/>
      <c r="D1154" s="162"/>
      <c r="E1154" s="162"/>
      <c r="F1154" s="162"/>
      <c r="G1154" s="162"/>
      <c r="H1154" s="172"/>
      <c r="I1154" s="172"/>
    </row>
    <row r="1155" spans="1:9" s="440" customFormat="1" ht="12.75">
      <c r="A1155" s="172"/>
      <c r="B1155" s="172"/>
      <c r="C1155" s="162"/>
      <c r="D1155" s="162"/>
      <c r="E1155" s="162"/>
      <c r="F1155" s="162"/>
      <c r="G1155" s="162"/>
      <c r="H1155" s="172"/>
      <c r="I1155" s="172"/>
    </row>
    <row r="1156" spans="1:9" s="440" customFormat="1" ht="12.75">
      <c r="A1156" s="172"/>
      <c r="B1156" s="172"/>
      <c r="C1156" s="162"/>
      <c r="D1156" s="162"/>
      <c r="E1156" s="162"/>
      <c r="F1156" s="162"/>
      <c r="G1156" s="162"/>
      <c r="H1156" s="172"/>
      <c r="I1156" s="172"/>
    </row>
    <row r="1157" spans="1:9" s="440" customFormat="1" ht="12.75">
      <c r="A1157" s="172"/>
      <c r="B1157" s="172"/>
      <c r="C1157" s="162"/>
      <c r="D1157" s="162"/>
      <c r="E1157" s="162"/>
      <c r="F1157" s="162"/>
      <c r="G1157" s="162"/>
      <c r="H1157" s="172"/>
      <c r="I1157" s="172"/>
    </row>
    <row r="1158" spans="1:9" s="440" customFormat="1" ht="12.75">
      <c r="A1158" s="172"/>
      <c r="B1158" s="172"/>
      <c r="C1158" s="162"/>
      <c r="D1158" s="162"/>
      <c r="E1158" s="162"/>
      <c r="F1158" s="162"/>
      <c r="G1158" s="162"/>
      <c r="H1158" s="172"/>
      <c r="I1158" s="172"/>
    </row>
    <row r="1159" spans="1:9" s="440" customFormat="1" ht="12.75">
      <c r="A1159" s="172"/>
      <c r="B1159" s="172"/>
      <c r="C1159" s="162"/>
      <c r="D1159" s="162"/>
      <c r="E1159" s="162"/>
      <c r="F1159" s="162"/>
      <c r="G1159" s="162"/>
      <c r="H1159" s="172"/>
      <c r="I1159" s="172"/>
    </row>
    <row r="1160" spans="1:9" s="440" customFormat="1" ht="12.75">
      <c r="A1160" s="172"/>
      <c r="B1160" s="172"/>
      <c r="C1160" s="162"/>
      <c r="D1160" s="162"/>
      <c r="E1160" s="162"/>
      <c r="F1160" s="162"/>
      <c r="G1160" s="162"/>
      <c r="H1160" s="172"/>
      <c r="I1160" s="172"/>
    </row>
    <row r="1161" spans="1:9" s="440" customFormat="1" ht="12.75">
      <c r="A1161" s="172"/>
      <c r="B1161" s="172"/>
      <c r="C1161" s="162"/>
      <c r="D1161" s="162"/>
      <c r="E1161" s="162"/>
      <c r="F1161" s="162"/>
      <c r="G1161" s="162"/>
      <c r="H1161" s="172"/>
      <c r="I1161" s="172"/>
    </row>
    <row r="1162" spans="1:9" s="440" customFormat="1" ht="12.75">
      <c r="A1162" s="172"/>
      <c r="B1162" s="172"/>
      <c r="C1162" s="162"/>
      <c r="D1162" s="162"/>
      <c r="E1162" s="162"/>
      <c r="F1162" s="162"/>
      <c r="G1162" s="162"/>
      <c r="H1162" s="172"/>
      <c r="I1162" s="172"/>
    </row>
    <row r="1163" spans="1:9" s="440" customFormat="1" ht="12.75">
      <c r="A1163" s="172"/>
      <c r="B1163" s="172"/>
      <c r="C1163" s="162"/>
      <c r="D1163" s="162"/>
      <c r="E1163" s="162"/>
      <c r="F1163" s="162"/>
      <c r="G1163" s="162"/>
      <c r="H1163" s="172"/>
      <c r="I1163" s="172"/>
    </row>
    <row r="1164" spans="1:9" s="440" customFormat="1" ht="12.75">
      <c r="A1164" s="172"/>
      <c r="B1164" s="172"/>
      <c r="C1164" s="162"/>
      <c r="D1164" s="162"/>
      <c r="E1164" s="162"/>
      <c r="F1164" s="162"/>
      <c r="G1164" s="162"/>
      <c r="H1164" s="172"/>
      <c r="I1164" s="172"/>
    </row>
    <row r="1165" spans="1:9" s="440" customFormat="1" ht="12.75">
      <c r="A1165" s="172"/>
      <c r="B1165" s="172"/>
      <c r="C1165" s="162"/>
      <c r="D1165" s="162"/>
      <c r="E1165" s="162"/>
      <c r="F1165" s="162"/>
      <c r="G1165" s="162"/>
      <c r="H1165" s="172"/>
      <c r="I1165" s="172"/>
    </row>
    <row r="1166" spans="1:9" s="440" customFormat="1" ht="12.75">
      <c r="A1166" s="172"/>
      <c r="B1166" s="172"/>
      <c r="C1166" s="162"/>
      <c r="D1166" s="162"/>
      <c r="E1166" s="162"/>
      <c r="F1166" s="162"/>
      <c r="G1166" s="162"/>
      <c r="H1166" s="172"/>
      <c r="I1166" s="172"/>
    </row>
    <row r="1167" spans="1:9" s="440" customFormat="1" ht="12.75">
      <c r="A1167" s="172"/>
      <c r="B1167" s="172"/>
      <c r="C1167" s="162"/>
      <c r="D1167" s="162"/>
      <c r="E1167" s="162"/>
      <c r="F1167" s="162"/>
      <c r="G1167" s="162"/>
      <c r="H1167" s="172"/>
      <c r="I1167" s="172"/>
    </row>
    <row r="1168" spans="1:9" s="440" customFormat="1" ht="12.75">
      <c r="A1168" s="172"/>
      <c r="B1168" s="172"/>
      <c r="C1168" s="162"/>
      <c r="D1168" s="162"/>
      <c r="E1168" s="162"/>
      <c r="F1168" s="162"/>
      <c r="G1168" s="162"/>
      <c r="H1168" s="172"/>
      <c r="I1168" s="172"/>
    </row>
    <row r="1169" spans="1:9" s="440" customFormat="1" ht="12.75">
      <c r="A1169" s="172"/>
      <c r="B1169" s="172"/>
      <c r="C1169" s="162"/>
      <c r="D1169" s="162"/>
      <c r="E1169" s="162"/>
      <c r="F1169" s="162"/>
      <c r="G1169" s="162"/>
      <c r="H1169" s="172"/>
      <c r="I1169" s="172"/>
    </row>
    <row r="1170" spans="1:9" s="440" customFormat="1" ht="12.75">
      <c r="A1170" s="172"/>
      <c r="B1170" s="172"/>
      <c r="C1170" s="162"/>
      <c r="D1170" s="162"/>
      <c r="E1170" s="162"/>
      <c r="F1170" s="162"/>
      <c r="G1170" s="162"/>
      <c r="H1170" s="172"/>
      <c r="I1170" s="172"/>
    </row>
    <row r="1171" spans="1:9" s="440" customFormat="1" ht="12.75">
      <c r="A1171" s="172"/>
      <c r="B1171" s="172"/>
      <c r="C1171" s="162"/>
      <c r="D1171" s="162"/>
      <c r="E1171" s="162"/>
      <c r="F1171" s="162"/>
      <c r="G1171" s="162"/>
      <c r="H1171" s="172"/>
      <c r="I1171" s="172"/>
    </row>
    <row r="1172" spans="1:9" s="440" customFormat="1" ht="12.75">
      <c r="A1172" s="172"/>
      <c r="B1172" s="172"/>
      <c r="C1172" s="162"/>
      <c r="D1172" s="162"/>
      <c r="E1172" s="162"/>
      <c r="F1172" s="162"/>
      <c r="G1172" s="162"/>
      <c r="H1172" s="172"/>
      <c r="I1172" s="172"/>
    </row>
    <row r="1173" spans="1:9" s="440" customFormat="1" ht="12.75">
      <c r="A1173" s="172"/>
      <c r="B1173" s="172"/>
      <c r="C1173" s="162"/>
      <c r="D1173" s="162"/>
      <c r="E1173" s="162"/>
      <c r="F1173" s="162"/>
      <c r="G1173" s="162"/>
      <c r="H1173" s="172"/>
      <c r="I1173" s="172"/>
    </row>
    <row r="1174" spans="1:9" s="440" customFormat="1" ht="12.75">
      <c r="A1174" s="172"/>
      <c r="B1174" s="172"/>
      <c r="C1174" s="162"/>
      <c r="D1174" s="162"/>
      <c r="E1174" s="162"/>
      <c r="F1174" s="162"/>
      <c r="G1174" s="162"/>
      <c r="H1174" s="172"/>
      <c r="I1174" s="172"/>
    </row>
    <row r="1175" spans="1:9" s="440" customFormat="1" ht="12.75">
      <c r="A1175" s="172"/>
      <c r="B1175" s="172"/>
      <c r="C1175" s="162"/>
      <c r="D1175" s="162"/>
      <c r="E1175" s="162"/>
      <c r="F1175" s="162"/>
      <c r="G1175" s="162"/>
      <c r="H1175" s="172"/>
      <c r="I1175" s="172"/>
    </row>
    <row r="1176" spans="1:9" s="440" customFormat="1" ht="12.75">
      <c r="A1176" s="172"/>
      <c r="B1176" s="172"/>
      <c r="C1176" s="162"/>
      <c r="D1176" s="162"/>
      <c r="E1176" s="162"/>
      <c r="F1176" s="162"/>
      <c r="G1176" s="162"/>
      <c r="H1176" s="172"/>
      <c r="I1176" s="172"/>
    </row>
    <row r="1177" spans="1:9" s="440" customFormat="1" ht="12.75">
      <c r="A1177" s="172"/>
      <c r="B1177" s="172"/>
      <c r="C1177" s="162"/>
      <c r="D1177" s="162"/>
      <c r="E1177" s="162"/>
      <c r="F1177" s="162"/>
      <c r="G1177" s="162"/>
      <c r="H1177" s="172"/>
      <c r="I1177" s="172"/>
    </row>
    <row r="1178" spans="1:9" s="440" customFormat="1" ht="12.75">
      <c r="A1178" s="172"/>
      <c r="B1178" s="172"/>
      <c r="C1178" s="162"/>
      <c r="D1178" s="162"/>
      <c r="E1178" s="162"/>
      <c r="F1178" s="162"/>
      <c r="G1178" s="162"/>
      <c r="H1178" s="172"/>
      <c r="I1178" s="172"/>
    </row>
    <row r="1179" spans="1:9" s="440" customFormat="1" ht="12.75">
      <c r="A1179" s="172"/>
      <c r="B1179" s="172"/>
      <c r="C1179" s="162"/>
      <c r="D1179" s="162"/>
      <c r="E1179" s="162"/>
      <c r="F1179" s="162"/>
      <c r="G1179" s="162"/>
      <c r="H1179" s="172"/>
      <c r="I1179" s="172"/>
    </row>
    <row r="1180" spans="1:9" s="440" customFormat="1" ht="12.75">
      <c r="A1180" s="172"/>
      <c r="B1180" s="172"/>
      <c r="C1180" s="162"/>
      <c r="D1180" s="162"/>
      <c r="E1180" s="162"/>
      <c r="F1180" s="162"/>
      <c r="G1180" s="162"/>
      <c r="H1180" s="172"/>
      <c r="I1180" s="172"/>
    </row>
    <row r="1181" spans="1:9" s="440" customFormat="1" ht="12.75">
      <c r="A1181" s="172"/>
      <c r="B1181" s="172"/>
      <c r="C1181" s="162"/>
      <c r="D1181" s="162"/>
      <c r="E1181" s="162"/>
      <c r="F1181" s="162"/>
      <c r="G1181" s="162"/>
      <c r="H1181" s="172"/>
      <c r="I1181" s="172"/>
    </row>
    <row r="1182" spans="1:9" s="440" customFormat="1" ht="12.75">
      <c r="A1182" s="172"/>
      <c r="B1182" s="172"/>
      <c r="C1182" s="162"/>
      <c r="D1182" s="162"/>
      <c r="E1182" s="162"/>
      <c r="F1182" s="162"/>
      <c r="G1182" s="162"/>
      <c r="H1182" s="172"/>
      <c r="I1182" s="172"/>
    </row>
    <row r="1183" spans="1:9" s="440" customFormat="1" ht="12.75">
      <c r="A1183" s="172"/>
      <c r="B1183" s="172"/>
      <c r="C1183" s="162"/>
      <c r="D1183" s="162"/>
      <c r="E1183" s="162"/>
      <c r="F1183" s="162"/>
      <c r="G1183" s="162"/>
      <c r="H1183" s="172"/>
      <c r="I1183" s="172"/>
    </row>
    <row r="1184" spans="1:9" s="440" customFormat="1" ht="12.75">
      <c r="A1184" s="172"/>
      <c r="B1184" s="172"/>
      <c r="C1184" s="162"/>
      <c r="D1184" s="162"/>
      <c r="E1184" s="162"/>
      <c r="F1184" s="162"/>
      <c r="G1184" s="162"/>
      <c r="H1184" s="172"/>
      <c r="I1184" s="172"/>
    </row>
    <row r="1185" spans="1:9" s="440" customFormat="1" ht="12.75">
      <c r="A1185" s="172"/>
      <c r="B1185" s="172"/>
      <c r="C1185" s="162"/>
      <c r="D1185" s="162"/>
      <c r="E1185" s="162"/>
      <c r="F1185" s="162"/>
      <c r="G1185" s="162"/>
      <c r="H1185" s="172"/>
      <c r="I1185" s="172"/>
    </row>
    <row r="1186" spans="1:9" s="440" customFormat="1" ht="12.75">
      <c r="A1186" s="172"/>
      <c r="B1186" s="172"/>
      <c r="C1186" s="162"/>
      <c r="D1186" s="162"/>
      <c r="E1186" s="162"/>
      <c r="F1186" s="162"/>
      <c r="G1186" s="162"/>
      <c r="H1186" s="172"/>
      <c r="I1186" s="172"/>
    </row>
    <row r="1187" spans="1:9" s="440" customFormat="1" ht="12.75">
      <c r="A1187" s="172"/>
      <c r="B1187" s="172"/>
      <c r="C1187" s="162"/>
      <c r="D1187" s="162"/>
      <c r="E1187" s="162"/>
      <c r="F1187" s="162"/>
      <c r="G1187" s="162"/>
      <c r="H1187" s="172"/>
      <c r="I1187" s="172"/>
    </row>
    <row r="1188" spans="1:9" s="440" customFormat="1" ht="12.75">
      <c r="A1188" s="172"/>
      <c r="B1188" s="172"/>
      <c r="C1188" s="162"/>
      <c r="D1188" s="162"/>
      <c r="E1188" s="162"/>
      <c r="F1188" s="162"/>
      <c r="G1188" s="162"/>
      <c r="H1188" s="172"/>
      <c r="I1188" s="172"/>
    </row>
    <row r="1189" spans="1:9" s="440" customFormat="1" ht="12.75">
      <c r="A1189" s="172"/>
      <c r="B1189" s="172"/>
      <c r="C1189" s="162"/>
      <c r="D1189" s="162"/>
      <c r="E1189" s="162"/>
      <c r="F1189" s="162"/>
      <c r="G1189" s="162"/>
      <c r="H1189" s="172"/>
      <c r="I1189" s="172"/>
    </row>
    <row r="1190" spans="1:9" s="440" customFormat="1" ht="12.75">
      <c r="A1190" s="172"/>
      <c r="B1190" s="172"/>
      <c r="C1190" s="162"/>
      <c r="D1190" s="162"/>
      <c r="E1190" s="162"/>
      <c r="F1190" s="162"/>
      <c r="G1190" s="162"/>
      <c r="H1190" s="172"/>
      <c r="I1190" s="172"/>
    </row>
    <row r="1191" spans="1:9" s="440" customFormat="1" ht="12.75">
      <c r="A1191" s="172"/>
      <c r="B1191" s="172"/>
      <c r="C1191" s="162"/>
      <c r="D1191" s="162"/>
      <c r="E1191" s="162"/>
      <c r="F1191" s="162"/>
      <c r="G1191" s="162"/>
      <c r="H1191" s="172"/>
      <c r="I1191" s="172"/>
    </row>
    <row r="1192" spans="1:9" s="440" customFormat="1" ht="12.75">
      <c r="A1192" s="172"/>
      <c r="B1192" s="172"/>
      <c r="C1192" s="162"/>
      <c r="D1192" s="162"/>
      <c r="E1192" s="162"/>
      <c r="F1192" s="162"/>
      <c r="G1192" s="162"/>
      <c r="H1192" s="172"/>
      <c r="I1192" s="172"/>
    </row>
    <row r="1193" spans="1:9" s="440" customFormat="1" ht="12.75">
      <c r="A1193" s="172"/>
      <c r="B1193" s="172"/>
      <c r="C1193" s="162"/>
      <c r="D1193" s="162"/>
      <c r="E1193" s="162"/>
      <c r="F1193" s="162"/>
      <c r="G1193" s="162"/>
      <c r="H1193" s="172"/>
      <c r="I1193" s="172"/>
    </row>
    <row r="1194" spans="1:9" s="440" customFormat="1" ht="12.75">
      <c r="A1194" s="172"/>
      <c r="B1194" s="172"/>
      <c r="C1194" s="162"/>
      <c r="D1194" s="162"/>
      <c r="E1194" s="162"/>
      <c r="F1194" s="162"/>
      <c r="G1194" s="162"/>
      <c r="H1194" s="172"/>
      <c r="I1194" s="172"/>
    </row>
    <row r="1195" spans="1:9" s="440" customFormat="1" ht="12.75">
      <c r="A1195" s="172"/>
      <c r="B1195" s="172"/>
      <c r="C1195" s="162"/>
      <c r="D1195" s="162"/>
      <c r="E1195" s="162"/>
      <c r="F1195" s="162"/>
      <c r="G1195" s="162"/>
      <c r="H1195" s="172"/>
      <c r="I1195" s="172"/>
    </row>
    <row r="1196" spans="1:9" s="440" customFormat="1" ht="12.75">
      <c r="A1196" s="172"/>
      <c r="B1196" s="172"/>
      <c r="C1196" s="162"/>
      <c r="D1196" s="162"/>
      <c r="E1196" s="162"/>
      <c r="F1196" s="162"/>
      <c r="G1196" s="162"/>
      <c r="H1196" s="172"/>
      <c r="I1196" s="172"/>
    </row>
    <row r="1197" spans="1:9" s="440" customFormat="1" ht="12.75">
      <c r="A1197" s="172"/>
      <c r="B1197" s="172"/>
      <c r="C1197" s="162"/>
      <c r="D1197" s="162"/>
      <c r="E1197" s="162"/>
      <c r="F1197" s="162"/>
      <c r="G1197" s="162"/>
      <c r="H1197" s="172"/>
      <c r="I1197" s="172"/>
    </row>
    <row r="1198" spans="1:9" s="440" customFormat="1" ht="12.75">
      <c r="A1198" s="172"/>
      <c r="B1198" s="172"/>
      <c r="C1198" s="162"/>
      <c r="D1198" s="162"/>
      <c r="E1198" s="162"/>
      <c r="F1198" s="162"/>
      <c r="G1198" s="162"/>
      <c r="H1198" s="172"/>
      <c r="I1198" s="172"/>
    </row>
    <row r="1199" spans="1:9" s="440" customFormat="1" ht="12.75">
      <c r="A1199" s="172"/>
      <c r="B1199" s="172"/>
      <c r="C1199" s="162"/>
      <c r="D1199" s="162"/>
      <c r="E1199" s="162"/>
      <c r="F1199" s="162"/>
      <c r="G1199" s="162"/>
      <c r="H1199" s="172"/>
      <c r="I1199" s="172"/>
    </row>
    <row r="1200" spans="1:9" s="440" customFormat="1" ht="12.75">
      <c r="A1200" s="172"/>
      <c r="B1200" s="172"/>
      <c r="C1200" s="162"/>
      <c r="D1200" s="162"/>
      <c r="E1200" s="162"/>
      <c r="F1200" s="162"/>
      <c r="G1200" s="162"/>
      <c r="H1200" s="172"/>
      <c r="I1200" s="172"/>
    </row>
    <row r="1201" spans="1:9" s="440" customFormat="1" ht="12.75">
      <c r="A1201" s="172"/>
      <c r="B1201" s="172"/>
      <c r="C1201" s="162"/>
      <c r="D1201" s="162"/>
      <c r="E1201" s="162"/>
      <c r="F1201" s="162"/>
      <c r="G1201" s="162"/>
      <c r="H1201" s="172"/>
      <c r="I1201" s="172"/>
    </row>
    <row r="1202" spans="1:9" s="440" customFormat="1" ht="12.75">
      <c r="A1202" s="172"/>
      <c r="B1202" s="172"/>
      <c r="C1202" s="162"/>
      <c r="D1202" s="162"/>
      <c r="E1202" s="162"/>
      <c r="F1202" s="162"/>
      <c r="G1202" s="162"/>
      <c r="H1202" s="172"/>
      <c r="I1202" s="172"/>
    </row>
    <row r="1203" spans="1:9" s="440" customFormat="1" ht="12.75">
      <c r="A1203" s="172"/>
      <c r="B1203" s="172"/>
      <c r="C1203" s="162"/>
      <c r="D1203" s="162"/>
      <c r="E1203" s="162"/>
      <c r="F1203" s="162"/>
      <c r="G1203" s="162"/>
      <c r="H1203" s="172"/>
      <c r="I1203" s="172"/>
    </row>
    <row r="1204" spans="1:9" s="440" customFormat="1" ht="12.75">
      <c r="A1204" s="172"/>
      <c r="B1204" s="172"/>
      <c r="C1204" s="162"/>
      <c r="D1204" s="162"/>
      <c r="E1204" s="162"/>
      <c r="F1204" s="162"/>
      <c r="G1204" s="162"/>
      <c r="H1204" s="172"/>
      <c r="I1204" s="172"/>
    </row>
    <row r="1205" spans="1:9" s="440" customFormat="1" ht="12.75">
      <c r="A1205" s="172"/>
      <c r="B1205" s="172"/>
      <c r="C1205" s="162"/>
      <c r="D1205" s="162"/>
      <c r="E1205" s="162"/>
      <c r="F1205" s="162"/>
      <c r="G1205" s="162"/>
      <c r="H1205" s="172"/>
      <c r="I1205" s="172"/>
    </row>
    <row r="1206" spans="1:9" s="440" customFormat="1" ht="12.75">
      <c r="A1206" s="172"/>
      <c r="B1206" s="172"/>
      <c r="C1206" s="162"/>
      <c r="D1206" s="162"/>
      <c r="E1206" s="162"/>
      <c r="F1206" s="162"/>
      <c r="G1206" s="162"/>
      <c r="H1206" s="172"/>
      <c r="I1206" s="172"/>
    </row>
    <row r="1207" spans="1:9" s="440" customFormat="1" ht="12.75">
      <c r="A1207" s="172"/>
      <c r="B1207" s="172"/>
      <c r="C1207" s="162"/>
      <c r="D1207" s="162"/>
      <c r="E1207" s="162"/>
      <c r="F1207" s="162"/>
      <c r="G1207" s="162"/>
      <c r="H1207" s="172"/>
      <c r="I1207" s="172"/>
    </row>
    <row r="1208" spans="1:9" s="440" customFormat="1" ht="12.75">
      <c r="A1208" s="172"/>
      <c r="B1208" s="172"/>
      <c r="C1208" s="162"/>
      <c r="D1208" s="162"/>
      <c r="E1208" s="162"/>
      <c r="F1208" s="162"/>
      <c r="G1208" s="162"/>
      <c r="H1208" s="172"/>
      <c r="I1208" s="172"/>
    </row>
    <row r="1209" spans="1:9" s="440" customFormat="1" ht="12.75">
      <c r="A1209" s="172"/>
      <c r="B1209" s="172"/>
      <c r="C1209" s="162"/>
      <c r="D1209" s="162"/>
      <c r="E1209" s="162"/>
      <c r="F1209" s="162"/>
      <c r="G1209" s="162"/>
      <c r="H1209" s="172"/>
      <c r="I1209" s="172"/>
    </row>
    <row r="1210" spans="1:9" s="440" customFormat="1" ht="12.75">
      <c r="A1210" s="172"/>
      <c r="B1210" s="172"/>
      <c r="C1210" s="162"/>
      <c r="D1210" s="162"/>
      <c r="E1210" s="162"/>
      <c r="F1210" s="162"/>
      <c r="G1210" s="162"/>
      <c r="H1210" s="172"/>
      <c r="I1210" s="172"/>
    </row>
    <row r="1211" spans="1:9" s="440" customFormat="1" ht="12.75">
      <c r="A1211" s="172"/>
      <c r="B1211" s="172"/>
      <c r="C1211" s="162"/>
      <c r="D1211" s="162"/>
      <c r="E1211" s="162"/>
      <c r="F1211" s="162"/>
      <c r="G1211" s="162"/>
      <c r="H1211" s="172"/>
      <c r="I1211" s="172"/>
    </row>
    <row r="1212" spans="1:9" s="440" customFormat="1" ht="12.75">
      <c r="A1212" s="172"/>
      <c r="B1212" s="172"/>
      <c r="C1212" s="162"/>
      <c r="D1212" s="162"/>
      <c r="E1212" s="162"/>
      <c r="F1212" s="162"/>
      <c r="G1212" s="162"/>
      <c r="H1212" s="172"/>
      <c r="I1212" s="172"/>
    </row>
    <row r="1213" spans="1:9" s="440" customFormat="1" ht="12.75">
      <c r="A1213" s="172"/>
      <c r="B1213" s="172"/>
      <c r="C1213" s="162"/>
      <c r="D1213" s="162"/>
      <c r="E1213" s="162"/>
      <c r="F1213" s="162"/>
      <c r="G1213" s="162"/>
      <c r="H1213" s="172"/>
      <c r="I1213" s="172"/>
    </row>
    <row r="1214" spans="1:9" s="440" customFormat="1" ht="12.75">
      <c r="A1214" s="172"/>
      <c r="B1214" s="172"/>
      <c r="C1214" s="162"/>
      <c r="D1214" s="162"/>
      <c r="E1214" s="162"/>
      <c r="F1214" s="162"/>
      <c r="G1214" s="162"/>
      <c r="H1214" s="172"/>
      <c r="I1214" s="172"/>
    </row>
    <row r="1215" spans="1:9" s="440" customFormat="1" ht="12.75">
      <c r="A1215" s="172"/>
      <c r="B1215" s="172"/>
      <c r="C1215" s="162"/>
      <c r="D1215" s="162"/>
      <c r="E1215" s="162"/>
      <c r="F1215" s="162"/>
      <c r="G1215" s="162"/>
      <c r="H1215" s="172"/>
      <c r="I1215" s="172"/>
    </row>
    <row r="1216" spans="1:9" s="440" customFormat="1" ht="12.75">
      <c r="A1216" s="172"/>
      <c r="B1216" s="172"/>
      <c r="C1216" s="162"/>
      <c r="D1216" s="162"/>
      <c r="E1216" s="162"/>
      <c r="F1216" s="162"/>
      <c r="G1216" s="162"/>
      <c r="H1216" s="172"/>
      <c r="I1216" s="172"/>
    </row>
    <row r="1217" spans="1:9" s="440" customFormat="1" ht="12.75">
      <c r="A1217" s="172"/>
      <c r="B1217" s="172"/>
      <c r="C1217" s="162"/>
      <c r="D1217" s="162"/>
      <c r="E1217" s="162"/>
      <c r="F1217" s="162"/>
      <c r="G1217" s="162"/>
      <c r="H1217" s="172"/>
      <c r="I1217" s="172"/>
    </row>
    <row r="1218" spans="1:9" s="440" customFormat="1" ht="12.75">
      <c r="A1218" s="172"/>
      <c r="B1218" s="172"/>
      <c r="C1218" s="162"/>
      <c r="D1218" s="162"/>
      <c r="E1218" s="162"/>
      <c r="F1218" s="162"/>
      <c r="G1218" s="162"/>
      <c r="H1218" s="172"/>
      <c r="I1218" s="172"/>
    </row>
    <row r="1219" spans="1:9" s="440" customFormat="1" ht="12.75">
      <c r="A1219" s="172"/>
      <c r="B1219" s="172"/>
      <c r="C1219" s="162"/>
      <c r="D1219" s="162"/>
      <c r="E1219" s="162"/>
      <c r="F1219" s="162"/>
      <c r="G1219" s="162"/>
      <c r="H1219" s="172"/>
      <c r="I1219" s="172"/>
    </row>
    <row r="1220" spans="1:9" s="440" customFormat="1" ht="12.75">
      <c r="A1220" s="172"/>
      <c r="B1220" s="172"/>
      <c r="C1220" s="162"/>
      <c r="D1220" s="162"/>
      <c r="E1220" s="162"/>
      <c r="F1220" s="162"/>
      <c r="G1220" s="162"/>
      <c r="H1220" s="172"/>
      <c r="I1220" s="172"/>
    </row>
    <row r="1221" spans="1:9" s="440" customFormat="1" ht="12.75">
      <c r="A1221" s="172"/>
      <c r="B1221" s="172"/>
      <c r="C1221" s="162"/>
      <c r="D1221" s="162"/>
      <c r="E1221" s="162"/>
      <c r="F1221" s="162"/>
      <c r="G1221" s="162"/>
      <c r="H1221" s="172"/>
      <c r="I1221" s="172"/>
    </row>
    <row r="1222" spans="1:9" s="440" customFormat="1" ht="12.75">
      <c r="A1222" s="172"/>
      <c r="B1222" s="172"/>
      <c r="C1222" s="162"/>
      <c r="D1222" s="162"/>
      <c r="E1222" s="162"/>
      <c r="F1222" s="162"/>
      <c r="G1222" s="162"/>
      <c r="H1222" s="172"/>
      <c r="I1222" s="172"/>
    </row>
    <row r="1223" spans="1:9" s="440" customFormat="1" ht="12.75">
      <c r="A1223" s="172"/>
      <c r="B1223" s="172"/>
      <c r="C1223" s="162"/>
      <c r="D1223" s="162"/>
      <c r="E1223" s="162"/>
      <c r="F1223" s="162"/>
      <c r="G1223" s="162"/>
      <c r="H1223" s="172"/>
      <c r="I1223" s="172"/>
    </row>
    <row r="1224" spans="1:9" s="440" customFormat="1" ht="12.75">
      <c r="A1224" s="172"/>
      <c r="B1224" s="172"/>
      <c r="C1224" s="162"/>
      <c r="D1224" s="162"/>
      <c r="E1224" s="162"/>
      <c r="F1224" s="162"/>
      <c r="G1224" s="162"/>
      <c r="H1224" s="172"/>
      <c r="I1224" s="172"/>
    </row>
    <row r="1225" spans="1:9" s="440" customFormat="1" ht="12.75">
      <c r="A1225" s="172"/>
      <c r="B1225" s="172"/>
      <c r="C1225" s="162"/>
      <c r="D1225" s="162"/>
      <c r="E1225" s="162"/>
      <c r="F1225" s="162"/>
      <c r="G1225" s="162"/>
      <c r="H1225" s="172"/>
      <c r="I1225" s="172"/>
    </row>
    <row r="1226" spans="1:9" s="440" customFormat="1" ht="12.75">
      <c r="A1226" s="172"/>
      <c r="B1226" s="172"/>
      <c r="C1226" s="162"/>
      <c r="D1226" s="162"/>
      <c r="E1226" s="162"/>
      <c r="F1226" s="162"/>
      <c r="G1226" s="162"/>
      <c r="H1226" s="172"/>
      <c r="I1226" s="172"/>
    </row>
    <row r="1227" spans="1:9" s="440" customFormat="1" ht="12.75">
      <c r="A1227" s="172"/>
      <c r="B1227" s="172"/>
      <c r="C1227" s="162"/>
      <c r="D1227" s="162"/>
      <c r="E1227" s="162"/>
      <c r="F1227" s="162"/>
      <c r="G1227" s="162"/>
      <c r="H1227" s="172"/>
      <c r="I1227" s="172"/>
    </row>
    <row r="1228" spans="1:9" s="440" customFormat="1" ht="12.75">
      <c r="A1228" s="172"/>
      <c r="B1228" s="172"/>
      <c r="C1228" s="162"/>
      <c r="D1228" s="162"/>
      <c r="E1228" s="162"/>
      <c r="F1228" s="162"/>
      <c r="G1228" s="162"/>
      <c r="H1228" s="172"/>
      <c r="I1228" s="172"/>
    </row>
    <row r="1229" spans="1:9" s="440" customFormat="1" ht="12.75">
      <c r="A1229" s="172"/>
      <c r="B1229" s="172"/>
      <c r="C1229" s="162"/>
      <c r="D1229" s="162"/>
      <c r="E1229" s="162"/>
      <c r="F1229" s="162"/>
      <c r="G1229" s="162"/>
      <c r="H1229" s="172"/>
      <c r="I1229" s="172"/>
    </row>
    <row r="1230" spans="1:9" s="440" customFormat="1" ht="12.75">
      <c r="A1230" s="172"/>
      <c r="B1230" s="172"/>
      <c r="C1230" s="162"/>
      <c r="D1230" s="162"/>
      <c r="E1230" s="162"/>
      <c r="F1230" s="162"/>
      <c r="G1230" s="162"/>
      <c r="H1230" s="172"/>
      <c r="I1230" s="172"/>
    </row>
    <row r="1231" spans="1:9" s="440" customFormat="1" ht="12.75">
      <c r="A1231" s="172"/>
      <c r="B1231" s="172"/>
      <c r="C1231" s="162"/>
      <c r="D1231" s="162"/>
      <c r="E1231" s="162"/>
      <c r="F1231" s="162"/>
      <c r="G1231" s="162"/>
      <c r="H1231" s="172"/>
      <c r="I1231" s="172"/>
    </row>
    <row r="1232" spans="1:9" s="440" customFormat="1" ht="12.75">
      <c r="A1232" s="172"/>
      <c r="B1232" s="172"/>
      <c r="C1232" s="162"/>
      <c r="D1232" s="162"/>
      <c r="E1232" s="162"/>
      <c r="F1232" s="162"/>
      <c r="G1232" s="162"/>
      <c r="H1232" s="172"/>
      <c r="I1232" s="172"/>
    </row>
    <row r="1233" spans="1:9" s="440" customFormat="1" ht="12.75">
      <c r="A1233" s="172"/>
      <c r="B1233" s="172"/>
      <c r="C1233" s="162"/>
      <c r="D1233" s="162"/>
      <c r="E1233" s="162"/>
      <c r="F1233" s="162"/>
      <c r="G1233" s="162"/>
      <c r="H1233" s="172"/>
      <c r="I1233" s="172"/>
    </row>
    <row r="1234" spans="1:9" s="440" customFormat="1" ht="12.75">
      <c r="A1234" s="172"/>
      <c r="B1234" s="172"/>
      <c r="C1234" s="162"/>
      <c r="D1234" s="162"/>
      <c r="E1234" s="162"/>
      <c r="F1234" s="162"/>
      <c r="G1234" s="162"/>
      <c r="H1234" s="172"/>
      <c r="I1234" s="172"/>
    </row>
    <row r="1235" spans="1:9" s="440" customFormat="1" ht="12.75">
      <c r="A1235" s="172"/>
      <c r="B1235" s="172"/>
      <c r="C1235" s="162"/>
      <c r="D1235" s="162"/>
      <c r="E1235" s="162"/>
      <c r="F1235" s="162"/>
      <c r="G1235" s="162"/>
      <c r="H1235" s="172"/>
      <c r="I1235" s="172"/>
    </row>
    <row r="1236" spans="1:9" s="440" customFormat="1" ht="12.75">
      <c r="A1236" s="172"/>
      <c r="B1236" s="172"/>
      <c r="C1236" s="162"/>
      <c r="D1236" s="162"/>
      <c r="E1236" s="162"/>
      <c r="F1236" s="162"/>
      <c r="G1236" s="162"/>
      <c r="H1236" s="172"/>
      <c r="I1236" s="172"/>
    </row>
    <row r="1237" spans="1:9" s="440" customFormat="1" ht="12.75">
      <c r="A1237" s="172"/>
      <c r="B1237" s="172"/>
      <c r="C1237" s="162"/>
      <c r="D1237" s="162"/>
      <c r="E1237" s="162"/>
      <c r="F1237" s="162"/>
      <c r="G1237" s="162"/>
      <c r="H1237" s="172"/>
      <c r="I1237" s="172"/>
    </row>
    <row r="1238" spans="1:9" s="440" customFormat="1" ht="12.75">
      <c r="A1238" s="172"/>
      <c r="B1238" s="172"/>
      <c r="C1238" s="162"/>
      <c r="D1238" s="162"/>
      <c r="E1238" s="162"/>
      <c r="F1238" s="162"/>
      <c r="G1238" s="162"/>
      <c r="H1238" s="172"/>
      <c r="I1238" s="172"/>
    </row>
    <row r="1239" spans="1:9" s="440" customFormat="1" ht="12.75">
      <c r="A1239" s="172"/>
      <c r="B1239" s="172"/>
      <c r="C1239" s="162"/>
      <c r="D1239" s="162"/>
      <c r="E1239" s="162"/>
      <c r="F1239" s="162"/>
      <c r="G1239" s="162"/>
      <c r="H1239" s="172"/>
      <c r="I1239" s="172"/>
    </row>
    <row r="1240" spans="1:9" s="440" customFormat="1" ht="12.75">
      <c r="A1240" s="172"/>
      <c r="B1240" s="172"/>
      <c r="C1240" s="162"/>
      <c r="D1240" s="162"/>
      <c r="E1240" s="162"/>
      <c r="F1240" s="162"/>
      <c r="G1240" s="162"/>
      <c r="H1240" s="172"/>
      <c r="I1240" s="172"/>
    </row>
    <row r="1241" spans="1:9" s="440" customFormat="1" ht="12.75">
      <c r="A1241" s="172"/>
      <c r="B1241" s="172"/>
      <c r="C1241" s="162"/>
      <c r="D1241" s="162"/>
      <c r="E1241" s="162"/>
      <c r="F1241" s="162"/>
      <c r="G1241" s="162"/>
      <c r="H1241" s="172"/>
      <c r="I1241" s="172"/>
    </row>
    <row r="1242" spans="1:9" s="440" customFormat="1" ht="12.75">
      <c r="A1242" s="172"/>
      <c r="B1242" s="172"/>
      <c r="C1242" s="162"/>
      <c r="D1242" s="162"/>
      <c r="E1242" s="162"/>
      <c r="F1242" s="162"/>
      <c r="G1242" s="162"/>
      <c r="H1242" s="172"/>
      <c r="I1242" s="172"/>
    </row>
    <row r="1243" spans="1:9" s="440" customFormat="1" ht="12.75">
      <c r="A1243" s="172"/>
      <c r="B1243" s="172"/>
      <c r="C1243" s="162"/>
      <c r="D1243" s="162"/>
      <c r="E1243" s="162"/>
      <c r="F1243" s="162"/>
      <c r="G1243" s="162"/>
      <c r="H1243" s="172"/>
      <c r="I1243" s="172"/>
    </row>
    <row r="1244" spans="1:9" s="440" customFormat="1" ht="12.75">
      <c r="A1244" s="172"/>
      <c r="B1244" s="172"/>
      <c r="C1244" s="162"/>
      <c r="D1244" s="162"/>
      <c r="E1244" s="162"/>
      <c r="F1244" s="162"/>
      <c r="G1244" s="162"/>
      <c r="H1244" s="172"/>
      <c r="I1244" s="172"/>
    </row>
    <row r="1245" spans="1:9" s="440" customFormat="1" ht="12.75">
      <c r="A1245" s="172"/>
      <c r="B1245" s="172"/>
      <c r="C1245" s="162"/>
      <c r="D1245" s="162"/>
      <c r="E1245" s="162"/>
      <c r="F1245" s="162"/>
      <c r="G1245" s="162"/>
      <c r="H1245" s="172"/>
      <c r="I1245" s="172"/>
    </row>
    <row r="1246" spans="1:9" s="440" customFormat="1" ht="12.75">
      <c r="A1246" s="172"/>
      <c r="B1246" s="172"/>
      <c r="C1246" s="162"/>
      <c r="D1246" s="162"/>
      <c r="E1246" s="162"/>
      <c r="F1246" s="162"/>
      <c r="G1246" s="162"/>
      <c r="H1246" s="172"/>
      <c r="I1246" s="172"/>
    </row>
    <row r="1247" spans="1:9" s="440" customFormat="1" ht="12.75">
      <c r="A1247" s="172"/>
      <c r="B1247" s="172"/>
      <c r="C1247" s="162"/>
      <c r="D1247" s="162"/>
      <c r="E1247" s="162"/>
      <c r="F1247" s="162"/>
      <c r="G1247" s="162"/>
      <c r="H1247" s="172"/>
      <c r="I1247" s="172"/>
    </row>
    <row r="1248" spans="1:9" s="440" customFormat="1" ht="12.75">
      <c r="A1248" s="172"/>
      <c r="B1248" s="172"/>
      <c r="C1248" s="162"/>
      <c r="D1248" s="162"/>
      <c r="E1248" s="162"/>
      <c r="F1248" s="162"/>
      <c r="G1248" s="162"/>
      <c r="H1248" s="172"/>
      <c r="I1248" s="172"/>
    </row>
    <row r="1249" spans="1:9" s="440" customFormat="1" ht="12.75">
      <c r="A1249" s="172"/>
      <c r="B1249" s="172"/>
      <c r="C1249" s="162"/>
      <c r="D1249" s="162"/>
      <c r="E1249" s="162"/>
      <c r="F1249" s="162"/>
      <c r="G1249" s="162"/>
      <c r="H1249" s="172"/>
      <c r="I1249" s="172"/>
    </row>
    <row r="1250" spans="1:9" s="440" customFormat="1" ht="12.75">
      <c r="A1250" s="172"/>
      <c r="B1250" s="172"/>
      <c r="C1250" s="162"/>
      <c r="D1250" s="162"/>
      <c r="E1250" s="162"/>
      <c r="F1250" s="162"/>
      <c r="G1250" s="162"/>
      <c r="H1250" s="172"/>
      <c r="I1250" s="172"/>
    </row>
    <row r="1251" spans="1:9" s="440" customFormat="1" ht="12.75">
      <c r="A1251" s="172"/>
      <c r="B1251" s="172"/>
      <c r="C1251" s="162"/>
      <c r="D1251" s="162"/>
      <c r="E1251" s="162"/>
      <c r="F1251" s="162"/>
      <c r="G1251" s="162"/>
      <c r="H1251" s="172"/>
      <c r="I1251" s="172"/>
    </row>
    <row r="1252" spans="1:9" s="440" customFormat="1" ht="12.75">
      <c r="A1252" s="172"/>
      <c r="B1252" s="172"/>
      <c r="C1252" s="162"/>
      <c r="D1252" s="162"/>
      <c r="E1252" s="162"/>
      <c r="F1252" s="162"/>
      <c r="G1252" s="162"/>
      <c r="H1252" s="172"/>
      <c r="I1252" s="172"/>
    </row>
    <row r="1253" spans="1:9" s="440" customFormat="1" ht="12.75">
      <c r="A1253" s="172"/>
      <c r="B1253" s="172"/>
      <c r="C1253" s="162"/>
      <c r="D1253" s="162"/>
      <c r="E1253" s="162"/>
      <c r="F1253" s="162"/>
      <c r="G1253" s="162"/>
      <c r="H1253" s="172"/>
      <c r="I1253" s="172"/>
    </row>
    <row r="1254" spans="1:9" s="440" customFormat="1" ht="12.75">
      <c r="A1254" s="172"/>
      <c r="B1254" s="172"/>
      <c r="C1254" s="162"/>
      <c r="D1254" s="162"/>
      <c r="E1254" s="162"/>
      <c r="F1254" s="162"/>
      <c r="G1254" s="162"/>
      <c r="H1254" s="172"/>
      <c r="I1254" s="172"/>
    </row>
    <row r="1255" spans="1:9" s="440" customFormat="1" ht="12.75">
      <c r="A1255" s="172"/>
      <c r="B1255" s="172"/>
      <c r="C1255" s="162"/>
      <c r="D1255" s="162"/>
      <c r="E1255" s="162"/>
      <c r="F1255" s="162"/>
      <c r="G1255" s="162"/>
      <c r="H1255" s="172"/>
      <c r="I1255" s="172"/>
    </row>
    <row r="1256" spans="1:9" s="440" customFormat="1" ht="12.75">
      <c r="A1256" s="172"/>
      <c r="B1256" s="172"/>
      <c r="C1256" s="162"/>
      <c r="D1256" s="162"/>
      <c r="E1256" s="162"/>
      <c r="F1256" s="162"/>
      <c r="G1256" s="162"/>
      <c r="H1256" s="172"/>
      <c r="I1256" s="172"/>
    </row>
    <row r="1257" spans="1:9" s="440" customFormat="1" ht="12.75">
      <c r="A1257" s="172"/>
      <c r="B1257" s="172"/>
      <c r="C1257" s="162"/>
      <c r="D1257" s="162"/>
      <c r="E1257" s="162"/>
      <c r="F1257" s="162"/>
      <c r="G1257" s="162"/>
      <c r="H1257" s="172"/>
      <c r="I1257" s="172"/>
    </row>
    <row r="1258" spans="1:9" s="440" customFormat="1" ht="12.75">
      <c r="A1258" s="172"/>
      <c r="B1258" s="172"/>
      <c r="C1258" s="162"/>
      <c r="D1258" s="162"/>
      <c r="E1258" s="162"/>
      <c r="F1258" s="162"/>
      <c r="G1258" s="162"/>
      <c r="H1258" s="172"/>
      <c r="I1258" s="172"/>
    </row>
    <row r="1259" spans="1:9" s="440" customFormat="1" ht="12.75">
      <c r="A1259" s="172"/>
      <c r="B1259" s="172"/>
      <c r="C1259" s="162"/>
      <c r="D1259" s="162"/>
      <c r="E1259" s="162"/>
      <c r="F1259" s="162"/>
      <c r="G1259" s="162"/>
      <c r="H1259" s="172"/>
      <c r="I1259" s="172"/>
    </row>
    <row r="1260" spans="1:9" s="440" customFormat="1" ht="12.75">
      <c r="A1260" s="172"/>
      <c r="B1260" s="172"/>
      <c r="C1260" s="162"/>
      <c r="D1260" s="162"/>
      <c r="E1260" s="162"/>
      <c r="F1260" s="162"/>
      <c r="G1260" s="162"/>
      <c r="H1260" s="172"/>
      <c r="I1260" s="172"/>
    </row>
    <row r="1261" spans="1:9" s="440" customFormat="1" ht="12.75">
      <c r="A1261" s="172"/>
      <c r="B1261" s="172"/>
      <c r="C1261" s="162"/>
      <c r="D1261" s="162"/>
      <c r="E1261" s="162"/>
      <c r="F1261" s="162"/>
      <c r="G1261" s="162"/>
      <c r="H1261" s="172"/>
      <c r="I1261" s="172"/>
    </row>
    <row r="1262" spans="1:9" s="440" customFormat="1" ht="12.75">
      <c r="A1262" s="172"/>
      <c r="B1262" s="172"/>
      <c r="C1262" s="162"/>
      <c r="D1262" s="162"/>
      <c r="E1262" s="162"/>
      <c r="F1262" s="162"/>
      <c r="G1262" s="162"/>
      <c r="H1262" s="172"/>
      <c r="I1262" s="172"/>
    </row>
    <row r="1263" spans="1:9" s="440" customFormat="1" ht="12.75">
      <c r="A1263" s="172"/>
      <c r="B1263" s="172"/>
      <c r="C1263" s="162"/>
      <c r="D1263" s="162"/>
      <c r="E1263" s="162"/>
      <c r="F1263" s="162"/>
      <c r="G1263" s="162"/>
      <c r="H1263" s="172"/>
      <c r="I1263" s="172"/>
    </row>
    <row r="1264" spans="1:9" s="440" customFormat="1" ht="12.75">
      <c r="A1264" s="172"/>
      <c r="B1264" s="172"/>
      <c r="C1264" s="162"/>
      <c r="D1264" s="162"/>
      <c r="E1264" s="162"/>
      <c r="F1264" s="162"/>
      <c r="G1264" s="162"/>
      <c r="H1264" s="172"/>
      <c r="I1264" s="172"/>
    </row>
    <row r="1265" spans="1:9" s="440" customFormat="1" ht="12.75">
      <c r="A1265" s="172"/>
      <c r="B1265" s="172"/>
      <c r="C1265" s="162"/>
      <c r="D1265" s="162"/>
      <c r="E1265" s="162"/>
      <c r="F1265" s="162"/>
      <c r="G1265" s="162"/>
      <c r="H1265" s="172"/>
      <c r="I1265" s="172"/>
    </row>
    <row r="1266" spans="1:9" s="440" customFormat="1" ht="12.75">
      <c r="A1266" s="172"/>
      <c r="B1266" s="172"/>
      <c r="C1266" s="162"/>
      <c r="D1266" s="162"/>
      <c r="E1266" s="162"/>
      <c r="F1266" s="162"/>
      <c r="G1266" s="162"/>
      <c r="H1266" s="172"/>
      <c r="I1266" s="172"/>
    </row>
    <row r="1267" spans="1:9" s="440" customFormat="1" ht="12.75">
      <c r="A1267" s="172"/>
      <c r="B1267" s="172"/>
      <c r="C1267" s="162"/>
      <c r="D1267" s="162"/>
      <c r="E1267" s="162"/>
      <c r="F1267" s="162"/>
      <c r="G1267" s="162"/>
      <c r="H1267" s="172"/>
      <c r="I1267" s="172"/>
    </row>
    <row r="1268" spans="1:9" s="440" customFormat="1" ht="12.75">
      <c r="A1268" s="172"/>
      <c r="B1268" s="172"/>
      <c r="C1268" s="162"/>
      <c r="D1268" s="162"/>
      <c r="E1268" s="162"/>
      <c r="F1268" s="162"/>
      <c r="G1268" s="162"/>
      <c r="H1268" s="172"/>
      <c r="I1268" s="172"/>
    </row>
    <row r="1269" spans="1:9" s="440" customFormat="1" ht="12.75">
      <c r="A1269" s="172"/>
      <c r="B1269" s="172"/>
      <c r="C1269" s="162"/>
      <c r="D1269" s="162"/>
      <c r="E1269" s="162"/>
      <c r="F1269" s="162"/>
      <c r="G1269" s="162"/>
      <c r="H1269" s="172"/>
      <c r="I1269" s="172"/>
    </row>
    <row r="1270" spans="1:9" s="440" customFormat="1" ht="12.75">
      <c r="A1270" s="172"/>
      <c r="B1270" s="172"/>
      <c r="C1270" s="162"/>
      <c r="D1270" s="162"/>
      <c r="E1270" s="162"/>
      <c r="F1270" s="162"/>
      <c r="G1270" s="162"/>
      <c r="H1270" s="172"/>
      <c r="I1270" s="172"/>
    </row>
    <row r="1271" spans="1:9" s="440" customFormat="1" ht="12.75">
      <c r="A1271" s="172"/>
      <c r="B1271" s="172"/>
      <c r="C1271" s="162"/>
      <c r="D1271" s="162"/>
      <c r="E1271" s="162"/>
      <c r="F1271" s="162"/>
      <c r="G1271" s="162"/>
      <c r="H1271" s="172"/>
      <c r="I1271" s="172"/>
    </row>
    <row r="1272" spans="1:9" s="440" customFormat="1" ht="12.75">
      <c r="A1272" s="172"/>
      <c r="B1272" s="172"/>
      <c r="C1272" s="162"/>
      <c r="D1272" s="162"/>
      <c r="E1272" s="162"/>
      <c r="F1272" s="162"/>
      <c r="G1272" s="162"/>
      <c r="H1272" s="172"/>
      <c r="I1272" s="172"/>
    </row>
    <row r="1273" spans="1:9" s="440" customFormat="1" ht="12.75">
      <c r="A1273" s="172"/>
      <c r="B1273" s="172"/>
      <c r="C1273" s="162"/>
      <c r="D1273" s="162"/>
      <c r="E1273" s="162"/>
      <c r="F1273" s="162"/>
      <c r="G1273" s="162"/>
      <c r="H1273" s="172"/>
      <c r="I1273" s="172"/>
    </row>
    <row r="1274" spans="1:9" s="440" customFormat="1" ht="12.75">
      <c r="A1274" s="172"/>
      <c r="B1274" s="172"/>
      <c r="C1274" s="162"/>
      <c r="D1274" s="162"/>
      <c r="E1274" s="162"/>
      <c r="F1274" s="162"/>
      <c r="G1274" s="162"/>
      <c r="H1274" s="172"/>
      <c r="I1274" s="172"/>
    </row>
    <row r="1275" spans="1:9" s="440" customFormat="1" ht="12.75">
      <c r="A1275" s="172"/>
      <c r="B1275" s="172"/>
      <c r="C1275" s="162"/>
      <c r="D1275" s="162"/>
      <c r="E1275" s="162"/>
      <c r="F1275" s="162"/>
      <c r="G1275" s="162"/>
      <c r="H1275" s="172"/>
      <c r="I1275" s="172"/>
    </row>
    <row r="1276" spans="1:9" s="440" customFormat="1" ht="12.75">
      <c r="A1276" s="172"/>
      <c r="B1276" s="172"/>
      <c r="C1276" s="162"/>
      <c r="D1276" s="162"/>
      <c r="E1276" s="162"/>
      <c r="F1276" s="162"/>
      <c r="G1276" s="162"/>
      <c r="H1276" s="172"/>
      <c r="I1276" s="172"/>
    </row>
    <row r="1277" spans="1:9" s="440" customFormat="1" ht="12.75">
      <c r="A1277" s="172"/>
      <c r="B1277" s="172"/>
      <c r="C1277" s="162"/>
      <c r="D1277" s="162"/>
      <c r="E1277" s="162"/>
      <c r="F1277" s="162"/>
      <c r="G1277" s="162"/>
      <c r="H1277" s="172"/>
      <c r="I1277" s="172"/>
    </row>
    <row r="1278" spans="1:9" s="440" customFormat="1" ht="12.75">
      <c r="A1278" s="172"/>
      <c r="B1278" s="172"/>
      <c r="C1278" s="162"/>
      <c r="D1278" s="162"/>
      <c r="E1278" s="162"/>
      <c r="F1278" s="162"/>
      <c r="G1278" s="162"/>
      <c r="H1278" s="172"/>
      <c r="I1278" s="172"/>
    </row>
    <row r="1279" spans="1:9" s="440" customFormat="1" ht="12.75">
      <c r="A1279" s="172"/>
      <c r="B1279" s="172"/>
      <c r="C1279" s="162"/>
      <c r="D1279" s="162"/>
      <c r="E1279" s="162"/>
      <c r="F1279" s="162"/>
      <c r="G1279" s="162"/>
      <c r="H1279" s="172"/>
      <c r="I1279" s="172"/>
    </row>
    <row r="1280" spans="1:9" s="440" customFormat="1" ht="12.75">
      <c r="A1280" s="172"/>
      <c r="B1280" s="172"/>
      <c r="C1280" s="162"/>
      <c r="D1280" s="162"/>
      <c r="E1280" s="162"/>
      <c r="F1280" s="162"/>
      <c r="G1280" s="162"/>
      <c r="H1280" s="172"/>
      <c r="I1280" s="172"/>
    </row>
    <row r="1281" spans="1:9" s="440" customFormat="1" ht="12.75">
      <c r="A1281" s="172"/>
      <c r="B1281" s="172"/>
      <c r="C1281" s="162"/>
      <c r="D1281" s="162"/>
      <c r="E1281" s="162"/>
      <c r="F1281" s="162"/>
      <c r="G1281" s="162"/>
      <c r="H1281" s="172"/>
      <c r="I1281" s="172"/>
    </row>
    <row r="1282" spans="1:9" s="440" customFormat="1" ht="12.75">
      <c r="A1282" s="172"/>
      <c r="B1282" s="172"/>
      <c r="C1282" s="162"/>
      <c r="D1282" s="162"/>
      <c r="E1282" s="162"/>
      <c r="F1282" s="162"/>
      <c r="G1282" s="162"/>
      <c r="H1282" s="172"/>
      <c r="I1282" s="172"/>
    </row>
    <row r="1283" spans="1:9" s="440" customFormat="1" ht="12.75">
      <c r="A1283" s="172"/>
      <c r="B1283" s="172"/>
      <c r="C1283" s="162"/>
      <c r="D1283" s="162"/>
      <c r="E1283" s="162"/>
      <c r="F1283" s="162"/>
      <c r="G1283" s="162"/>
      <c r="H1283" s="172"/>
      <c r="I1283" s="172"/>
    </row>
    <row r="1284" spans="1:9" s="440" customFormat="1" ht="12.75">
      <c r="A1284" s="172"/>
      <c r="B1284" s="172"/>
      <c r="C1284" s="162"/>
      <c r="D1284" s="162"/>
      <c r="E1284" s="162"/>
      <c r="F1284" s="162"/>
      <c r="G1284" s="162"/>
      <c r="H1284" s="172"/>
      <c r="I1284" s="172"/>
    </row>
    <row r="1285" spans="1:9" s="440" customFormat="1" ht="12.75">
      <c r="A1285" s="172"/>
      <c r="B1285" s="172"/>
      <c r="C1285" s="162"/>
      <c r="D1285" s="162"/>
      <c r="E1285" s="162"/>
      <c r="F1285" s="162"/>
      <c r="G1285" s="162"/>
      <c r="H1285" s="172"/>
      <c r="I1285" s="172"/>
    </row>
    <row r="1286" spans="1:9" s="440" customFormat="1" ht="12.75">
      <c r="A1286" s="172"/>
      <c r="B1286" s="172"/>
      <c r="C1286" s="162"/>
      <c r="D1286" s="162"/>
      <c r="E1286" s="162"/>
      <c r="F1286" s="162"/>
      <c r="G1286" s="162"/>
      <c r="H1286" s="172"/>
      <c r="I1286" s="172"/>
    </row>
    <row r="1287" spans="1:9" s="440" customFormat="1" ht="12.75">
      <c r="A1287" s="172"/>
      <c r="B1287" s="172"/>
      <c r="C1287" s="162"/>
      <c r="D1287" s="162"/>
      <c r="E1287" s="162"/>
      <c r="F1287" s="162"/>
      <c r="G1287" s="162"/>
      <c r="H1287" s="172"/>
      <c r="I1287" s="172"/>
    </row>
    <row r="1288" spans="1:9" s="440" customFormat="1" ht="12.75">
      <c r="A1288" s="172"/>
      <c r="B1288" s="172"/>
      <c r="C1288" s="162"/>
      <c r="D1288" s="162"/>
      <c r="E1288" s="162"/>
      <c r="F1288" s="162"/>
      <c r="G1288" s="162"/>
      <c r="H1288" s="172"/>
      <c r="I1288" s="172"/>
    </row>
    <row r="1289" spans="1:9" s="440" customFormat="1" ht="12.75">
      <c r="A1289" s="172"/>
      <c r="B1289" s="172"/>
      <c r="C1289" s="162"/>
      <c r="D1289" s="162"/>
      <c r="E1289" s="162"/>
      <c r="F1289" s="162"/>
      <c r="G1289" s="162"/>
      <c r="H1289" s="172"/>
      <c r="I1289" s="172"/>
    </row>
    <row r="1290" spans="1:9" s="440" customFormat="1" ht="12.75">
      <c r="A1290" s="172"/>
      <c r="B1290" s="172"/>
      <c r="C1290" s="162"/>
      <c r="D1290" s="162"/>
      <c r="E1290" s="162"/>
      <c r="F1290" s="162"/>
      <c r="G1290" s="162"/>
      <c r="H1290" s="172"/>
      <c r="I1290" s="172"/>
    </row>
    <row r="1291" spans="1:9" s="440" customFormat="1" ht="12.75">
      <c r="A1291" s="172"/>
      <c r="B1291" s="172"/>
      <c r="C1291" s="162"/>
      <c r="D1291" s="162"/>
      <c r="E1291" s="162"/>
      <c r="F1291" s="162"/>
      <c r="G1291" s="162"/>
      <c r="H1291" s="172"/>
      <c r="I1291" s="172"/>
    </row>
    <row r="1292" spans="1:9" s="440" customFormat="1" ht="12.75">
      <c r="A1292" s="172"/>
      <c r="B1292" s="172"/>
      <c r="C1292" s="162"/>
      <c r="D1292" s="162"/>
      <c r="E1292" s="162"/>
      <c r="F1292" s="162"/>
      <c r="G1292" s="162"/>
      <c r="H1292" s="172"/>
      <c r="I1292" s="172"/>
    </row>
    <row r="1293" spans="1:9" s="440" customFormat="1" ht="12.75">
      <c r="A1293" s="172"/>
      <c r="B1293" s="172"/>
      <c r="C1293" s="162"/>
      <c r="D1293" s="162"/>
      <c r="E1293" s="162"/>
      <c r="F1293" s="162"/>
      <c r="G1293" s="162"/>
      <c r="H1293" s="172"/>
      <c r="I1293" s="172"/>
    </row>
    <row r="1294" spans="1:9" s="440" customFormat="1" ht="12.75">
      <c r="A1294" s="172"/>
      <c r="B1294" s="172"/>
      <c r="C1294" s="162"/>
      <c r="D1294" s="162"/>
      <c r="E1294" s="162"/>
      <c r="F1294" s="162"/>
      <c r="G1294" s="162"/>
      <c r="H1294" s="172"/>
      <c r="I1294" s="172"/>
    </row>
    <row r="1295" spans="1:9" s="440" customFormat="1" ht="12.75">
      <c r="A1295" s="172"/>
      <c r="B1295" s="172"/>
      <c r="C1295" s="162"/>
      <c r="D1295" s="162"/>
      <c r="E1295" s="162"/>
      <c r="F1295" s="162"/>
      <c r="G1295" s="162"/>
      <c r="H1295" s="172"/>
      <c r="I1295" s="172"/>
    </row>
    <row r="1296" spans="1:9" s="440" customFormat="1" ht="12.75">
      <c r="A1296" s="172"/>
      <c r="B1296" s="172"/>
      <c r="C1296" s="162"/>
      <c r="D1296" s="162"/>
      <c r="E1296" s="162"/>
      <c r="F1296" s="162"/>
      <c r="G1296" s="162"/>
      <c r="H1296" s="172"/>
      <c r="I1296" s="172"/>
    </row>
    <row r="1297" spans="1:9" s="440" customFormat="1" ht="12.75">
      <c r="A1297" s="172"/>
      <c r="B1297" s="172"/>
      <c r="C1297" s="162"/>
      <c r="D1297" s="162"/>
      <c r="E1297" s="162"/>
      <c r="F1297" s="162"/>
      <c r="G1297" s="162"/>
      <c r="H1297" s="172"/>
      <c r="I1297" s="172"/>
    </row>
    <row r="1298" spans="1:9" s="440" customFormat="1" ht="12.75">
      <c r="A1298" s="172"/>
      <c r="B1298" s="172"/>
      <c r="C1298" s="162"/>
      <c r="D1298" s="162"/>
      <c r="E1298" s="162"/>
      <c r="F1298" s="162"/>
      <c r="G1298" s="162"/>
      <c r="H1298" s="172"/>
      <c r="I1298" s="172"/>
    </row>
    <row r="1299" spans="1:9" s="440" customFormat="1" ht="12.75">
      <c r="A1299" s="172"/>
      <c r="B1299" s="172"/>
      <c r="C1299" s="162"/>
      <c r="D1299" s="162"/>
      <c r="E1299" s="162"/>
      <c r="F1299" s="162"/>
      <c r="G1299" s="162"/>
      <c r="H1299" s="172"/>
      <c r="I1299" s="172"/>
    </row>
    <row r="1300" spans="1:9" s="440" customFormat="1" ht="12.75">
      <c r="A1300" s="172"/>
      <c r="B1300" s="172"/>
      <c r="C1300" s="162"/>
      <c r="D1300" s="162"/>
      <c r="E1300" s="162"/>
      <c r="F1300" s="162"/>
      <c r="G1300" s="162"/>
      <c r="H1300" s="172"/>
      <c r="I1300" s="172"/>
    </row>
    <row r="1301" spans="1:9" s="440" customFormat="1" ht="12.75">
      <c r="A1301" s="172"/>
      <c r="B1301" s="172"/>
      <c r="C1301" s="162"/>
      <c r="D1301" s="162"/>
      <c r="E1301" s="162"/>
      <c r="F1301" s="162"/>
      <c r="G1301" s="162"/>
      <c r="H1301" s="172"/>
      <c r="I1301" s="172"/>
    </row>
    <row r="1302" spans="1:9" s="440" customFormat="1" ht="12.75">
      <c r="A1302" s="172"/>
      <c r="B1302" s="172"/>
      <c r="C1302" s="162"/>
      <c r="D1302" s="162"/>
      <c r="E1302" s="162"/>
      <c r="F1302" s="162"/>
      <c r="G1302" s="162"/>
      <c r="H1302" s="172"/>
      <c r="I1302" s="172"/>
    </row>
    <row r="1303" spans="1:9" s="440" customFormat="1" ht="12.75">
      <c r="A1303" s="172"/>
      <c r="B1303" s="172"/>
      <c r="C1303" s="162"/>
      <c r="D1303" s="162"/>
      <c r="E1303" s="162"/>
      <c r="F1303" s="162"/>
      <c r="G1303" s="162"/>
      <c r="H1303" s="172"/>
      <c r="I1303" s="172"/>
    </row>
    <row r="1304" spans="1:9" s="440" customFormat="1" ht="12.75">
      <c r="A1304" s="172"/>
      <c r="B1304" s="172"/>
      <c r="C1304" s="162"/>
      <c r="D1304" s="162"/>
      <c r="E1304" s="162"/>
      <c r="F1304" s="162"/>
      <c r="G1304" s="162"/>
      <c r="H1304" s="172"/>
      <c r="I1304" s="172"/>
    </row>
    <row r="1305" spans="1:9" s="440" customFormat="1" ht="12.75">
      <c r="A1305" s="172"/>
      <c r="B1305" s="172"/>
      <c r="C1305" s="162"/>
      <c r="D1305" s="162"/>
      <c r="E1305" s="162"/>
      <c r="F1305" s="162"/>
      <c r="G1305" s="162"/>
      <c r="H1305" s="172"/>
      <c r="I1305" s="172"/>
    </row>
    <row r="1306" spans="1:9" s="440" customFormat="1" ht="12.75">
      <c r="A1306" s="172"/>
      <c r="B1306" s="172"/>
      <c r="C1306" s="162"/>
      <c r="D1306" s="162"/>
      <c r="E1306" s="162"/>
      <c r="F1306" s="162"/>
      <c r="G1306" s="162"/>
      <c r="H1306" s="172"/>
      <c r="I1306" s="172"/>
    </row>
    <row r="1307" spans="1:9" s="440" customFormat="1" ht="12.75">
      <c r="A1307" s="172"/>
      <c r="B1307" s="172"/>
      <c r="C1307" s="162"/>
      <c r="D1307" s="162"/>
      <c r="E1307" s="162"/>
      <c r="F1307" s="162"/>
      <c r="G1307" s="162"/>
      <c r="H1307" s="172"/>
      <c r="I1307" s="172"/>
    </row>
    <row r="1308" spans="1:9" s="440" customFormat="1" ht="12.75">
      <c r="A1308" s="172"/>
      <c r="B1308" s="172"/>
      <c r="C1308" s="162"/>
      <c r="D1308" s="162"/>
      <c r="E1308" s="162"/>
      <c r="F1308" s="162"/>
      <c r="G1308" s="162"/>
      <c r="H1308" s="172"/>
      <c r="I1308" s="172"/>
    </row>
    <row r="1309" spans="1:9" s="440" customFormat="1" ht="12.75">
      <c r="A1309" s="172"/>
      <c r="B1309" s="172"/>
      <c r="C1309" s="162"/>
      <c r="D1309" s="162"/>
      <c r="E1309" s="162"/>
      <c r="F1309" s="162"/>
      <c r="G1309" s="162"/>
      <c r="H1309" s="172"/>
      <c r="I1309" s="172"/>
    </row>
    <row r="1310" spans="1:9" s="440" customFormat="1" ht="12.75">
      <c r="A1310" s="172"/>
      <c r="B1310" s="172"/>
      <c r="C1310" s="162"/>
      <c r="D1310" s="162"/>
      <c r="E1310" s="162"/>
      <c r="F1310" s="162"/>
      <c r="G1310" s="162"/>
      <c r="H1310" s="172"/>
      <c r="I1310" s="172"/>
    </row>
    <row r="1311" spans="1:9" s="440" customFormat="1" ht="12.75">
      <c r="A1311" s="172"/>
      <c r="B1311" s="172"/>
      <c r="C1311" s="162"/>
      <c r="D1311" s="162"/>
      <c r="E1311" s="162"/>
      <c r="F1311" s="162"/>
      <c r="G1311" s="162"/>
      <c r="H1311" s="172"/>
      <c r="I1311" s="172"/>
    </row>
    <row r="1312" spans="1:9" s="440" customFormat="1" ht="12.75">
      <c r="A1312" s="172"/>
      <c r="B1312" s="172"/>
      <c r="C1312" s="162"/>
      <c r="D1312" s="162"/>
      <c r="E1312" s="162"/>
      <c r="F1312" s="162"/>
      <c r="G1312" s="162"/>
      <c r="H1312" s="172"/>
      <c r="I1312" s="172"/>
    </row>
    <row r="1313" spans="1:9" s="440" customFormat="1" ht="12.75">
      <c r="A1313" s="172"/>
      <c r="B1313" s="172"/>
      <c r="C1313" s="162"/>
      <c r="D1313" s="162"/>
      <c r="E1313" s="162"/>
      <c r="F1313" s="162"/>
      <c r="G1313" s="162"/>
      <c r="H1313" s="172"/>
      <c r="I1313" s="172"/>
    </row>
    <row r="1314" spans="1:9" s="440" customFormat="1" ht="12.75">
      <c r="A1314" s="172"/>
      <c r="B1314" s="172"/>
      <c r="C1314" s="162"/>
      <c r="D1314" s="162"/>
      <c r="E1314" s="162"/>
      <c r="F1314" s="162"/>
      <c r="G1314" s="162"/>
      <c r="H1314" s="172"/>
      <c r="I1314" s="172"/>
    </row>
    <row r="1315" spans="1:9" s="440" customFormat="1" ht="12.75">
      <c r="A1315" s="172"/>
      <c r="B1315" s="172"/>
      <c r="C1315" s="162"/>
      <c r="D1315" s="162"/>
      <c r="E1315" s="162"/>
      <c r="F1315" s="162"/>
      <c r="G1315" s="162"/>
      <c r="H1315" s="172"/>
      <c r="I1315" s="172"/>
    </row>
    <row r="1316" spans="1:9" s="440" customFormat="1" ht="12.75">
      <c r="A1316" s="172"/>
      <c r="B1316" s="172"/>
      <c r="C1316" s="162"/>
      <c r="D1316" s="162"/>
      <c r="E1316" s="162"/>
      <c r="F1316" s="162"/>
      <c r="G1316" s="162"/>
      <c r="H1316" s="172"/>
      <c r="I1316" s="172"/>
    </row>
    <row r="1317" spans="1:9" s="440" customFormat="1" ht="12.75">
      <c r="A1317" s="172"/>
      <c r="B1317" s="172"/>
      <c r="C1317" s="162"/>
      <c r="D1317" s="162"/>
      <c r="E1317" s="162"/>
      <c r="F1317" s="162"/>
      <c r="G1317" s="162"/>
      <c r="H1317" s="172"/>
      <c r="I1317" s="172"/>
    </row>
    <row r="1318" spans="1:9" s="440" customFormat="1" ht="12.75">
      <c r="A1318" s="172"/>
      <c r="B1318" s="172"/>
      <c r="C1318" s="162"/>
      <c r="D1318" s="162"/>
      <c r="E1318" s="162"/>
      <c r="F1318" s="162"/>
      <c r="G1318" s="162"/>
      <c r="H1318" s="172"/>
      <c r="I1318" s="172"/>
    </row>
    <row r="1319" spans="1:9" s="440" customFormat="1" ht="12.75">
      <c r="A1319" s="172"/>
      <c r="B1319" s="172"/>
      <c r="C1319" s="162"/>
      <c r="D1319" s="162"/>
      <c r="E1319" s="162"/>
      <c r="F1319" s="162"/>
      <c r="G1319" s="162"/>
      <c r="H1319" s="172"/>
      <c r="I1319" s="172"/>
    </row>
    <row r="1320" spans="1:9" s="440" customFormat="1" ht="12.75">
      <c r="A1320" s="172"/>
      <c r="B1320" s="172"/>
      <c r="C1320" s="162"/>
      <c r="D1320" s="162"/>
      <c r="E1320" s="162"/>
      <c r="F1320" s="162"/>
      <c r="G1320" s="162"/>
      <c r="H1320" s="172"/>
      <c r="I1320" s="172"/>
    </row>
    <row r="1321" spans="1:9" s="440" customFormat="1" ht="12.75">
      <c r="A1321" s="172"/>
      <c r="B1321" s="172"/>
      <c r="C1321" s="162"/>
      <c r="D1321" s="162"/>
      <c r="E1321" s="162"/>
      <c r="F1321" s="162"/>
      <c r="G1321" s="162"/>
      <c r="H1321" s="172"/>
      <c r="I1321" s="172"/>
    </row>
    <row r="1322" spans="1:9" s="440" customFormat="1" ht="12.75">
      <c r="A1322" s="172"/>
      <c r="B1322" s="172"/>
      <c r="C1322" s="162"/>
      <c r="D1322" s="162"/>
      <c r="E1322" s="162"/>
      <c r="F1322" s="162"/>
      <c r="G1322" s="162"/>
      <c r="H1322" s="172"/>
      <c r="I1322" s="172"/>
    </row>
    <row r="1323" spans="1:9" s="440" customFormat="1" ht="12.75">
      <c r="A1323" s="172"/>
      <c r="B1323" s="172"/>
      <c r="C1323" s="162"/>
      <c r="D1323" s="162"/>
      <c r="E1323" s="162"/>
      <c r="F1323" s="162"/>
      <c r="G1323" s="162"/>
      <c r="H1323" s="172"/>
      <c r="I1323" s="172"/>
    </row>
    <row r="1324" spans="1:9" s="440" customFormat="1" ht="12.75">
      <c r="A1324" s="172"/>
      <c r="B1324" s="172"/>
      <c r="C1324" s="162"/>
      <c r="D1324" s="162"/>
      <c r="E1324" s="162"/>
      <c r="F1324" s="162"/>
      <c r="G1324" s="162"/>
      <c r="H1324" s="172"/>
      <c r="I1324" s="172"/>
    </row>
    <row r="1325" spans="1:9" s="440" customFormat="1" ht="12.75">
      <c r="A1325" s="172"/>
      <c r="B1325" s="172"/>
      <c r="C1325" s="162"/>
      <c r="D1325" s="162"/>
      <c r="E1325" s="162"/>
      <c r="F1325" s="162"/>
      <c r="G1325" s="162"/>
      <c r="H1325" s="172"/>
      <c r="I1325" s="172"/>
    </row>
    <row r="1326" spans="1:9" s="440" customFormat="1" ht="12.75">
      <c r="A1326" s="172"/>
      <c r="B1326" s="172"/>
      <c r="C1326" s="162"/>
      <c r="D1326" s="162"/>
      <c r="E1326" s="162"/>
      <c r="F1326" s="162"/>
      <c r="G1326" s="162"/>
      <c r="H1326" s="172"/>
      <c r="I1326" s="172"/>
    </row>
    <row r="1327" spans="1:9" s="440" customFormat="1" ht="12.75">
      <c r="A1327" s="172"/>
      <c r="B1327" s="172"/>
      <c r="C1327" s="162"/>
      <c r="D1327" s="162"/>
      <c r="E1327" s="162"/>
      <c r="F1327" s="162"/>
      <c r="G1327" s="162"/>
      <c r="H1327" s="172"/>
      <c r="I1327" s="172"/>
    </row>
    <row r="1328" spans="1:9" s="440" customFormat="1" ht="12.75">
      <c r="A1328" s="172"/>
      <c r="B1328" s="172"/>
      <c r="C1328" s="162"/>
      <c r="D1328" s="162"/>
      <c r="E1328" s="162"/>
      <c r="F1328" s="162"/>
      <c r="G1328" s="162"/>
      <c r="H1328" s="172"/>
      <c r="I1328" s="172"/>
    </row>
    <row r="1329" spans="1:9" s="440" customFormat="1" ht="12.75">
      <c r="A1329" s="172"/>
      <c r="B1329" s="172"/>
      <c r="C1329" s="162"/>
      <c r="D1329" s="162"/>
      <c r="E1329" s="162"/>
      <c r="F1329" s="162"/>
      <c r="G1329" s="162"/>
      <c r="H1329" s="172"/>
      <c r="I1329" s="172"/>
    </row>
    <row r="1330" spans="1:9" s="440" customFormat="1" ht="12.75">
      <c r="A1330" s="172"/>
      <c r="B1330" s="172"/>
      <c r="C1330" s="162"/>
      <c r="D1330" s="162"/>
      <c r="E1330" s="162"/>
      <c r="F1330" s="162"/>
      <c r="G1330" s="162"/>
      <c r="H1330" s="172"/>
      <c r="I1330" s="172"/>
    </row>
    <row r="1331" spans="1:9" s="440" customFormat="1" ht="12.75">
      <c r="A1331" s="172"/>
      <c r="B1331" s="172"/>
      <c r="C1331" s="162"/>
      <c r="D1331" s="162"/>
      <c r="E1331" s="162"/>
      <c r="F1331" s="162"/>
      <c r="G1331" s="162"/>
      <c r="H1331" s="172"/>
      <c r="I1331" s="172"/>
    </row>
    <row r="1332" spans="1:9" s="440" customFormat="1" ht="12.75">
      <c r="A1332" s="172"/>
      <c r="B1332" s="172"/>
      <c r="C1332" s="162"/>
      <c r="D1332" s="162"/>
      <c r="E1332" s="162"/>
      <c r="F1332" s="162"/>
      <c r="G1332" s="162"/>
      <c r="H1332" s="172"/>
      <c r="I1332" s="172"/>
    </row>
    <row r="1333" spans="1:9" s="440" customFormat="1" ht="12.75">
      <c r="A1333" s="172"/>
      <c r="B1333" s="172"/>
      <c r="C1333" s="162"/>
      <c r="D1333" s="162"/>
      <c r="E1333" s="162"/>
      <c r="F1333" s="162"/>
      <c r="G1333" s="162"/>
      <c r="H1333" s="172"/>
      <c r="I1333" s="172"/>
    </row>
    <row r="1334" spans="1:9" s="440" customFormat="1" ht="12.75">
      <c r="A1334" s="172"/>
      <c r="B1334" s="172"/>
      <c r="C1334" s="162"/>
      <c r="D1334" s="162"/>
      <c r="E1334" s="162"/>
      <c r="F1334" s="162"/>
      <c r="G1334" s="162"/>
      <c r="H1334" s="172"/>
      <c r="I1334" s="172"/>
    </row>
    <row r="1335" spans="1:9" s="440" customFormat="1" ht="12.75">
      <c r="A1335" s="172"/>
      <c r="B1335" s="172"/>
      <c r="C1335" s="162"/>
      <c r="D1335" s="162"/>
      <c r="E1335" s="162"/>
      <c r="F1335" s="162"/>
      <c r="G1335" s="162"/>
      <c r="H1335" s="172"/>
      <c r="I1335" s="172"/>
    </row>
    <row r="1336" spans="1:9" s="440" customFormat="1" ht="12.75">
      <c r="A1336" s="172"/>
      <c r="B1336" s="172"/>
      <c r="C1336" s="162"/>
      <c r="D1336" s="162"/>
      <c r="E1336" s="162"/>
      <c r="F1336" s="162"/>
      <c r="G1336" s="162"/>
      <c r="H1336" s="172"/>
      <c r="I1336" s="172"/>
    </row>
    <row r="1337" spans="1:9" s="440" customFormat="1" ht="12.75">
      <c r="A1337" s="172"/>
      <c r="B1337" s="172"/>
      <c r="C1337" s="162"/>
      <c r="D1337" s="162"/>
      <c r="E1337" s="162"/>
      <c r="F1337" s="162"/>
      <c r="G1337" s="162"/>
      <c r="H1337" s="172"/>
      <c r="I1337" s="172"/>
    </row>
    <row r="1338" spans="1:9" s="440" customFormat="1" ht="12.75">
      <c r="A1338" s="172"/>
      <c r="B1338" s="172"/>
      <c r="C1338" s="162"/>
      <c r="D1338" s="162"/>
      <c r="E1338" s="162"/>
      <c r="F1338" s="162"/>
      <c r="G1338" s="162"/>
      <c r="H1338" s="172"/>
      <c r="I1338" s="172"/>
    </row>
    <row r="1339" spans="1:9" s="440" customFormat="1" ht="12.75">
      <c r="A1339" s="172"/>
      <c r="B1339" s="172"/>
      <c r="C1339" s="162"/>
      <c r="D1339" s="162"/>
      <c r="E1339" s="162"/>
      <c r="F1339" s="162"/>
      <c r="G1339" s="162"/>
      <c r="H1339" s="172"/>
      <c r="I1339" s="172"/>
    </row>
    <row r="1340" spans="1:9" s="440" customFormat="1" ht="12.75">
      <c r="A1340" s="172"/>
      <c r="B1340" s="172"/>
      <c r="C1340" s="162"/>
      <c r="D1340" s="162"/>
      <c r="E1340" s="162"/>
      <c r="F1340" s="162"/>
      <c r="G1340" s="162"/>
      <c r="H1340" s="172"/>
      <c r="I1340" s="172"/>
    </row>
    <row r="1341" spans="1:9" s="440" customFormat="1" ht="12.75">
      <c r="A1341" s="172"/>
      <c r="B1341" s="172"/>
      <c r="C1341" s="162"/>
      <c r="D1341" s="162"/>
      <c r="E1341" s="162"/>
      <c r="F1341" s="162"/>
      <c r="G1341" s="162"/>
      <c r="H1341" s="172"/>
      <c r="I1341" s="172"/>
    </row>
    <row r="1342" spans="1:9" s="440" customFormat="1" ht="12.75">
      <c r="A1342" s="172"/>
      <c r="B1342" s="172"/>
      <c r="C1342" s="162"/>
      <c r="D1342" s="162"/>
      <c r="E1342" s="162"/>
      <c r="F1342" s="162"/>
      <c r="G1342" s="162"/>
      <c r="H1342" s="172"/>
      <c r="I1342" s="172"/>
    </row>
    <row r="1343" spans="1:9" s="440" customFormat="1" ht="12.75">
      <c r="A1343" s="172"/>
      <c r="B1343" s="172"/>
      <c r="C1343" s="162"/>
      <c r="D1343" s="162"/>
      <c r="E1343" s="162"/>
      <c r="F1343" s="162"/>
      <c r="G1343" s="162"/>
      <c r="H1343" s="172"/>
      <c r="I1343" s="172"/>
    </row>
    <row r="1344" spans="1:9" s="440" customFormat="1" ht="12.75">
      <c r="A1344" s="172"/>
      <c r="B1344" s="172"/>
      <c r="C1344" s="162"/>
      <c r="D1344" s="162"/>
      <c r="E1344" s="162"/>
      <c r="F1344" s="162"/>
      <c r="G1344" s="162"/>
      <c r="H1344" s="172"/>
      <c r="I1344" s="172"/>
    </row>
    <row r="1345" spans="1:9" s="440" customFormat="1" ht="12.75">
      <c r="A1345" s="172"/>
      <c r="B1345" s="172"/>
      <c r="C1345" s="162"/>
      <c r="D1345" s="162"/>
      <c r="E1345" s="162"/>
      <c r="F1345" s="162"/>
      <c r="G1345" s="162"/>
      <c r="H1345" s="172"/>
      <c r="I1345" s="172"/>
    </row>
    <row r="1346" spans="1:9" s="440" customFormat="1" ht="12.75">
      <c r="A1346" s="172"/>
      <c r="B1346" s="172"/>
      <c r="C1346" s="162"/>
      <c r="D1346" s="162"/>
      <c r="E1346" s="162"/>
      <c r="F1346" s="162"/>
      <c r="G1346" s="162"/>
      <c r="H1346" s="172"/>
      <c r="I1346" s="172"/>
    </row>
    <row r="1347" spans="1:9" s="440" customFormat="1" ht="12.75">
      <c r="A1347" s="172"/>
      <c r="B1347" s="172"/>
      <c r="C1347" s="162"/>
      <c r="D1347" s="162"/>
      <c r="E1347" s="162"/>
      <c r="F1347" s="162"/>
      <c r="G1347" s="162"/>
      <c r="H1347" s="172"/>
      <c r="I1347" s="172"/>
    </row>
    <row r="1348" spans="1:9" s="440" customFormat="1" ht="12.75">
      <c r="A1348" s="172"/>
      <c r="B1348" s="172"/>
      <c r="C1348" s="162"/>
      <c r="D1348" s="162"/>
      <c r="E1348" s="162"/>
      <c r="F1348" s="162"/>
      <c r="G1348" s="162"/>
      <c r="H1348" s="172"/>
      <c r="I1348" s="172"/>
    </row>
    <row r="1349" spans="1:9" s="440" customFormat="1" ht="12.75">
      <c r="A1349" s="172"/>
      <c r="B1349" s="172"/>
      <c r="C1349" s="162"/>
      <c r="D1349" s="162"/>
      <c r="E1349" s="162"/>
      <c r="F1349" s="162"/>
      <c r="G1349" s="162"/>
      <c r="H1349" s="172"/>
      <c r="I1349" s="172"/>
    </row>
    <row r="1350" spans="1:9" s="440" customFormat="1" ht="12.75">
      <c r="A1350" s="172"/>
      <c r="B1350" s="172"/>
      <c r="C1350" s="162"/>
      <c r="D1350" s="162"/>
      <c r="E1350" s="162"/>
      <c r="F1350" s="162"/>
      <c r="G1350" s="162"/>
      <c r="H1350" s="172"/>
      <c r="I1350" s="172"/>
    </row>
    <row r="1351" spans="1:9" s="440" customFormat="1" ht="12.75">
      <c r="A1351" s="172"/>
      <c r="B1351" s="172"/>
      <c r="C1351" s="162"/>
      <c r="D1351" s="162"/>
      <c r="E1351" s="162"/>
      <c r="F1351" s="162"/>
      <c r="G1351" s="162"/>
      <c r="H1351" s="172"/>
      <c r="I1351" s="172"/>
    </row>
    <row r="1352" spans="1:9" s="440" customFormat="1" ht="12.75">
      <c r="A1352" s="172"/>
      <c r="B1352" s="172"/>
      <c r="C1352" s="162"/>
      <c r="D1352" s="162"/>
      <c r="E1352" s="162"/>
      <c r="F1352" s="162"/>
      <c r="G1352" s="162"/>
      <c r="H1352" s="172"/>
      <c r="I1352" s="172"/>
    </row>
    <row r="1353" spans="1:9" s="440" customFormat="1" ht="12.75">
      <c r="A1353" s="172"/>
      <c r="B1353" s="172"/>
      <c r="C1353" s="162"/>
      <c r="D1353" s="162"/>
      <c r="E1353" s="162"/>
      <c r="F1353" s="162"/>
      <c r="G1353" s="162"/>
      <c r="H1353" s="172"/>
      <c r="I1353" s="172"/>
    </row>
    <row r="1354" spans="1:9" s="440" customFormat="1" ht="12.75">
      <c r="A1354" s="172"/>
      <c r="B1354" s="172"/>
      <c r="C1354" s="162"/>
      <c r="D1354" s="162"/>
      <c r="E1354" s="162"/>
      <c r="F1354" s="162"/>
      <c r="G1354" s="162"/>
      <c r="H1354" s="172"/>
      <c r="I1354" s="172"/>
    </row>
    <row r="1355" spans="1:9" s="440" customFormat="1" ht="12.75">
      <c r="A1355" s="172"/>
      <c r="B1355" s="172"/>
      <c r="C1355" s="162"/>
      <c r="D1355" s="162"/>
      <c r="E1355" s="162"/>
      <c r="F1355" s="162"/>
      <c r="G1355" s="162"/>
      <c r="H1355" s="172"/>
      <c r="I1355" s="172"/>
    </row>
    <row r="1356" spans="1:9" s="440" customFormat="1" ht="12.75">
      <c r="A1356" s="172"/>
      <c r="B1356" s="172"/>
      <c r="C1356" s="162"/>
      <c r="D1356" s="162"/>
      <c r="E1356" s="162"/>
      <c r="F1356" s="162"/>
      <c r="G1356" s="162"/>
      <c r="H1356" s="172"/>
      <c r="I1356" s="172"/>
    </row>
    <row r="1357" spans="1:9" s="440" customFormat="1" ht="12.75">
      <c r="A1357" s="172"/>
      <c r="B1357" s="172"/>
      <c r="C1357" s="162"/>
      <c r="D1357" s="162"/>
      <c r="E1357" s="162"/>
      <c r="F1357" s="162"/>
      <c r="G1357" s="162"/>
      <c r="H1357" s="172"/>
      <c r="I1357" s="172"/>
    </row>
    <row r="1358" spans="1:9" s="440" customFormat="1" ht="12.75">
      <c r="A1358" s="172"/>
      <c r="B1358" s="172"/>
      <c r="C1358" s="162"/>
      <c r="D1358" s="162"/>
      <c r="E1358" s="162"/>
      <c r="F1358" s="162"/>
      <c r="G1358" s="162"/>
      <c r="H1358" s="172"/>
      <c r="I1358" s="172"/>
    </row>
    <row r="1359" spans="1:9" s="440" customFormat="1" ht="12.75">
      <c r="A1359" s="172"/>
      <c r="B1359" s="172"/>
      <c r="C1359" s="162"/>
      <c r="D1359" s="162"/>
      <c r="E1359" s="162"/>
      <c r="F1359" s="162"/>
      <c r="G1359" s="162"/>
      <c r="H1359" s="172"/>
      <c r="I1359" s="172"/>
    </row>
    <row r="1360" spans="1:9" s="440" customFormat="1" ht="12.75">
      <c r="A1360" s="172"/>
      <c r="B1360" s="172"/>
      <c r="C1360" s="162"/>
      <c r="D1360" s="162"/>
      <c r="E1360" s="162"/>
      <c r="F1360" s="162"/>
      <c r="G1360" s="162"/>
      <c r="H1360" s="172"/>
      <c r="I1360" s="172"/>
    </row>
    <row r="1361" spans="1:9" s="440" customFormat="1" ht="12.75">
      <c r="A1361" s="172"/>
      <c r="B1361" s="172"/>
      <c r="C1361" s="162"/>
      <c r="D1361" s="162"/>
      <c r="E1361" s="162"/>
      <c r="F1361" s="162"/>
      <c r="G1361" s="162"/>
      <c r="H1361" s="172"/>
      <c r="I1361" s="172"/>
    </row>
    <row r="1362" spans="1:9" s="440" customFormat="1" ht="12.75">
      <c r="A1362" s="172"/>
      <c r="B1362" s="172"/>
      <c r="C1362" s="162"/>
      <c r="D1362" s="162"/>
      <c r="E1362" s="162"/>
      <c r="F1362" s="162"/>
      <c r="G1362" s="162"/>
      <c r="H1362" s="172"/>
      <c r="I1362" s="172"/>
    </row>
    <row r="1363" spans="1:9" s="440" customFormat="1" ht="12.75">
      <c r="A1363" s="172"/>
      <c r="B1363" s="172"/>
      <c r="C1363" s="162"/>
      <c r="D1363" s="162"/>
      <c r="E1363" s="162"/>
      <c r="F1363" s="162"/>
      <c r="G1363" s="162"/>
      <c r="H1363" s="172"/>
      <c r="I1363" s="172"/>
    </row>
    <row r="1364" spans="1:9" s="440" customFormat="1" ht="12.75">
      <c r="A1364" s="172"/>
      <c r="B1364" s="172"/>
      <c r="C1364" s="162"/>
      <c r="D1364" s="162"/>
      <c r="E1364" s="162"/>
      <c r="F1364" s="162"/>
      <c r="G1364" s="162"/>
      <c r="H1364" s="172"/>
      <c r="I1364" s="172"/>
    </row>
    <row r="1365" spans="1:9" s="440" customFormat="1" ht="12.75">
      <c r="A1365" s="172"/>
      <c r="B1365" s="172"/>
      <c r="C1365" s="162"/>
      <c r="D1365" s="162"/>
      <c r="E1365" s="162"/>
      <c r="F1365" s="162"/>
      <c r="G1365" s="162"/>
      <c r="H1365" s="172"/>
      <c r="I1365" s="172"/>
    </row>
    <row r="1366" spans="1:9" s="440" customFormat="1" ht="12.75">
      <c r="A1366" s="172"/>
      <c r="B1366" s="172"/>
      <c r="C1366" s="162"/>
      <c r="D1366" s="162"/>
      <c r="E1366" s="162"/>
      <c r="F1366" s="162"/>
      <c r="G1366" s="162"/>
      <c r="H1366" s="172"/>
      <c r="I1366" s="172"/>
    </row>
    <row r="1367" spans="1:9" s="440" customFormat="1" ht="12.75">
      <c r="A1367" s="172"/>
      <c r="B1367" s="172"/>
      <c r="C1367" s="162"/>
      <c r="D1367" s="162"/>
      <c r="E1367" s="162"/>
      <c r="F1367" s="162"/>
      <c r="G1367" s="162"/>
      <c r="H1367" s="172"/>
      <c r="I1367" s="172"/>
    </row>
    <row r="1368" spans="1:9" s="440" customFormat="1" ht="12.75">
      <c r="A1368" s="172"/>
      <c r="B1368" s="172"/>
      <c r="C1368" s="162"/>
      <c r="D1368" s="162"/>
      <c r="E1368" s="162"/>
      <c r="F1368" s="162"/>
      <c r="G1368" s="162"/>
      <c r="H1368" s="172"/>
      <c r="I1368" s="172"/>
    </row>
    <row r="1369" spans="1:9" s="440" customFormat="1" ht="12.75">
      <c r="A1369" s="172"/>
      <c r="B1369" s="172"/>
      <c r="C1369" s="162"/>
      <c r="D1369" s="162"/>
      <c r="E1369" s="162"/>
      <c r="F1369" s="162"/>
      <c r="G1369" s="162"/>
      <c r="H1369" s="172"/>
      <c r="I1369" s="172"/>
    </row>
    <row r="1370" spans="1:9" s="440" customFormat="1" ht="12.75">
      <c r="A1370" s="172"/>
      <c r="B1370" s="172"/>
      <c r="C1370" s="162"/>
      <c r="D1370" s="162"/>
      <c r="E1370" s="162"/>
      <c r="F1370" s="162"/>
      <c r="G1370" s="162"/>
      <c r="H1370" s="172"/>
      <c r="I1370" s="172"/>
    </row>
    <row r="1371" spans="1:9" s="440" customFormat="1" ht="12.75">
      <c r="A1371" s="172"/>
      <c r="B1371" s="172"/>
      <c r="C1371" s="162"/>
      <c r="D1371" s="162"/>
      <c r="E1371" s="162"/>
      <c r="F1371" s="162"/>
      <c r="G1371" s="162"/>
      <c r="H1371" s="172"/>
      <c r="I1371" s="172"/>
    </row>
    <row r="1372" spans="1:9" s="440" customFormat="1" ht="12.75">
      <c r="A1372" s="172"/>
      <c r="B1372" s="172"/>
      <c r="C1372" s="162"/>
      <c r="D1372" s="162"/>
      <c r="E1372" s="162"/>
      <c r="F1372" s="162"/>
      <c r="G1372" s="162"/>
      <c r="H1372" s="172"/>
      <c r="I1372" s="172"/>
    </row>
    <row r="1373" spans="1:9" s="440" customFormat="1" ht="12.75">
      <c r="A1373" s="172"/>
      <c r="B1373" s="172"/>
      <c r="C1373" s="162"/>
      <c r="D1373" s="162"/>
      <c r="E1373" s="162"/>
      <c r="F1373" s="162"/>
      <c r="G1373" s="162"/>
      <c r="H1373" s="172"/>
      <c r="I1373" s="172"/>
    </row>
    <row r="1374" spans="1:9" s="440" customFormat="1" ht="12.75">
      <c r="A1374" s="172"/>
      <c r="B1374" s="172"/>
      <c r="C1374" s="162"/>
      <c r="D1374" s="162"/>
      <c r="E1374" s="162"/>
      <c r="F1374" s="162"/>
      <c r="G1374" s="162"/>
      <c r="H1374" s="172"/>
      <c r="I1374" s="172"/>
    </row>
    <row r="1375" spans="1:9" s="440" customFormat="1" ht="12.75">
      <c r="A1375" s="172"/>
      <c r="B1375" s="172"/>
      <c r="C1375" s="162"/>
      <c r="D1375" s="162"/>
      <c r="E1375" s="162"/>
      <c r="F1375" s="162"/>
      <c r="G1375" s="162"/>
      <c r="H1375" s="172"/>
      <c r="I1375" s="172"/>
    </row>
    <row r="1376" spans="1:9" s="440" customFormat="1" ht="12.75">
      <c r="A1376" s="172"/>
      <c r="B1376" s="172"/>
      <c r="C1376" s="162"/>
      <c r="D1376" s="162"/>
      <c r="E1376" s="162"/>
      <c r="F1376" s="162"/>
      <c r="G1376" s="162"/>
      <c r="H1376" s="172"/>
      <c r="I1376" s="172"/>
    </row>
    <row r="1377" spans="1:9" s="440" customFormat="1" ht="12.75">
      <c r="A1377" s="172"/>
      <c r="B1377" s="172"/>
      <c r="C1377" s="162"/>
      <c r="D1377" s="162"/>
      <c r="E1377" s="162"/>
      <c r="F1377" s="162"/>
      <c r="G1377" s="162"/>
      <c r="H1377" s="172"/>
      <c r="I1377" s="172"/>
    </row>
    <row r="1378" spans="1:9" s="440" customFormat="1" ht="12.75">
      <c r="A1378" s="172"/>
      <c r="B1378" s="172"/>
      <c r="C1378" s="162"/>
      <c r="D1378" s="162"/>
      <c r="E1378" s="162"/>
      <c r="F1378" s="162"/>
      <c r="G1378" s="162"/>
      <c r="H1378" s="172"/>
      <c r="I1378" s="172"/>
    </row>
    <row r="1379" spans="1:9" s="440" customFormat="1" ht="12.75">
      <c r="A1379" s="172"/>
      <c r="B1379" s="172"/>
      <c r="C1379" s="162"/>
      <c r="D1379" s="162"/>
      <c r="E1379" s="162"/>
      <c r="F1379" s="162"/>
      <c r="G1379" s="162"/>
      <c r="H1379" s="172"/>
      <c r="I1379" s="172"/>
    </row>
    <row r="1380" spans="1:9" s="440" customFormat="1" ht="12.75">
      <c r="A1380" s="172"/>
      <c r="B1380" s="172"/>
      <c r="C1380" s="162"/>
      <c r="D1380" s="162"/>
      <c r="E1380" s="162"/>
      <c r="F1380" s="162"/>
      <c r="G1380" s="162"/>
      <c r="H1380" s="172"/>
      <c r="I1380" s="172"/>
    </row>
    <row r="1381" spans="1:9" s="440" customFormat="1" ht="12.75">
      <c r="A1381" s="172"/>
      <c r="B1381" s="172"/>
      <c r="C1381" s="162"/>
      <c r="D1381" s="162"/>
      <c r="E1381" s="162"/>
      <c r="F1381" s="162"/>
      <c r="G1381" s="162"/>
      <c r="H1381" s="172"/>
      <c r="I1381" s="172"/>
    </row>
    <row r="1382" spans="1:9" s="440" customFormat="1" ht="12.75">
      <c r="A1382" s="172"/>
      <c r="B1382" s="172"/>
      <c r="C1382" s="162"/>
      <c r="D1382" s="162"/>
      <c r="E1382" s="162"/>
      <c r="F1382" s="162"/>
      <c r="G1382" s="162"/>
      <c r="H1382" s="172"/>
      <c r="I1382" s="172"/>
    </row>
    <row r="1383" spans="1:9" s="440" customFormat="1" ht="12.75">
      <c r="A1383" s="172"/>
      <c r="B1383" s="172"/>
      <c r="C1383" s="162"/>
      <c r="D1383" s="162"/>
      <c r="E1383" s="162"/>
      <c r="F1383" s="162"/>
      <c r="G1383" s="162"/>
      <c r="H1383" s="172"/>
      <c r="I1383" s="172"/>
    </row>
    <row r="1384" spans="1:9" s="440" customFormat="1" ht="12.75">
      <c r="A1384" s="172"/>
      <c r="B1384" s="172"/>
      <c r="C1384" s="162"/>
      <c r="D1384" s="162"/>
      <c r="E1384" s="162"/>
      <c r="F1384" s="162"/>
      <c r="G1384" s="162"/>
      <c r="H1384" s="172"/>
      <c r="I1384" s="172"/>
    </row>
    <row r="1385" spans="1:9" s="440" customFormat="1" ht="12.75">
      <c r="A1385" s="172"/>
      <c r="B1385" s="172"/>
      <c r="C1385" s="162"/>
      <c r="D1385" s="162"/>
      <c r="E1385" s="162"/>
      <c r="F1385" s="162"/>
      <c r="G1385" s="162"/>
      <c r="H1385" s="172"/>
      <c r="I1385" s="172"/>
    </row>
    <row r="1386" spans="1:9" s="440" customFormat="1" ht="12.75">
      <c r="A1386" s="172"/>
      <c r="B1386" s="172"/>
      <c r="C1386" s="162"/>
      <c r="D1386" s="162"/>
      <c r="E1386" s="162"/>
      <c r="F1386" s="162"/>
      <c r="G1386" s="162"/>
      <c r="H1386" s="172"/>
      <c r="I1386" s="172"/>
    </row>
    <row r="1387" spans="1:9" s="440" customFormat="1" ht="12.75">
      <c r="A1387" s="172"/>
      <c r="B1387" s="172"/>
      <c r="C1387" s="162"/>
      <c r="D1387" s="162"/>
      <c r="E1387" s="162"/>
      <c r="F1387" s="162"/>
      <c r="G1387" s="162"/>
      <c r="H1387" s="172"/>
      <c r="I1387" s="172"/>
    </row>
    <row r="1388" spans="1:9" s="440" customFormat="1" ht="12.75">
      <c r="A1388" s="172"/>
      <c r="B1388" s="172"/>
      <c r="C1388" s="162"/>
      <c r="D1388" s="162"/>
      <c r="E1388" s="162"/>
      <c r="F1388" s="162"/>
      <c r="G1388" s="162"/>
      <c r="H1388" s="172"/>
      <c r="I1388" s="172"/>
    </row>
    <row r="1389" spans="1:9" s="440" customFormat="1" ht="12.75">
      <c r="A1389" s="172"/>
      <c r="B1389" s="172"/>
      <c r="C1389" s="162"/>
      <c r="D1389" s="162"/>
      <c r="E1389" s="162"/>
      <c r="F1389" s="162"/>
      <c r="G1389" s="162"/>
      <c r="H1389" s="172"/>
      <c r="I1389" s="172"/>
    </row>
    <row r="1390" spans="1:9" s="440" customFormat="1" ht="12.75">
      <c r="A1390" s="172"/>
      <c r="B1390" s="172"/>
      <c r="C1390" s="162"/>
      <c r="D1390" s="162"/>
      <c r="E1390" s="162"/>
      <c r="F1390" s="162"/>
      <c r="G1390" s="162"/>
      <c r="H1390" s="172"/>
      <c r="I1390" s="172"/>
    </row>
    <row r="1391" spans="1:9" s="440" customFormat="1" ht="12.75">
      <c r="A1391" s="172"/>
      <c r="B1391" s="172"/>
      <c r="C1391" s="162"/>
      <c r="D1391" s="162"/>
      <c r="E1391" s="162"/>
      <c r="F1391" s="162"/>
      <c r="G1391" s="162"/>
      <c r="H1391" s="172"/>
      <c r="I1391" s="172"/>
    </row>
    <row r="1392" spans="1:9" s="440" customFormat="1" ht="12.75">
      <c r="A1392" s="172"/>
      <c r="B1392" s="172"/>
      <c r="C1392" s="162"/>
      <c r="D1392" s="162"/>
      <c r="E1392" s="162"/>
      <c r="F1392" s="162"/>
      <c r="G1392" s="162"/>
      <c r="H1392" s="172"/>
      <c r="I1392" s="172"/>
    </row>
    <row r="1393" spans="1:9" s="440" customFormat="1" ht="12.75">
      <c r="A1393" s="172"/>
      <c r="B1393" s="172"/>
      <c r="C1393" s="162"/>
      <c r="D1393" s="162"/>
      <c r="E1393" s="162"/>
      <c r="F1393" s="162"/>
      <c r="G1393" s="162"/>
      <c r="H1393" s="172"/>
      <c r="I1393" s="172"/>
    </row>
    <row r="1394" spans="1:9" s="440" customFormat="1" ht="12.75">
      <c r="A1394" s="172"/>
      <c r="B1394" s="172"/>
      <c r="C1394" s="162"/>
      <c r="D1394" s="162"/>
      <c r="E1394" s="162"/>
      <c r="F1394" s="162"/>
      <c r="G1394" s="162"/>
      <c r="H1394" s="172"/>
      <c r="I1394" s="172"/>
    </row>
    <row r="1395" spans="1:9" s="440" customFormat="1" ht="12.75">
      <c r="A1395" s="172"/>
      <c r="B1395" s="172"/>
      <c r="C1395" s="162"/>
      <c r="D1395" s="162"/>
      <c r="E1395" s="162"/>
      <c r="F1395" s="162"/>
      <c r="G1395" s="162"/>
      <c r="H1395" s="172"/>
      <c r="I1395" s="172"/>
    </row>
    <row r="1396" spans="1:9" s="440" customFormat="1" ht="12.75">
      <c r="A1396" s="172"/>
      <c r="B1396" s="172"/>
      <c r="C1396" s="162"/>
      <c r="D1396" s="162"/>
      <c r="E1396" s="162"/>
      <c r="F1396" s="162"/>
      <c r="G1396" s="162"/>
      <c r="H1396" s="172"/>
      <c r="I1396" s="172"/>
    </row>
    <row r="1397" spans="1:9" s="440" customFormat="1" ht="12.75">
      <c r="A1397" s="172"/>
      <c r="B1397" s="172"/>
      <c r="C1397" s="162"/>
      <c r="D1397" s="162"/>
      <c r="E1397" s="162"/>
      <c r="F1397" s="162"/>
      <c r="G1397" s="162"/>
      <c r="H1397" s="172"/>
      <c r="I1397" s="172"/>
    </row>
    <row r="1398" spans="1:9" s="440" customFormat="1" ht="12.75">
      <c r="A1398" s="172"/>
      <c r="B1398" s="172"/>
      <c r="C1398" s="162"/>
      <c r="D1398" s="162"/>
      <c r="E1398" s="162"/>
      <c r="F1398" s="162"/>
      <c r="G1398" s="162"/>
      <c r="H1398" s="172"/>
      <c r="I1398" s="172"/>
    </row>
    <row r="1399" spans="1:9" s="440" customFormat="1" ht="12.75">
      <c r="A1399" s="172"/>
      <c r="B1399" s="172"/>
      <c r="C1399" s="162"/>
      <c r="D1399" s="162"/>
      <c r="E1399" s="162"/>
      <c r="F1399" s="162"/>
      <c r="G1399" s="162"/>
      <c r="H1399" s="172"/>
      <c r="I1399" s="172"/>
    </row>
    <row r="1400" spans="1:9" s="440" customFormat="1" ht="12.75">
      <c r="A1400" s="172"/>
      <c r="B1400" s="172"/>
      <c r="C1400" s="162"/>
      <c r="D1400" s="162"/>
      <c r="E1400" s="162"/>
      <c r="F1400" s="162"/>
      <c r="G1400" s="162"/>
      <c r="H1400" s="172"/>
      <c r="I1400" s="172"/>
    </row>
    <row r="1401" spans="1:9" s="440" customFormat="1" ht="12.75">
      <c r="A1401" s="172"/>
      <c r="B1401" s="172"/>
      <c r="C1401" s="162"/>
      <c r="D1401" s="162"/>
      <c r="E1401" s="162"/>
      <c r="F1401" s="162"/>
      <c r="G1401" s="162"/>
      <c r="H1401" s="172"/>
      <c r="I1401" s="172"/>
    </row>
    <row r="1402" spans="1:9" s="440" customFormat="1" ht="12.75">
      <c r="A1402" s="172"/>
      <c r="B1402" s="172"/>
      <c r="C1402" s="162"/>
      <c r="D1402" s="162"/>
      <c r="E1402" s="162"/>
      <c r="F1402" s="162"/>
      <c r="G1402" s="162"/>
      <c r="H1402" s="172"/>
      <c r="I1402" s="172"/>
    </row>
    <row r="1403" spans="1:9" s="440" customFormat="1" ht="12.75">
      <c r="A1403" s="172"/>
      <c r="B1403" s="172"/>
      <c r="C1403" s="162"/>
      <c r="D1403" s="162"/>
      <c r="E1403" s="162"/>
      <c r="F1403" s="162"/>
      <c r="G1403" s="162"/>
      <c r="H1403" s="172"/>
      <c r="I1403" s="172"/>
    </row>
    <row r="1404" spans="1:9" s="440" customFormat="1" ht="12.75">
      <c r="A1404" s="172"/>
      <c r="B1404" s="172"/>
      <c r="C1404" s="162"/>
      <c r="D1404" s="162"/>
      <c r="E1404" s="162"/>
      <c r="F1404" s="162"/>
      <c r="G1404" s="162"/>
      <c r="H1404" s="172"/>
      <c r="I1404" s="172"/>
    </row>
    <row r="1405" spans="1:9" s="440" customFormat="1" ht="12.75">
      <c r="A1405" s="172"/>
      <c r="B1405" s="172"/>
      <c r="C1405" s="162"/>
      <c r="D1405" s="162"/>
      <c r="E1405" s="162"/>
      <c r="F1405" s="162"/>
      <c r="G1405" s="162"/>
      <c r="H1405" s="172"/>
      <c r="I1405" s="172"/>
    </row>
    <row r="1406" spans="1:9" s="440" customFormat="1" ht="12.75">
      <c r="A1406" s="172"/>
      <c r="B1406" s="172"/>
      <c r="C1406" s="162"/>
      <c r="D1406" s="162"/>
      <c r="E1406" s="162"/>
      <c r="F1406" s="162"/>
      <c r="G1406" s="162"/>
      <c r="H1406" s="172"/>
      <c r="I1406" s="172"/>
    </row>
    <row r="1407" spans="1:9" s="440" customFormat="1" ht="12.75">
      <c r="A1407" s="172"/>
      <c r="B1407" s="172"/>
      <c r="C1407" s="162"/>
      <c r="D1407" s="162"/>
      <c r="E1407" s="162"/>
      <c r="F1407" s="162"/>
      <c r="G1407" s="162"/>
      <c r="H1407" s="172"/>
      <c r="I1407" s="172"/>
    </row>
    <row r="1408" spans="1:9" s="440" customFormat="1" ht="12.75">
      <c r="A1408" s="172"/>
      <c r="B1408" s="172"/>
      <c r="C1408" s="162"/>
      <c r="D1408" s="162"/>
      <c r="E1408" s="162"/>
      <c r="F1408" s="162"/>
      <c r="G1408" s="162"/>
      <c r="H1408" s="172"/>
      <c r="I1408" s="172"/>
    </row>
    <row r="1409" spans="1:9" s="440" customFormat="1" ht="12.75">
      <c r="A1409" s="172"/>
      <c r="B1409" s="172"/>
      <c r="C1409" s="162"/>
      <c r="D1409" s="162"/>
      <c r="E1409" s="162"/>
      <c r="F1409" s="162"/>
      <c r="G1409" s="162"/>
      <c r="H1409" s="172"/>
      <c r="I1409" s="172"/>
    </row>
    <row r="1410" spans="1:9" s="440" customFormat="1" ht="12.75">
      <c r="A1410" s="172"/>
      <c r="B1410" s="172"/>
      <c r="C1410" s="162"/>
      <c r="D1410" s="162"/>
      <c r="E1410" s="162"/>
      <c r="F1410" s="162"/>
      <c r="G1410" s="162"/>
      <c r="H1410" s="172"/>
      <c r="I1410" s="172"/>
    </row>
    <row r="1411" spans="1:9" s="440" customFormat="1" ht="12.75">
      <c r="A1411" s="172"/>
      <c r="B1411" s="172"/>
      <c r="C1411" s="162"/>
      <c r="D1411" s="162"/>
      <c r="E1411" s="162"/>
      <c r="F1411" s="162"/>
      <c r="G1411" s="162"/>
      <c r="H1411" s="172"/>
      <c r="I1411" s="172"/>
    </row>
    <row r="1412" spans="1:9" s="440" customFormat="1" ht="12.75">
      <c r="A1412" s="172"/>
      <c r="B1412" s="172"/>
      <c r="C1412" s="162"/>
      <c r="D1412" s="162"/>
      <c r="E1412" s="162"/>
      <c r="F1412" s="162"/>
      <c r="G1412" s="162"/>
      <c r="H1412" s="172"/>
      <c r="I1412" s="172"/>
    </row>
    <row r="1413" spans="1:9" s="440" customFormat="1" ht="12.75">
      <c r="A1413" s="172"/>
      <c r="B1413" s="172"/>
      <c r="C1413" s="162"/>
      <c r="D1413" s="162"/>
      <c r="E1413" s="162"/>
      <c r="F1413" s="162"/>
      <c r="G1413" s="162"/>
      <c r="H1413" s="172"/>
      <c r="I1413" s="172"/>
    </row>
    <row r="1414" spans="1:9" s="440" customFormat="1" ht="12.75">
      <c r="A1414" s="172"/>
      <c r="B1414" s="172"/>
      <c r="C1414" s="162"/>
      <c r="D1414" s="162"/>
      <c r="E1414" s="162"/>
      <c r="F1414" s="162"/>
      <c r="G1414" s="162"/>
      <c r="H1414" s="172"/>
      <c r="I1414" s="172"/>
    </row>
    <row r="1415" spans="1:9" s="440" customFormat="1" ht="12.75">
      <c r="A1415" s="172"/>
      <c r="B1415" s="172"/>
      <c r="C1415" s="162"/>
      <c r="D1415" s="162"/>
      <c r="E1415" s="162"/>
      <c r="F1415" s="162"/>
      <c r="G1415" s="162"/>
      <c r="H1415" s="172"/>
      <c r="I1415" s="172"/>
    </row>
    <row r="1416" spans="1:9" s="440" customFormat="1" ht="12.75">
      <c r="A1416" s="172"/>
      <c r="B1416" s="172"/>
      <c r="C1416" s="162"/>
      <c r="D1416" s="162"/>
      <c r="E1416" s="162"/>
      <c r="F1416" s="162"/>
      <c r="G1416" s="162"/>
      <c r="H1416" s="172"/>
      <c r="I1416" s="172"/>
    </row>
    <row r="1417" spans="1:9" s="440" customFormat="1" ht="12.75">
      <c r="A1417" s="172"/>
      <c r="B1417" s="172"/>
      <c r="C1417" s="162"/>
      <c r="D1417" s="162"/>
      <c r="E1417" s="162"/>
      <c r="F1417" s="162"/>
      <c r="G1417" s="162"/>
      <c r="H1417" s="172"/>
      <c r="I1417" s="172"/>
    </row>
    <row r="1418" spans="1:9" s="440" customFormat="1" ht="12.75">
      <c r="A1418" s="172"/>
      <c r="B1418" s="172"/>
      <c r="C1418" s="162"/>
      <c r="D1418" s="162"/>
      <c r="E1418" s="162"/>
      <c r="F1418" s="162"/>
      <c r="G1418" s="162"/>
      <c r="H1418" s="172"/>
      <c r="I1418" s="172"/>
    </row>
    <row r="1419" spans="1:9" s="440" customFormat="1" ht="12.75">
      <c r="A1419" s="172"/>
      <c r="B1419" s="172"/>
      <c r="C1419" s="162"/>
      <c r="D1419" s="162"/>
      <c r="E1419" s="162"/>
      <c r="F1419" s="162"/>
      <c r="G1419" s="162"/>
      <c r="H1419" s="172"/>
      <c r="I1419" s="172"/>
    </row>
    <row r="1420" spans="1:9" s="440" customFormat="1" ht="12.75">
      <c r="A1420" s="172"/>
      <c r="B1420" s="172"/>
      <c r="C1420" s="162"/>
      <c r="D1420" s="162"/>
      <c r="E1420" s="162"/>
      <c r="F1420" s="162"/>
      <c r="G1420" s="162"/>
      <c r="H1420" s="172"/>
      <c r="I1420" s="172"/>
    </row>
    <row r="1421" spans="1:9" s="440" customFormat="1" ht="12.75">
      <c r="A1421" s="172"/>
      <c r="B1421" s="172"/>
      <c r="C1421" s="162"/>
      <c r="D1421" s="162"/>
      <c r="E1421" s="162"/>
      <c r="F1421" s="162"/>
      <c r="G1421" s="162"/>
      <c r="H1421" s="172"/>
      <c r="I1421" s="172"/>
    </row>
    <row r="1422" spans="1:9" s="440" customFormat="1" ht="12.75">
      <c r="A1422" s="172"/>
      <c r="B1422" s="172"/>
      <c r="C1422" s="162"/>
      <c r="D1422" s="162"/>
      <c r="E1422" s="162"/>
      <c r="F1422" s="162"/>
      <c r="G1422" s="162"/>
      <c r="H1422" s="172"/>
      <c r="I1422" s="172"/>
    </row>
    <row r="1423" spans="1:9" s="440" customFormat="1" ht="12.75">
      <c r="A1423" s="172"/>
      <c r="B1423" s="172"/>
      <c r="C1423" s="162"/>
      <c r="D1423" s="162"/>
      <c r="E1423" s="162"/>
      <c r="F1423" s="162"/>
      <c r="G1423" s="162"/>
      <c r="H1423" s="172"/>
      <c r="I1423" s="172"/>
    </row>
    <row r="1424" spans="1:9" s="440" customFormat="1" ht="12.75">
      <c r="A1424" s="172"/>
      <c r="B1424" s="172"/>
      <c r="C1424" s="162"/>
      <c r="D1424" s="162"/>
      <c r="E1424" s="162"/>
      <c r="F1424" s="162"/>
      <c r="G1424" s="162"/>
      <c r="H1424" s="172"/>
      <c r="I1424" s="172"/>
    </row>
    <row r="1425" spans="1:9" s="440" customFormat="1" ht="12.75">
      <c r="A1425" s="172"/>
      <c r="B1425" s="172"/>
      <c r="C1425" s="162"/>
      <c r="D1425" s="162"/>
      <c r="E1425" s="162"/>
      <c r="F1425" s="162"/>
      <c r="G1425" s="162"/>
      <c r="H1425" s="172"/>
      <c r="I1425" s="172"/>
    </row>
    <row r="1426" spans="1:9" s="440" customFormat="1" ht="12.75">
      <c r="A1426" s="172"/>
      <c r="B1426" s="172"/>
      <c r="C1426" s="162"/>
      <c r="D1426" s="162"/>
      <c r="E1426" s="162"/>
      <c r="F1426" s="162"/>
      <c r="G1426" s="162"/>
      <c r="H1426" s="172"/>
      <c r="I1426" s="172"/>
    </row>
    <row r="1427" spans="1:9" s="440" customFormat="1" ht="12.75">
      <c r="A1427" s="172"/>
      <c r="B1427" s="172"/>
      <c r="C1427" s="162"/>
      <c r="D1427" s="162"/>
      <c r="E1427" s="162"/>
      <c r="F1427" s="162"/>
      <c r="G1427" s="162"/>
      <c r="H1427" s="172"/>
      <c r="I1427" s="172"/>
    </row>
    <row r="1428" spans="1:9" s="440" customFormat="1" ht="12.75">
      <c r="A1428" s="172"/>
      <c r="B1428" s="172"/>
      <c r="C1428" s="162"/>
      <c r="D1428" s="162"/>
      <c r="E1428" s="162"/>
      <c r="F1428" s="162"/>
      <c r="G1428" s="162"/>
      <c r="H1428" s="172"/>
      <c r="I1428" s="172"/>
    </row>
    <row r="1429" spans="1:9" s="440" customFormat="1" ht="12.75">
      <c r="A1429" s="172"/>
      <c r="B1429" s="172"/>
      <c r="C1429" s="162"/>
      <c r="D1429" s="162"/>
      <c r="E1429" s="162"/>
      <c r="F1429" s="162"/>
      <c r="G1429" s="162"/>
      <c r="H1429" s="172"/>
      <c r="I1429" s="172"/>
    </row>
    <row r="1430" spans="1:9" s="440" customFormat="1" ht="12.75">
      <c r="A1430" s="172"/>
      <c r="B1430" s="172"/>
      <c r="C1430" s="162"/>
      <c r="D1430" s="162"/>
      <c r="E1430" s="162"/>
      <c r="F1430" s="162"/>
      <c r="G1430" s="162"/>
      <c r="H1430" s="172"/>
      <c r="I1430" s="172"/>
    </row>
    <row r="1431" spans="1:9" s="440" customFormat="1" ht="12.75">
      <c r="A1431" s="172"/>
      <c r="B1431" s="172"/>
      <c r="C1431" s="162"/>
      <c r="D1431" s="162"/>
      <c r="E1431" s="162"/>
      <c r="F1431" s="162"/>
      <c r="G1431" s="162"/>
      <c r="H1431" s="172"/>
      <c r="I1431" s="172"/>
    </row>
    <row r="1432" spans="1:9" s="440" customFormat="1" ht="12.75">
      <c r="A1432" s="172"/>
      <c r="B1432" s="172"/>
      <c r="C1432" s="162"/>
      <c r="D1432" s="162"/>
      <c r="E1432" s="162"/>
      <c r="F1432" s="162"/>
      <c r="G1432" s="162"/>
      <c r="H1432" s="172"/>
      <c r="I1432" s="172"/>
    </row>
    <row r="1433" spans="1:9" s="440" customFormat="1" ht="12.75">
      <c r="A1433" s="172"/>
      <c r="B1433" s="172"/>
      <c r="C1433" s="162"/>
      <c r="D1433" s="162"/>
      <c r="E1433" s="162"/>
      <c r="F1433" s="162"/>
      <c r="G1433" s="162"/>
      <c r="H1433" s="172"/>
      <c r="I1433" s="172"/>
    </row>
    <row r="1434" spans="1:9" s="440" customFormat="1" ht="12.75">
      <c r="A1434" s="172"/>
      <c r="B1434" s="172"/>
      <c r="C1434" s="162"/>
      <c r="D1434" s="162"/>
      <c r="E1434" s="162"/>
      <c r="F1434" s="162"/>
      <c r="G1434" s="162"/>
      <c r="H1434" s="172"/>
      <c r="I1434" s="172"/>
    </row>
    <row r="1435" spans="1:9" s="440" customFormat="1" ht="12.75">
      <c r="A1435" s="172"/>
      <c r="B1435" s="172"/>
      <c r="C1435" s="162"/>
      <c r="D1435" s="162"/>
      <c r="E1435" s="162"/>
      <c r="F1435" s="162"/>
      <c r="G1435" s="162"/>
      <c r="H1435" s="172"/>
      <c r="I1435" s="172"/>
    </row>
    <row r="1436" spans="1:9" s="440" customFormat="1" ht="12.75">
      <c r="A1436" s="172"/>
      <c r="B1436" s="172"/>
      <c r="C1436" s="162"/>
      <c r="D1436" s="162"/>
      <c r="E1436" s="162"/>
      <c r="F1436" s="162"/>
      <c r="G1436" s="162"/>
      <c r="H1436" s="172"/>
      <c r="I1436" s="172"/>
    </row>
    <row r="1437" spans="1:9" s="440" customFormat="1" ht="12.75">
      <c r="A1437" s="172"/>
      <c r="B1437" s="172"/>
      <c r="C1437" s="162"/>
      <c r="D1437" s="162"/>
      <c r="E1437" s="162"/>
      <c r="F1437" s="162"/>
      <c r="G1437" s="162"/>
      <c r="H1437" s="172"/>
      <c r="I1437" s="172"/>
    </row>
    <row r="1438" spans="1:9" s="440" customFormat="1" ht="12.75">
      <c r="A1438" s="172"/>
      <c r="B1438" s="172"/>
      <c r="C1438" s="162"/>
      <c r="D1438" s="162"/>
      <c r="E1438" s="162"/>
      <c r="F1438" s="162"/>
      <c r="G1438" s="162"/>
      <c r="H1438" s="172"/>
      <c r="I1438" s="172"/>
    </row>
    <row r="1439" spans="1:9" s="440" customFormat="1" ht="12.75">
      <c r="A1439" s="172"/>
      <c r="B1439" s="172"/>
      <c r="C1439" s="162"/>
      <c r="D1439" s="162"/>
      <c r="E1439" s="162"/>
      <c r="F1439" s="162"/>
      <c r="G1439" s="162"/>
      <c r="H1439" s="172"/>
      <c r="I1439" s="172"/>
    </row>
    <row r="1440" spans="1:9" s="440" customFormat="1" ht="12.75">
      <c r="A1440" s="172"/>
      <c r="B1440" s="172"/>
      <c r="C1440" s="162"/>
      <c r="D1440" s="162"/>
      <c r="E1440" s="162"/>
      <c r="F1440" s="162"/>
      <c r="G1440" s="162"/>
      <c r="H1440" s="172"/>
      <c r="I1440" s="172"/>
    </row>
    <row r="1441" spans="1:9" s="440" customFormat="1" ht="12.75">
      <c r="A1441" s="172"/>
      <c r="B1441" s="172"/>
      <c r="C1441" s="162"/>
      <c r="D1441" s="162"/>
      <c r="E1441" s="162"/>
      <c r="F1441" s="162"/>
      <c r="G1441" s="162"/>
      <c r="H1441" s="172"/>
      <c r="I1441" s="172"/>
    </row>
    <row r="1442" spans="1:9" s="440" customFormat="1" ht="12.75">
      <c r="A1442" s="172"/>
      <c r="B1442" s="172"/>
      <c r="C1442" s="162"/>
      <c r="D1442" s="162"/>
      <c r="E1442" s="162"/>
      <c r="F1442" s="162"/>
      <c r="G1442" s="162"/>
      <c r="H1442" s="172"/>
      <c r="I1442" s="172"/>
    </row>
    <row r="1443" spans="1:9" s="440" customFormat="1" ht="12.75">
      <c r="A1443" s="172"/>
      <c r="B1443" s="172"/>
      <c r="C1443" s="162"/>
      <c r="D1443" s="162"/>
      <c r="E1443" s="162"/>
      <c r="F1443" s="162"/>
      <c r="G1443" s="162"/>
      <c r="H1443" s="172"/>
      <c r="I1443" s="172"/>
    </row>
    <row r="1444" spans="1:9" s="440" customFormat="1" ht="12.75">
      <c r="A1444" s="172"/>
      <c r="B1444" s="172"/>
      <c r="C1444" s="162"/>
      <c r="D1444" s="162"/>
      <c r="E1444" s="162"/>
      <c r="F1444" s="162"/>
      <c r="G1444" s="162"/>
      <c r="H1444" s="172"/>
      <c r="I1444" s="172"/>
    </row>
    <row r="1445" spans="1:9" s="440" customFormat="1" ht="12.75">
      <c r="A1445" s="172"/>
      <c r="B1445" s="172"/>
      <c r="C1445" s="162"/>
      <c r="D1445" s="162"/>
      <c r="E1445" s="162"/>
      <c r="F1445" s="162"/>
      <c r="G1445" s="162"/>
      <c r="H1445" s="172"/>
      <c r="I1445" s="172"/>
    </row>
    <row r="1446" spans="1:9" s="440" customFormat="1" ht="12.75">
      <c r="A1446" s="172"/>
      <c r="B1446" s="172"/>
      <c r="C1446" s="162"/>
      <c r="D1446" s="162"/>
      <c r="E1446" s="162"/>
      <c r="F1446" s="162"/>
      <c r="G1446" s="162"/>
      <c r="H1446" s="172"/>
      <c r="I1446" s="172"/>
    </row>
    <row r="1447" spans="1:9" s="440" customFormat="1" ht="12.75">
      <c r="A1447" s="172"/>
      <c r="B1447" s="172"/>
      <c r="C1447" s="162"/>
      <c r="D1447" s="162"/>
      <c r="E1447" s="162"/>
      <c r="F1447" s="162"/>
      <c r="G1447" s="162"/>
      <c r="H1447" s="172"/>
      <c r="I1447" s="172"/>
    </row>
    <row r="1448" spans="1:9" s="440" customFormat="1" ht="12.75">
      <c r="A1448" s="172"/>
      <c r="B1448" s="172"/>
      <c r="C1448" s="162"/>
      <c r="D1448" s="162"/>
      <c r="E1448" s="162"/>
      <c r="F1448" s="162"/>
      <c r="G1448" s="162"/>
      <c r="H1448" s="172"/>
      <c r="I1448" s="172"/>
    </row>
    <row r="1449" spans="1:9" s="440" customFormat="1" ht="12.75">
      <c r="A1449" s="172"/>
      <c r="B1449" s="172"/>
      <c r="C1449" s="162"/>
      <c r="D1449" s="162"/>
      <c r="E1449" s="162"/>
      <c r="F1449" s="162"/>
      <c r="G1449" s="162"/>
      <c r="H1449" s="172"/>
      <c r="I1449" s="172"/>
    </row>
    <row r="1450" spans="1:9" s="440" customFormat="1" ht="12.75">
      <c r="A1450" s="172"/>
      <c r="B1450" s="172"/>
      <c r="C1450" s="162"/>
      <c r="D1450" s="162"/>
      <c r="E1450" s="162"/>
      <c r="F1450" s="162"/>
      <c r="G1450" s="162"/>
      <c r="H1450" s="172"/>
      <c r="I1450" s="172"/>
    </row>
    <row r="1451" spans="1:9" s="440" customFormat="1" ht="12.75">
      <c r="A1451" s="172"/>
      <c r="B1451" s="172"/>
      <c r="C1451" s="162"/>
      <c r="D1451" s="162"/>
      <c r="E1451" s="162"/>
      <c r="F1451" s="162"/>
      <c r="G1451" s="162"/>
      <c r="H1451" s="172"/>
      <c r="I1451" s="172"/>
    </row>
    <row r="1452" spans="1:9" s="440" customFormat="1" ht="12.75">
      <c r="A1452" s="172"/>
      <c r="B1452" s="172"/>
      <c r="C1452" s="162"/>
      <c r="D1452" s="162"/>
      <c r="E1452" s="162"/>
      <c r="F1452" s="162"/>
      <c r="G1452" s="162"/>
      <c r="H1452" s="172"/>
      <c r="I1452" s="172"/>
    </row>
    <row r="1453" spans="1:9" s="440" customFormat="1" ht="12.75">
      <c r="A1453" s="172"/>
      <c r="B1453" s="172"/>
      <c r="C1453" s="162"/>
      <c r="D1453" s="162"/>
      <c r="E1453" s="162"/>
      <c r="F1453" s="162"/>
      <c r="G1453" s="162"/>
      <c r="H1453" s="172"/>
      <c r="I1453" s="172"/>
    </row>
    <row r="1454" spans="1:9" s="440" customFormat="1" ht="12.75">
      <c r="A1454" s="172"/>
      <c r="B1454" s="172"/>
      <c r="C1454" s="162"/>
      <c r="D1454" s="162"/>
      <c r="E1454" s="162"/>
      <c r="F1454" s="162"/>
      <c r="G1454" s="162"/>
      <c r="H1454" s="172"/>
      <c r="I1454" s="172"/>
    </row>
    <row r="1455" spans="1:9" s="440" customFormat="1" ht="12.75">
      <c r="A1455" s="172"/>
      <c r="B1455" s="172"/>
      <c r="C1455" s="162"/>
      <c r="D1455" s="162"/>
      <c r="E1455" s="162"/>
      <c r="F1455" s="162"/>
      <c r="G1455" s="162"/>
      <c r="H1455" s="172"/>
      <c r="I1455" s="172"/>
    </row>
    <row r="1456" spans="1:9" s="440" customFormat="1" ht="12.75">
      <c r="A1456" s="172"/>
      <c r="B1456" s="172"/>
      <c r="C1456" s="162"/>
      <c r="D1456" s="162"/>
      <c r="E1456" s="162"/>
      <c r="F1456" s="162"/>
      <c r="G1456" s="162"/>
      <c r="H1456" s="172"/>
      <c r="I1456" s="172"/>
    </row>
    <row r="1457" spans="1:9" s="440" customFormat="1" ht="12.75">
      <c r="A1457" s="172"/>
      <c r="B1457" s="172"/>
      <c r="C1457" s="162"/>
      <c r="D1457" s="162"/>
      <c r="E1457" s="162"/>
      <c r="F1457" s="162"/>
      <c r="G1457" s="162"/>
      <c r="H1457" s="172"/>
      <c r="I1457" s="172"/>
    </row>
    <row r="1458" spans="1:9" s="440" customFormat="1" ht="12.75">
      <c r="A1458" s="172"/>
      <c r="B1458" s="172"/>
      <c r="C1458" s="162"/>
      <c r="D1458" s="162"/>
      <c r="E1458" s="162"/>
      <c r="F1458" s="162"/>
      <c r="G1458" s="162"/>
      <c r="H1458" s="172"/>
      <c r="I1458" s="172"/>
    </row>
    <row r="1459" spans="1:9" s="440" customFormat="1" ht="12.75">
      <c r="A1459" s="172"/>
      <c r="B1459" s="172"/>
      <c r="C1459" s="162"/>
      <c r="D1459" s="162"/>
      <c r="E1459" s="162"/>
      <c r="F1459" s="162"/>
      <c r="G1459" s="162"/>
      <c r="H1459" s="172"/>
      <c r="I1459" s="172"/>
    </row>
    <row r="1460" spans="1:9" s="440" customFormat="1" ht="12.75">
      <c r="A1460" s="172"/>
      <c r="B1460" s="172"/>
      <c r="C1460" s="162"/>
      <c r="D1460" s="162"/>
      <c r="E1460" s="162"/>
      <c r="F1460" s="162"/>
      <c r="G1460" s="162"/>
      <c r="H1460" s="172"/>
      <c r="I1460" s="172"/>
    </row>
    <row r="1461" spans="1:9" s="440" customFormat="1" ht="12.75">
      <c r="A1461" s="172"/>
      <c r="B1461" s="172"/>
      <c r="C1461" s="162"/>
      <c r="D1461" s="162"/>
      <c r="E1461" s="162"/>
      <c r="F1461" s="162"/>
      <c r="G1461" s="162"/>
      <c r="H1461" s="172"/>
      <c r="I1461" s="172"/>
    </row>
    <row r="1462" spans="1:9" s="440" customFormat="1" ht="12.75">
      <c r="A1462" s="172"/>
      <c r="B1462" s="172"/>
      <c r="C1462" s="162"/>
      <c r="D1462" s="162"/>
      <c r="E1462" s="162"/>
      <c r="F1462" s="162"/>
      <c r="G1462" s="162"/>
      <c r="H1462" s="172"/>
      <c r="I1462" s="172"/>
    </row>
    <row r="1463" spans="1:9" s="440" customFormat="1" ht="12.75">
      <c r="A1463" s="172"/>
      <c r="B1463" s="172"/>
      <c r="C1463" s="162"/>
      <c r="D1463" s="162"/>
      <c r="E1463" s="162"/>
      <c r="F1463" s="162"/>
      <c r="G1463" s="162"/>
      <c r="H1463" s="172"/>
      <c r="I1463" s="172"/>
    </row>
    <row r="1464" spans="1:9" s="440" customFormat="1" ht="12.75">
      <c r="A1464" s="172"/>
      <c r="B1464" s="172"/>
      <c r="C1464" s="162"/>
      <c r="D1464" s="162"/>
      <c r="E1464" s="162"/>
      <c r="F1464" s="162"/>
      <c r="G1464" s="162"/>
      <c r="H1464" s="172"/>
      <c r="I1464" s="172"/>
    </row>
    <row r="1465" spans="1:9" s="440" customFormat="1" ht="12.75">
      <c r="A1465" s="172"/>
      <c r="B1465" s="172"/>
      <c r="C1465" s="162"/>
      <c r="D1465" s="162"/>
      <c r="E1465" s="162"/>
      <c r="F1465" s="162"/>
      <c r="G1465" s="162"/>
      <c r="H1465" s="172"/>
      <c r="I1465" s="172"/>
    </row>
    <row r="1466" spans="1:9" s="440" customFormat="1" ht="12.75">
      <c r="A1466" s="172"/>
      <c r="B1466" s="172"/>
      <c r="C1466" s="162"/>
      <c r="D1466" s="162"/>
      <c r="E1466" s="162"/>
      <c r="F1466" s="162"/>
      <c r="G1466" s="162"/>
      <c r="H1466" s="172"/>
      <c r="I1466" s="172"/>
    </row>
    <row r="1467" spans="1:9" s="440" customFormat="1" ht="12.75">
      <c r="A1467" s="172"/>
      <c r="B1467" s="172"/>
      <c r="C1467" s="162"/>
      <c r="D1467" s="162"/>
      <c r="E1467" s="162"/>
      <c r="F1467" s="162"/>
      <c r="G1467" s="162"/>
      <c r="H1467" s="172"/>
      <c r="I1467" s="172"/>
    </row>
    <row r="1468" spans="1:9" s="440" customFormat="1" ht="12.75">
      <c r="A1468" s="172"/>
      <c r="B1468" s="172"/>
      <c r="C1468" s="162"/>
      <c r="D1468" s="162"/>
      <c r="E1468" s="162"/>
      <c r="F1468" s="162"/>
      <c r="G1468" s="162"/>
      <c r="H1468" s="172"/>
      <c r="I1468" s="172"/>
    </row>
    <row r="1469" spans="1:9" s="440" customFormat="1" ht="12.75">
      <c r="A1469" s="172"/>
      <c r="B1469" s="172"/>
      <c r="C1469" s="162"/>
      <c r="D1469" s="162"/>
      <c r="E1469" s="162"/>
      <c r="F1469" s="162"/>
      <c r="G1469" s="162"/>
      <c r="H1469" s="172"/>
      <c r="I1469" s="172"/>
    </row>
    <row r="1470" spans="1:9" s="440" customFormat="1" ht="12.75">
      <c r="A1470" s="172"/>
      <c r="B1470" s="172"/>
      <c r="C1470" s="162"/>
      <c r="D1470" s="162"/>
      <c r="E1470" s="162"/>
      <c r="F1470" s="162"/>
      <c r="G1470" s="162"/>
      <c r="H1470" s="172"/>
      <c r="I1470" s="172"/>
    </row>
    <row r="1471" spans="1:9" s="440" customFormat="1" ht="12.75">
      <c r="A1471" s="172"/>
      <c r="B1471" s="172"/>
      <c r="C1471" s="162"/>
      <c r="D1471" s="162"/>
      <c r="E1471" s="162"/>
      <c r="F1471" s="162"/>
      <c r="G1471" s="162"/>
      <c r="H1471" s="172"/>
      <c r="I1471" s="172"/>
    </row>
    <row r="1472" spans="1:9" s="440" customFormat="1" ht="12.75">
      <c r="A1472" s="172"/>
      <c r="B1472" s="172"/>
      <c r="C1472" s="162"/>
      <c r="D1472" s="162"/>
      <c r="E1472" s="162"/>
      <c r="F1472" s="162"/>
      <c r="G1472" s="162"/>
      <c r="H1472" s="172"/>
      <c r="I1472" s="172"/>
    </row>
    <row r="1473" spans="1:9" s="440" customFormat="1" ht="12.75">
      <c r="A1473" s="172"/>
      <c r="B1473" s="172"/>
      <c r="C1473" s="162"/>
      <c r="D1473" s="162"/>
      <c r="E1473" s="162"/>
      <c r="F1473" s="162"/>
      <c r="G1473" s="162"/>
      <c r="H1473" s="172"/>
      <c r="I1473" s="172"/>
    </row>
    <row r="1474" spans="1:9" s="440" customFormat="1" ht="12.75">
      <c r="A1474" s="172"/>
      <c r="B1474" s="172"/>
      <c r="C1474" s="162"/>
      <c r="D1474" s="162"/>
      <c r="E1474" s="162"/>
      <c r="F1474" s="162"/>
      <c r="G1474" s="162"/>
      <c r="H1474" s="172"/>
      <c r="I1474" s="172"/>
    </row>
    <row r="1475" spans="1:9" s="440" customFormat="1" ht="12.75">
      <c r="A1475" s="172"/>
      <c r="B1475" s="172"/>
      <c r="C1475" s="162"/>
      <c r="D1475" s="162"/>
      <c r="E1475" s="162"/>
      <c r="F1475" s="162"/>
      <c r="G1475" s="162"/>
      <c r="H1475" s="172"/>
      <c r="I1475" s="172"/>
    </row>
    <row r="1476" spans="1:9" s="440" customFormat="1" ht="12.75">
      <c r="A1476" s="172"/>
      <c r="B1476" s="172"/>
      <c r="C1476" s="162"/>
      <c r="D1476" s="162"/>
      <c r="E1476" s="162"/>
      <c r="F1476" s="162"/>
      <c r="G1476" s="162"/>
      <c r="H1476" s="172"/>
      <c r="I1476" s="172"/>
    </row>
    <row r="1477" spans="1:9" s="440" customFormat="1" ht="12.75">
      <c r="A1477" s="172"/>
      <c r="B1477" s="172"/>
      <c r="C1477" s="162"/>
      <c r="D1477" s="162"/>
      <c r="E1477" s="162"/>
      <c r="F1477" s="162"/>
      <c r="G1477" s="162"/>
      <c r="H1477" s="172"/>
      <c r="I1477" s="172"/>
    </row>
    <row r="1478" spans="1:9" s="440" customFormat="1" ht="12.75">
      <c r="A1478" s="172"/>
      <c r="B1478" s="172"/>
      <c r="C1478" s="162"/>
      <c r="D1478" s="162"/>
      <c r="E1478" s="162"/>
      <c r="F1478" s="162"/>
      <c r="G1478" s="162"/>
      <c r="H1478" s="172"/>
      <c r="I1478" s="172"/>
    </row>
    <row r="1479" spans="1:9" s="440" customFormat="1" ht="12.75">
      <c r="A1479" s="172"/>
      <c r="B1479" s="172"/>
      <c r="C1479" s="162"/>
      <c r="D1479" s="162"/>
      <c r="E1479" s="162"/>
      <c r="F1479" s="162"/>
      <c r="G1479" s="162"/>
      <c r="H1479" s="172"/>
      <c r="I1479" s="172"/>
    </row>
    <row r="1480" spans="1:9" s="440" customFormat="1" ht="12.75">
      <c r="A1480" s="172"/>
      <c r="B1480" s="172"/>
      <c r="C1480" s="162"/>
      <c r="D1480" s="162"/>
      <c r="E1480" s="162"/>
      <c r="F1480" s="162"/>
      <c r="G1480" s="162"/>
      <c r="H1480" s="172"/>
      <c r="I1480" s="172"/>
    </row>
    <row r="1481" spans="1:9" s="440" customFormat="1" ht="12.75">
      <c r="A1481" s="172"/>
      <c r="B1481" s="172"/>
      <c r="C1481" s="162"/>
      <c r="D1481" s="162"/>
      <c r="E1481" s="162"/>
      <c r="F1481" s="162"/>
      <c r="G1481" s="162"/>
      <c r="H1481" s="172"/>
      <c r="I1481" s="172"/>
    </row>
    <row r="1482" spans="1:9" s="440" customFormat="1" ht="12.75">
      <c r="A1482" s="172"/>
      <c r="B1482" s="172"/>
      <c r="C1482" s="162"/>
      <c r="D1482" s="162"/>
      <c r="E1482" s="162"/>
      <c r="F1482" s="162"/>
      <c r="G1482" s="162"/>
      <c r="H1482" s="172"/>
      <c r="I1482" s="172"/>
    </row>
    <row r="1483" spans="1:9" s="440" customFormat="1" ht="12.75">
      <c r="A1483" s="172"/>
      <c r="B1483" s="172"/>
      <c r="C1483" s="162"/>
      <c r="D1483" s="162"/>
      <c r="E1483" s="162"/>
      <c r="F1483" s="162"/>
      <c r="G1483" s="162"/>
      <c r="H1483" s="172"/>
      <c r="I1483" s="172"/>
    </row>
    <row r="1484" spans="1:9" s="440" customFormat="1" ht="12.75">
      <c r="A1484" s="172"/>
      <c r="B1484" s="172"/>
      <c r="C1484" s="162"/>
      <c r="D1484" s="162"/>
      <c r="E1484" s="162"/>
      <c r="F1484" s="162"/>
      <c r="G1484" s="162"/>
      <c r="H1484" s="172"/>
      <c r="I1484" s="172"/>
    </row>
    <row r="1485" spans="1:9" s="440" customFormat="1" ht="12.75">
      <c r="A1485" s="172"/>
      <c r="B1485" s="172"/>
      <c r="C1485" s="162"/>
      <c r="D1485" s="162"/>
      <c r="E1485" s="162"/>
      <c r="F1485" s="162"/>
      <c r="G1485" s="162"/>
      <c r="H1485" s="172"/>
      <c r="I1485" s="172"/>
    </row>
    <row r="1486" spans="1:9" s="440" customFormat="1" ht="12.75">
      <c r="A1486" s="172"/>
      <c r="B1486" s="172"/>
      <c r="C1486" s="162"/>
      <c r="D1486" s="162"/>
      <c r="E1486" s="162"/>
      <c r="F1486" s="162"/>
      <c r="G1486" s="162"/>
      <c r="H1486" s="172"/>
      <c r="I1486" s="172"/>
    </row>
    <row r="1487" spans="1:9" s="440" customFormat="1" ht="12.75">
      <c r="A1487" s="172"/>
      <c r="B1487" s="172"/>
      <c r="C1487" s="162"/>
      <c r="D1487" s="162"/>
      <c r="E1487" s="162"/>
      <c r="F1487" s="162"/>
      <c r="G1487" s="162"/>
      <c r="H1487" s="172"/>
      <c r="I1487" s="172"/>
    </row>
    <row r="1488" spans="1:9" s="440" customFormat="1" ht="12.75">
      <c r="A1488" s="172"/>
      <c r="B1488" s="172"/>
      <c r="C1488" s="162"/>
      <c r="D1488" s="162"/>
      <c r="E1488" s="162"/>
      <c r="F1488" s="162"/>
      <c r="G1488" s="162"/>
      <c r="H1488" s="172"/>
      <c r="I1488" s="172"/>
    </row>
    <row r="1489" spans="1:9" s="440" customFormat="1" ht="12.75">
      <c r="A1489" s="172"/>
      <c r="B1489" s="172"/>
      <c r="C1489" s="162"/>
      <c r="D1489" s="162"/>
      <c r="E1489" s="162"/>
      <c r="F1489" s="162"/>
      <c r="G1489" s="162"/>
      <c r="H1489" s="172"/>
      <c r="I1489" s="172"/>
    </row>
    <row r="1490" spans="1:9" s="440" customFormat="1" ht="12.75">
      <c r="A1490" s="172"/>
      <c r="B1490" s="172"/>
      <c r="C1490" s="162"/>
      <c r="D1490" s="162"/>
      <c r="E1490" s="162"/>
      <c r="F1490" s="162"/>
      <c r="G1490" s="162"/>
      <c r="H1490" s="172"/>
      <c r="I1490" s="172"/>
    </row>
    <row r="1491" spans="1:9" s="440" customFormat="1" ht="12.75">
      <c r="A1491" s="172"/>
      <c r="B1491" s="172"/>
      <c r="C1491" s="162"/>
      <c r="D1491" s="162"/>
      <c r="E1491" s="162"/>
      <c r="F1491" s="162"/>
      <c r="G1491" s="162"/>
      <c r="H1491" s="172"/>
      <c r="I1491" s="172"/>
    </row>
    <row r="1492" spans="1:9" s="440" customFormat="1" ht="12.75">
      <c r="A1492" s="172"/>
      <c r="B1492" s="172"/>
      <c r="C1492" s="162"/>
      <c r="D1492" s="162"/>
      <c r="E1492" s="162"/>
      <c r="F1492" s="162"/>
      <c r="G1492" s="162"/>
      <c r="H1492" s="172"/>
      <c r="I1492" s="172"/>
    </row>
    <row r="1493" spans="1:9" s="440" customFormat="1" ht="12.75">
      <c r="A1493" s="172"/>
      <c r="B1493" s="172"/>
      <c r="C1493" s="162"/>
      <c r="D1493" s="162"/>
      <c r="E1493" s="162"/>
      <c r="F1493" s="162"/>
      <c r="G1493" s="162"/>
      <c r="H1493" s="172"/>
      <c r="I1493" s="172"/>
    </row>
    <row r="1494" spans="1:9" s="440" customFormat="1" ht="12.75">
      <c r="A1494" s="172"/>
      <c r="B1494" s="172"/>
      <c r="C1494" s="162"/>
      <c r="D1494" s="162"/>
      <c r="E1494" s="162"/>
      <c r="F1494" s="162"/>
      <c r="G1494" s="162"/>
      <c r="H1494" s="172"/>
      <c r="I1494" s="172"/>
    </row>
    <row r="1495" spans="1:9" s="440" customFormat="1" ht="12.75">
      <c r="A1495" s="172"/>
      <c r="B1495" s="172"/>
      <c r="C1495" s="162"/>
      <c r="D1495" s="162"/>
      <c r="E1495" s="162"/>
      <c r="F1495" s="162"/>
      <c r="G1495" s="162"/>
      <c r="H1495" s="172"/>
      <c r="I1495" s="172"/>
    </row>
    <row r="1496" spans="1:9" s="440" customFormat="1" ht="12.75">
      <c r="A1496" s="172"/>
      <c r="B1496" s="172"/>
      <c r="C1496" s="162"/>
      <c r="D1496" s="162"/>
      <c r="E1496" s="162"/>
      <c r="F1496" s="162"/>
      <c r="G1496" s="162"/>
      <c r="H1496" s="172"/>
      <c r="I1496" s="172"/>
    </row>
    <row r="1497" spans="1:9" s="440" customFormat="1" ht="12.75">
      <c r="A1497" s="172"/>
      <c r="B1497" s="172"/>
      <c r="C1497" s="162"/>
      <c r="D1497" s="162"/>
      <c r="E1497" s="162"/>
      <c r="F1497" s="162"/>
      <c r="G1497" s="162"/>
      <c r="H1497" s="172"/>
      <c r="I1497" s="172"/>
    </row>
    <row r="1498" spans="1:9" s="440" customFormat="1" ht="12.75">
      <c r="A1498" s="172"/>
      <c r="B1498" s="172"/>
      <c r="C1498" s="162"/>
      <c r="D1498" s="162"/>
      <c r="E1498" s="162"/>
      <c r="F1498" s="162"/>
      <c r="G1498" s="162"/>
      <c r="H1498" s="172"/>
      <c r="I1498" s="172"/>
    </row>
    <row r="1499" spans="1:9" s="440" customFormat="1" ht="12.75">
      <c r="A1499" s="172"/>
      <c r="B1499" s="172"/>
      <c r="C1499" s="162"/>
      <c r="D1499" s="162"/>
      <c r="E1499" s="162"/>
      <c r="F1499" s="162"/>
      <c r="G1499" s="162"/>
      <c r="H1499" s="172"/>
      <c r="I1499" s="172"/>
    </row>
    <row r="1500" spans="1:9" s="440" customFormat="1" ht="12.75">
      <c r="A1500" s="172"/>
      <c r="B1500" s="172"/>
      <c r="C1500" s="162"/>
      <c r="D1500" s="162"/>
      <c r="E1500" s="162"/>
      <c r="F1500" s="162"/>
      <c r="G1500" s="162"/>
      <c r="H1500" s="172"/>
      <c r="I1500" s="172"/>
    </row>
    <row r="1501" spans="1:9" s="440" customFormat="1" ht="12.75">
      <c r="A1501" s="172"/>
      <c r="B1501" s="172"/>
      <c r="C1501" s="162"/>
      <c r="D1501" s="162"/>
      <c r="E1501" s="162"/>
      <c r="F1501" s="162"/>
      <c r="G1501" s="162"/>
      <c r="H1501" s="172"/>
      <c r="I1501" s="172"/>
    </row>
    <row r="1502" spans="1:9" s="440" customFormat="1" ht="12.75">
      <c r="A1502" s="172"/>
      <c r="B1502" s="172"/>
      <c r="C1502" s="162"/>
      <c r="D1502" s="162"/>
      <c r="E1502" s="162"/>
      <c r="F1502" s="162"/>
      <c r="G1502" s="162"/>
      <c r="H1502" s="172"/>
      <c r="I1502" s="172"/>
    </row>
    <row r="1503" spans="1:9" s="440" customFormat="1" ht="12.75">
      <c r="A1503" s="172"/>
      <c r="B1503" s="172"/>
      <c r="C1503" s="162"/>
      <c r="D1503" s="162"/>
      <c r="E1503" s="162"/>
      <c r="F1503" s="162"/>
      <c r="G1503" s="162"/>
      <c r="H1503" s="172"/>
      <c r="I1503" s="172"/>
    </row>
    <row r="1504" spans="1:9" s="440" customFormat="1" ht="12.75">
      <c r="A1504" s="172"/>
      <c r="B1504" s="172"/>
      <c r="C1504" s="162"/>
      <c r="D1504" s="162"/>
      <c r="E1504" s="162"/>
      <c r="F1504" s="162"/>
      <c r="G1504" s="162"/>
      <c r="H1504" s="172"/>
      <c r="I1504" s="172"/>
    </row>
    <row r="1505" spans="1:9" s="440" customFormat="1" ht="12.75">
      <c r="A1505" s="172"/>
      <c r="B1505" s="172"/>
      <c r="C1505" s="162"/>
      <c r="D1505" s="162"/>
      <c r="E1505" s="162"/>
      <c r="F1505" s="162"/>
      <c r="G1505" s="162"/>
      <c r="H1505" s="172"/>
      <c r="I1505" s="172"/>
    </row>
    <row r="1506" spans="1:9" s="440" customFormat="1" ht="12.75">
      <c r="A1506" s="172"/>
      <c r="B1506" s="172"/>
      <c r="C1506" s="162"/>
      <c r="D1506" s="162"/>
      <c r="E1506" s="162"/>
      <c r="F1506" s="162"/>
      <c r="G1506" s="162"/>
      <c r="H1506" s="172"/>
      <c r="I1506" s="172"/>
    </row>
    <row r="1507" spans="1:9" s="440" customFormat="1" ht="12.75">
      <c r="A1507" s="172"/>
      <c r="B1507" s="172"/>
      <c r="C1507" s="162"/>
      <c r="D1507" s="162"/>
      <c r="E1507" s="162"/>
      <c r="F1507" s="162"/>
      <c r="G1507" s="162"/>
      <c r="H1507" s="172"/>
      <c r="I1507" s="172"/>
    </row>
    <row r="1508" spans="1:9" s="440" customFormat="1" ht="12.75">
      <c r="A1508" s="172"/>
      <c r="B1508" s="172"/>
      <c r="C1508" s="162"/>
      <c r="D1508" s="162"/>
      <c r="E1508" s="162"/>
      <c r="F1508" s="162"/>
      <c r="G1508" s="162"/>
      <c r="H1508" s="172"/>
      <c r="I1508" s="172"/>
    </row>
    <row r="1509" spans="1:9" s="440" customFormat="1" ht="12.75">
      <c r="A1509" s="172"/>
      <c r="B1509" s="172"/>
      <c r="C1509" s="162"/>
      <c r="D1509" s="162"/>
      <c r="E1509" s="162"/>
      <c r="F1509" s="162"/>
      <c r="G1509" s="162"/>
      <c r="H1509" s="172"/>
      <c r="I1509" s="172"/>
    </row>
    <row r="1510" spans="1:9" s="440" customFormat="1" ht="12.75">
      <c r="A1510" s="172"/>
      <c r="B1510" s="172"/>
      <c r="C1510" s="162"/>
      <c r="D1510" s="162"/>
      <c r="E1510" s="162"/>
      <c r="F1510" s="162"/>
      <c r="G1510" s="162"/>
      <c r="H1510" s="172"/>
      <c r="I1510" s="172"/>
    </row>
    <row r="1511" spans="1:9" s="440" customFormat="1" ht="12.75">
      <c r="A1511" s="172"/>
      <c r="B1511" s="172"/>
      <c r="C1511" s="162"/>
      <c r="D1511" s="162"/>
      <c r="E1511" s="162"/>
      <c r="F1511" s="162"/>
      <c r="G1511" s="162"/>
      <c r="H1511" s="172"/>
      <c r="I1511" s="172"/>
    </row>
    <row r="1512" spans="1:9" s="440" customFormat="1" ht="12.75">
      <c r="A1512" s="172"/>
      <c r="B1512" s="172"/>
      <c r="C1512" s="162"/>
      <c r="D1512" s="162"/>
      <c r="E1512" s="162"/>
      <c r="F1512" s="162"/>
      <c r="G1512" s="162"/>
      <c r="H1512" s="172"/>
      <c r="I1512" s="172"/>
    </row>
    <row r="1513" spans="1:9" s="440" customFormat="1" ht="12.75">
      <c r="A1513" s="172"/>
      <c r="B1513" s="172"/>
      <c r="C1513" s="162"/>
      <c r="D1513" s="162"/>
      <c r="E1513" s="162"/>
      <c r="F1513" s="162"/>
      <c r="G1513" s="162"/>
      <c r="H1513" s="172"/>
      <c r="I1513" s="172"/>
    </row>
    <row r="1514" spans="1:9" s="440" customFormat="1" ht="12.75">
      <c r="A1514" s="172"/>
      <c r="B1514" s="172"/>
      <c r="C1514" s="162"/>
      <c r="D1514" s="162"/>
      <c r="E1514" s="162"/>
      <c r="F1514" s="162"/>
      <c r="G1514" s="162"/>
      <c r="H1514" s="172"/>
      <c r="I1514" s="172"/>
    </row>
    <row r="1515" spans="1:9" s="440" customFormat="1" ht="12.75">
      <c r="A1515" s="172"/>
      <c r="B1515" s="172"/>
      <c r="C1515" s="162"/>
      <c r="D1515" s="162"/>
      <c r="E1515" s="162"/>
      <c r="F1515" s="162"/>
      <c r="G1515" s="162"/>
      <c r="H1515" s="172"/>
      <c r="I1515" s="172"/>
    </row>
    <row r="1516" spans="1:9" s="440" customFormat="1" ht="12.75">
      <c r="A1516" s="172"/>
      <c r="B1516" s="172"/>
      <c r="C1516" s="162"/>
      <c r="D1516" s="162"/>
      <c r="E1516" s="162"/>
      <c r="F1516" s="162"/>
      <c r="G1516" s="162"/>
      <c r="H1516" s="172"/>
      <c r="I1516" s="172"/>
    </row>
    <row r="1517" spans="1:9" s="440" customFormat="1" ht="12.75">
      <c r="A1517" s="172"/>
      <c r="B1517" s="172"/>
      <c r="C1517" s="162"/>
      <c r="D1517" s="162"/>
      <c r="E1517" s="162"/>
      <c r="F1517" s="162"/>
      <c r="G1517" s="162"/>
      <c r="H1517" s="172"/>
      <c r="I1517" s="172"/>
    </row>
    <row r="1518" spans="1:9" s="440" customFormat="1" ht="12.75">
      <c r="A1518" s="172"/>
      <c r="B1518" s="172"/>
      <c r="C1518" s="162"/>
      <c r="D1518" s="162"/>
      <c r="E1518" s="162"/>
      <c r="F1518" s="162"/>
      <c r="G1518" s="162"/>
      <c r="H1518" s="172"/>
      <c r="I1518" s="172"/>
    </row>
    <row r="1519" spans="1:9" s="440" customFormat="1" ht="12.75">
      <c r="A1519" s="172"/>
      <c r="B1519" s="172"/>
      <c r="C1519" s="162"/>
      <c r="D1519" s="162"/>
      <c r="E1519" s="162"/>
      <c r="F1519" s="162"/>
      <c r="G1519" s="162"/>
      <c r="H1519" s="172"/>
      <c r="I1519" s="172"/>
    </row>
    <row r="1520" spans="1:9" s="440" customFormat="1" ht="12.75">
      <c r="A1520" s="172"/>
      <c r="B1520" s="172"/>
      <c r="C1520" s="162"/>
      <c r="D1520" s="162"/>
      <c r="E1520" s="162"/>
      <c r="F1520" s="162"/>
      <c r="G1520" s="162"/>
      <c r="H1520" s="172"/>
      <c r="I1520" s="172"/>
    </row>
    <row r="1521" spans="1:9" s="440" customFormat="1" ht="12.75">
      <c r="A1521" s="172"/>
      <c r="B1521" s="172"/>
      <c r="C1521" s="162"/>
      <c r="D1521" s="162"/>
      <c r="E1521" s="162"/>
      <c r="F1521" s="162"/>
      <c r="G1521" s="162"/>
      <c r="H1521" s="172"/>
      <c r="I1521" s="172"/>
    </row>
    <row r="1522" spans="1:9" s="440" customFormat="1" ht="12.75">
      <c r="A1522" s="172"/>
      <c r="B1522" s="172"/>
      <c r="C1522" s="162"/>
      <c r="D1522" s="162"/>
      <c r="E1522" s="162"/>
      <c r="F1522" s="162"/>
      <c r="G1522" s="162"/>
      <c r="H1522" s="172"/>
      <c r="I1522" s="172"/>
    </row>
    <row r="1523" spans="1:9" s="440" customFormat="1" ht="12.75">
      <c r="A1523" s="172"/>
      <c r="B1523" s="172"/>
      <c r="C1523" s="162"/>
      <c r="D1523" s="162"/>
      <c r="E1523" s="162"/>
      <c r="F1523" s="162"/>
      <c r="G1523" s="162"/>
      <c r="H1523" s="172"/>
      <c r="I1523" s="172"/>
    </row>
    <row r="1524" spans="1:9" s="440" customFormat="1" ht="12.75">
      <c r="A1524" s="172"/>
      <c r="B1524" s="172"/>
      <c r="C1524" s="162"/>
      <c r="D1524" s="162"/>
      <c r="E1524" s="162"/>
      <c r="F1524" s="162"/>
      <c r="G1524" s="162"/>
      <c r="H1524" s="172"/>
      <c r="I1524" s="172"/>
    </row>
    <row r="1525" spans="1:9" s="440" customFormat="1" ht="12.75">
      <c r="A1525" s="172"/>
      <c r="B1525" s="172"/>
      <c r="C1525" s="162"/>
      <c r="D1525" s="162"/>
      <c r="E1525" s="162"/>
      <c r="F1525" s="162"/>
      <c r="G1525" s="162"/>
      <c r="H1525" s="172"/>
      <c r="I1525" s="172"/>
    </row>
    <row r="1526" spans="1:9" s="440" customFormat="1" ht="12.75">
      <c r="A1526" s="172"/>
      <c r="B1526" s="172"/>
      <c r="C1526" s="162"/>
      <c r="D1526" s="162"/>
      <c r="E1526" s="162"/>
      <c r="F1526" s="162"/>
      <c r="G1526" s="162"/>
      <c r="H1526" s="172"/>
      <c r="I1526" s="172"/>
    </row>
    <row r="1527" spans="1:9" s="440" customFormat="1" ht="12.75">
      <c r="A1527" s="172"/>
      <c r="B1527" s="172"/>
      <c r="C1527" s="162"/>
      <c r="D1527" s="162"/>
      <c r="E1527" s="162"/>
      <c r="F1527" s="162"/>
      <c r="G1527" s="162"/>
      <c r="H1527" s="172"/>
      <c r="I1527" s="172"/>
    </row>
    <row r="1528" spans="1:9">
      <c r="A1528" s="73"/>
      <c r="B1528" s="73"/>
      <c r="H1528" s="73"/>
      <c r="I1528" s="73"/>
    </row>
    <row r="1529" spans="1:9">
      <c r="A1529" s="73"/>
      <c r="B1529" s="73"/>
      <c r="H1529" s="73"/>
      <c r="I1529" s="73"/>
    </row>
    <row r="1530" spans="1:9">
      <c r="A1530" s="73"/>
      <c r="B1530" s="73"/>
      <c r="H1530" s="73"/>
      <c r="I1530" s="73"/>
    </row>
    <row r="1531" spans="1:9">
      <c r="A1531" s="73"/>
      <c r="B1531" s="73"/>
      <c r="H1531" s="73"/>
      <c r="I1531" s="73"/>
    </row>
    <row r="1532" spans="1:9">
      <c r="A1532" s="73"/>
      <c r="B1532" s="73"/>
      <c r="H1532" s="73"/>
      <c r="I1532" s="73"/>
    </row>
    <row r="1533" spans="1:9">
      <c r="A1533" s="73"/>
      <c r="B1533" s="73"/>
      <c r="H1533" s="73"/>
      <c r="I1533" s="73"/>
    </row>
    <row r="1534" spans="1:9">
      <c r="A1534" s="73"/>
      <c r="B1534" s="73"/>
      <c r="H1534" s="73"/>
      <c r="I1534" s="73"/>
    </row>
    <row r="1535" spans="1:9">
      <c r="A1535" s="73"/>
      <c r="B1535" s="73"/>
      <c r="H1535" s="73"/>
      <c r="I1535" s="73"/>
    </row>
    <row r="1536" spans="1:9">
      <c r="A1536" s="73"/>
      <c r="B1536" s="73"/>
      <c r="H1536" s="73"/>
      <c r="I1536" s="73"/>
    </row>
    <row r="1537" spans="1:9">
      <c r="A1537" s="73"/>
      <c r="B1537" s="73"/>
      <c r="H1537" s="73"/>
      <c r="I1537" s="73"/>
    </row>
    <row r="1538" spans="1:9">
      <c r="A1538" s="73"/>
      <c r="B1538" s="73"/>
      <c r="H1538" s="73"/>
      <c r="I1538" s="73"/>
    </row>
    <row r="1539" spans="1:9">
      <c r="A1539" s="73"/>
      <c r="B1539" s="73"/>
      <c r="H1539" s="73"/>
      <c r="I1539" s="73"/>
    </row>
    <row r="1540" spans="1:9">
      <c r="A1540" s="73"/>
      <c r="B1540" s="73"/>
      <c r="H1540" s="73"/>
      <c r="I1540" s="73"/>
    </row>
    <row r="1541" spans="1:9">
      <c r="A1541" s="73"/>
      <c r="B1541" s="73"/>
      <c r="H1541" s="73"/>
      <c r="I1541" s="73"/>
    </row>
    <row r="1542" spans="1:9">
      <c r="A1542" s="73"/>
      <c r="B1542" s="73"/>
      <c r="H1542" s="73"/>
      <c r="I1542" s="73"/>
    </row>
    <row r="1543" spans="1:9">
      <c r="A1543" s="73"/>
      <c r="B1543" s="73"/>
      <c r="H1543" s="73"/>
      <c r="I1543" s="73"/>
    </row>
    <row r="1544" spans="1:9">
      <c r="A1544" s="73"/>
      <c r="B1544" s="73"/>
      <c r="H1544" s="73"/>
      <c r="I1544" s="73"/>
    </row>
    <row r="1545" spans="1:9">
      <c r="A1545" s="73"/>
      <c r="B1545" s="73"/>
      <c r="H1545" s="73"/>
      <c r="I1545" s="73"/>
    </row>
    <row r="1546" spans="1:9">
      <c r="A1546" s="73"/>
      <c r="B1546" s="73"/>
      <c r="H1546" s="73"/>
      <c r="I1546" s="73"/>
    </row>
    <row r="1547" spans="1:9">
      <c r="A1547" s="73"/>
      <c r="B1547" s="73"/>
      <c r="H1547" s="73"/>
      <c r="I1547" s="73"/>
    </row>
    <row r="1548" spans="1:9">
      <c r="A1548" s="73"/>
      <c r="B1548" s="73"/>
      <c r="H1548" s="73"/>
      <c r="I1548" s="73"/>
    </row>
    <row r="1549" spans="1:9">
      <c r="A1549" s="73"/>
      <c r="B1549" s="73"/>
      <c r="H1549" s="73"/>
      <c r="I1549" s="73"/>
    </row>
    <row r="1550" spans="1:9">
      <c r="A1550" s="73"/>
      <c r="B1550" s="73"/>
      <c r="H1550" s="73"/>
      <c r="I1550" s="73"/>
    </row>
    <row r="1551" spans="1:9">
      <c r="A1551" s="73"/>
      <c r="B1551" s="73"/>
      <c r="H1551" s="73"/>
      <c r="I1551" s="73"/>
    </row>
    <row r="1552" spans="1:9">
      <c r="A1552" s="73"/>
      <c r="B1552" s="73"/>
      <c r="H1552" s="73"/>
      <c r="I1552" s="73"/>
    </row>
    <row r="1553" spans="1:9">
      <c r="A1553" s="73"/>
      <c r="B1553" s="73"/>
      <c r="H1553" s="73"/>
      <c r="I1553" s="73"/>
    </row>
    <row r="1554" spans="1:9">
      <c r="A1554" s="73"/>
      <c r="B1554" s="73"/>
      <c r="H1554" s="73"/>
      <c r="I1554" s="73"/>
    </row>
    <row r="1555" spans="1:9">
      <c r="A1555" s="73"/>
      <c r="B1555" s="73"/>
      <c r="H1555" s="73"/>
      <c r="I1555" s="73"/>
    </row>
    <row r="1556" spans="1:9">
      <c r="A1556" s="73"/>
      <c r="B1556" s="73"/>
      <c r="H1556" s="73"/>
      <c r="I1556" s="73"/>
    </row>
    <row r="1557" spans="1:9">
      <c r="A1557" s="73"/>
      <c r="B1557" s="73"/>
      <c r="H1557" s="73"/>
      <c r="I1557" s="73"/>
    </row>
    <row r="1558" spans="1:9">
      <c r="A1558" s="73"/>
      <c r="B1558" s="73"/>
      <c r="H1558" s="73"/>
      <c r="I1558" s="73"/>
    </row>
    <row r="1559" spans="1:9">
      <c r="A1559" s="73"/>
      <c r="B1559" s="73"/>
      <c r="H1559" s="73"/>
      <c r="I1559" s="73"/>
    </row>
    <row r="1560" spans="1:9">
      <c r="A1560" s="73"/>
      <c r="B1560" s="73"/>
      <c r="H1560" s="73"/>
      <c r="I1560" s="73"/>
    </row>
    <row r="1561" spans="1:9">
      <c r="A1561" s="73"/>
      <c r="B1561" s="73"/>
      <c r="H1561" s="73"/>
      <c r="I1561" s="73"/>
    </row>
    <row r="1562" spans="1:9">
      <c r="A1562" s="73"/>
      <c r="B1562" s="73"/>
      <c r="H1562" s="73"/>
      <c r="I1562" s="73"/>
    </row>
    <row r="1563" spans="1:9">
      <c r="A1563" s="73"/>
      <c r="B1563" s="73"/>
      <c r="H1563" s="73"/>
      <c r="I1563" s="73"/>
    </row>
    <row r="1564" spans="1:9">
      <c r="A1564" s="73"/>
      <c r="B1564" s="73"/>
      <c r="H1564" s="73"/>
      <c r="I1564" s="73"/>
    </row>
    <row r="1565" spans="1:9">
      <c r="A1565" s="73"/>
      <c r="B1565" s="73"/>
      <c r="H1565" s="73"/>
      <c r="I1565" s="73"/>
    </row>
    <row r="1566" spans="1:9">
      <c r="A1566" s="73"/>
      <c r="B1566" s="73"/>
      <c r="H1566" s="73"/>
      <c r="I1566" s="73"/>
    </row>
    <row r="1567" spans="1:9">
      <c r="A1567" s="73"/>
      <c r="B1567" s="73"/>
      <c r="H1567" s="73"/>
      <c r="I1567" s="73"/>
    </row>
    <row r="1568" spans="1:9">
      <c r="A1568" s="73"/>
      <c r="B1568" s="73"/>
      <c r="H1568" s="73"/>
      <c r="I1568" s="73"/>
    </row>
    <row r="1569" spans="1:9">
      <c r="A1569" s="73"/>
      <c r="B1569" s="73"/>
      <c r="H1569" s="73"/>
      <c r="I1569" s="73"/>
    </row>
    <row r="1570" spans="1:9">
      <c r="A1570" s="73"/>
      <c r="B1570" s="73"/>
      <c r="H1570" s="73"/>
      <c r="I1570" s="73"/>
    </row>
    <row r="1571" spans="1:9">
      <c r="A1571" s="73"/>
      <c r="B1571" s="73"/>
      <c r="H1571" s="73"/>
      <c r="I1571" s="73"/>
    </row>
    <row r="1572" spans="1:9">
      <c r="A1572" s="73"/>
      <c r="B1572" s="73"/>
      <c r="H1572" s="73"/>
      <c r="I1572" s="73"/>
    </row>
    <row r="1573" spans="1:9">
      <c r="A1573" s="73"/>
      <c r="B1573" s="73"/>
      <c r="H1573" s="73"/>
      <c r="I1573" s="73"/>
    </row>
    <row r="1574" spans="1:9">
      <c r="A1574" s="73"/>
      <c r="B1574" s="73"/>
      <c r="H1574" s="73"/>
      <c r="I1574" s="73"/>
    </row>
    <row r="1575" spans="1:9">
      <c r="A1575" s="73"/>
      <c r="B1575" s="73"/>
      <c r="H1575" s="73"/>
      <c r="I1575" s="73"/>
    </row>
    <row r="1576" spans="1:9">
      <c r="A1576" s="73"/>
      <c r="B1576" s="73"/>
      <c r="H1576" s="73"/>
      <c r="I1576" s="73"/>
    </row>
    <row r="1577" spans="1:9">
      <c r="A1577" s="73"/>
      <c r="B1577" s="73"/>
      <c r="H1577" s="73"/>
      <c r="I1577" s="73"/>
    </row>
    <row r="1578" spans="1:9">
      <c r="A1578" s="73"/>
      <c r="B1578" s="73"/>
      <c r="H1578" s="73"/>
      <c r="I1578" s="73"/>
    </row>
    <row r="1579" spans="1:9">
      <c r="A1579" s="73"/>
      <c r="B1579" s="73"/>
      <c r="H1579" s="73"/>
      <c r="I1579" s="73"/>
    </row>
    <row r="1580" spans="1:9">
      <c r="A1580" s="73"/>
      <c r="B1580" s="73"/>
      <c r="H1580" s="73"/>
      <c r="I1580" s="73"/>
    </row>
    <row r="1581" spans="1:9">
      <c r="A1581" s="73"/>
      <c r="B1581" s="73"/>
      <c r="H1581" s="73"/>
      <c r="I1581" s="73"/>
    </row>
    <row r="1582" spans="1:9">
      <c r="A1582" s="73"/>
      <c r="B1582" s="73"/>
      <c r="H1582" s="73"/>
      <c r="I1582" s="73"/>
    </row>
    <row r="1583" spans="1:9">
      <c r="A1583" s="73"/>
      <c r="B1583" s="73"/>
      <c r="H1583" s="73"/>
      <c r="I1583" s="73"/>
    </row>
    <row r="1584" spans="1:9">
      <c r="A1584" s="73"/>
      <c r="B1584" s="73"/>
      <c r="H1584" s="73"/>
      <c r="I1584" s="73"/>
    </row>
    <row r="1585" spans="1:9">
      <c r="A1585" s="73"/>
      <c r="B1585" s="73"/>
      <c r="H1585" s="73"/>
      <c r="I1585" s="73"/>
    </row>
    <row r="1586" spans="1:9">
      <c r="A1586" s="73"/>
      <c r="B1586" s="73"/>
      <c r="H1586" s="73"/>
      <c r="I1586" s="73"/>
    </row>
    <row r="1587" spans="1:9">
      <c r="A1587" s="73"/>
      <c r="B1587" s="73"/>
      <c r="H1587" s="73"/>
      <c r="I1587" s="73"/>
    </row>
    <row r="1588" spans="1:9">
      <c r="A1588" s="73"/>
      <c r="B1588" s="73"/>
      <c r="H1588" s="73"/>
      <c r="I1588" s="73"/>
    </row>
    <row r="1589" spans="1:9">
      <c r="A1589" s="73"/>
      <c r="B1589" s="73"/>
      <c r="H1589" s="73"/>
      <c r="I1589" s="73"/>
    </row>
    <row r="1590" spans="1:9">
      <c r="A1590" s="73"/>
      <c r="B1590" s="73"/>
      <c r="H1590" s="73"/>
      <c r="I1590" s="73"/>
    </row>
    <row r="1591" spans="1:9">
      <c r="A1591" s="73"/>
      <c r="B1591" s="73"/>
      <c r="H1591" s="73"/>
      <c r="I1591" s="73"/>
    </row>
    <row r="1592" spans="1:9">
      <c r="A1592" s="73"/>
      <c r="B1592" s="73"/>
      <c r="H1592" s="73"/>
      <c r="I1592" s="73"/>
    </row>
    <row r="1593" spans="1:9">
      <c r="A1593" s="73"/>
      <c r="B1593" s="73"/>
      <c r="H1593" s="73"/>
      <c r="I1593" s="73"/>
    </row>
    <row r="1594" spans="1:9">
      <c r="A1594" s="73"/>
      <c r="B1594" s="73"/>
      <c r="H1594" s="73"/>
      <c r="I1594" s="73"/>
    </row>
    <row r="1595" spans="1:9">
      <c r="A1595" s="73"/>
      <c r="B1595" s="73"/>
      <c r="H1595" s="73"/>
      <c r="I1595" s="73"/>
    </row>
    <row r="1596" spans="1:9">
      <c r="A1596" s="73"/>
      <c r="B1596" s="73"/>
      <c r="H1596" s="73"/>
      <c r="I1596" s="73"/>
    </row>
    <row r="1597" spans="1:9">
      <c r="A1597" s="73"/>
      <c r="B1597" s="73"/>
      <c r="H1597" s="73"/>
      <c r="I1597" s="73"/>
    </row>
    <row r="1598" spans="1:9">
      <c r="A1598" s="73"/>
      <c r="B1598" s="73"/>
      <c r="H1598" s="73"/>
      <c r="I1598" s="73"/>
    </row>
    <row r="1599" spans="1:9">
      <c r="A1599" s="73"/>
      <c r="B1599" s="73"/>
      <c r="H1599" s="73"/>
      <c r="I1599" s="73"/>
    </row>
    <row r="1600" spans="1:9">
      <c r="A1600" s="73"/>
      <c r="B1600" s="73"/>
      <c r="H1600" s="73"/>
      <c r="I1600" s="73"/>
    </row>
    <row r="1601" spans="1:9">
      <c r="A1601" s="73"/>
      <c r="B1601" s="73"/>
      <c r="H1601" s="73"/>
      <c r="I1601" s="73"/>
    </row>
    <row r="1602" spans="1:9">
      <c r="A1602" s="73"/>
      <c r="B1602" s="73"/>
      <c r="H1602" s="73"/>
      <c r="I1602" s="73"/>
    </row>
    <row r="1603" spans="1:9">
      <c r="A1603" s="73"/>
      <c r="B1603" s="73"/>
      <c r="H1603" s="73"/>
      <c r="I1603" s="73"/>
    </row>
    <row r="1604" spans="1:9">
      <c r="A1604" s="73"/>
      <c r="B1604" s="73"/>
      <c r="H1604" s="73"/>
      <c r="I1604" s="73"/>
    </row>
    <row r="1605" spans="1:9">
      <c r="A1605" s="73"/>
      <c r="B1605" s="73"/>
      <c r="H1605" s="73"/>
      <c r="I1605" s="73"/>
    </row>
    <row r="1606" spans="1:9">
      <c r="A1606" s="73"/>
      <c r="B1606" s="73"/>
      <c r="H1606" s="73"/>
      <c r="I1606" s="73"/>
    </row>
    <row r="1607" spans="1:9">
      <c r="A1607" s="73"/>
      <c r="B1607" s="73"/>
      <c r="H1607" s="73"/>
      <c r="I1607" s="73"/>
    </row>
    <row r="1608" spans="1:9">
      <c r="A1608" s="73"/>
      <c r="B1608" s="73"/>
      <c r="H1608" s="73"/>
      <c r="I1608" s="73"/>
    </row>
    <row r="1609" spans="1:9">
      <c r="A1609" s="73"/>
      <c r="B1609" s="73"/>
      <c r="H1609" s="73"/>
      <c r="I1609" s="73"/>
    </row>
    <row r="1610" spans="1:9">
      <c r="A1610" s="73"/>
      <c r="B1610" s="73"/>
      <c r="H1610" s="73"/>
      <c r="I1610" s="73"/>
    </row>
    <row r="1611" spans="1:9">
      <c r="A1611" s="73"/>
      <c r="B1611" s="73"/>
      <c r="H1611" s="73"/>
      <c r="I1611" s="73"/>
    </row>
    <row r="1612" spans="1:9">
      <c r="A1612" s="73"/>
      <c r="B1612" s="73"/>
      <c r="H1612" s="73"/>
      <c r="I1612" s="73"/>
    </row>
    <row r="1613" spans="1:9">
      <c r="A1613" s="73"/>
      <c r="B1613" s="73"/>
      <c r="H1613" s="73"/>
      <c r="I1613" s="73"/>
    </row>
    <row r="1614" spans="1:9">
      <c r="A1614" s="73"/>
      <c r="B1614" s="73"/>
      <c r="H1614" s="73"/>
      <c r="I1614" s="73"/>
    </row>
    <row r="1615" spans="1:9">
      <c r="A1615" s="73"/>
      <c r="B1615" s="73"/>
      <c r="H1615" s="73"/>
      <c r="I1615" s="73"/>
    </row>
    <row r="1616" spans="1:9">
      <c r="A1616" s="73"/>
      <c r="B1616" s="73"/>
      <c r="H1616" s="73"/>
      <c r="I1616" s="73"/>
    </row>
    <row r="1617" spans="1:9">
      <c r="A1617" s="73"/>
      <c r="B1617" s="73"/>
      <c r="H1617" s="73"/>
      <c r="I1617" s="73"/>
    </row>
    <row r="1618" spans="1:9">
      <c r="A1618" s="73"/>
      <c r="B1618" s="73"/>
      <c r="H1618" s="73"/>
      <c r="I1618" s="73"/>
    </row>
    <row r="1619" spans="1:9">
      <c r="A1619" s="73"/>
      <c r="B1619" s="73"/>
      <c r="H1619" s="73"/>
      <c r="I1619" s="73"/>
    </row>
    <row r="1620" spans="1:9">
      <c r="A1620" s="73"/>
      <c r="B1620" s="73"/>
      <c r="H1620" s="73"/>
      <c r="I1620" s="73"/>
    </row>
    <row r="1621" spans="1:9">
      <c r="A1621" s="73"/>
      <c r="B1621" s="73"/>
      <c r="H1621" s="73"/>
      <c r="I1621" s="73"/>
    </row>
    <row r="1622" spans="1:9">
      <c r="A1622" s="73"/>
      <c r="B1622" s="73"/>
      <c r="H1622" s="73"/>
      <c r="I1622" s="73"/>
    </row>
    <row r="1623" spans="1:9">
      <c r="A1623" s="73"/>
      <c r="B1623" s="73"/>
      <c r="H1623" s="73"/>
      <c r="I1623" s="73"/>
    </row>
    <row r="1624" spans="1:9">
      <c r="A1624" s="73"/>
      <c r="B1624" s="73"/>
      <c r="H1624" s="73"/>
      <c r="I1624" s="73"/>
    </row>
    <row r="1625" spans="1:9">
      <c r="A1625" s="73"/>
      <c r="B1625" s="73"/>
      <c r="H1625" s="73"/>
      <c r="I1625" s="73"/>
    </row>
    <row r="1626" spans="1:9">
      <c r="A1626" s="73"/>
      <c r="B1626" s="73"/>
      <c r="H1626" s="73"/>
      <c r="I1626" s="73"/>
    </row>
    <row r="1627" spans="1:9">
      <c r="A1627" s="73"/>
      <c r="B1627" s="73"/>
      <c r="H1627" s="73"/>
      <c r="I1627" s="73"/>
    </row>
    <row r="1628" spans="1:9">
      <c r="A1628" s="73"/>
      <c r="B1628" s="73"/>
      <c r="H1628" s="73"/>
      <c r="I1628" s="73"/>
    </row>
    <row r="1629" spans="1:9">
      <c r="A1629" s="73"/>
      <c r="B1629" s="73"/>
      <c r="H1629" s="73"/>
      <c r="I1629" s="73"/>
    </row>
    <row r="1630" spans="1:9">
      <c r="A1630" s="73"/>
      <c r="B1630" s="73"/>
      <c r="H1630" s="73"/>
      <c r="I1630" s="73"/>
    </row>
    <row r="1631" spans="1:9">
      <c r="A1631" s="73"/>
      <c r="B1631" s="73"/>
      <c r="H1631" s="73"/>
      <c r="I1631" s="73"/>
    </row>
    <row r="1632" spans="1:9">
      <c r="A1632" s="73"/>
      <c r="B1632" s="73"/>
      <c r="H1632" s="73"/>
      <c r="I1632" s="73"/>
    </row>
    <row r="1633" spans="1:9">
      <c r="A1633" s="73"/>
      <c r="B1633" s="73"/>
      <c r="H1633" s="73"/>
      <c r="I1633" s="73"/>
    </row>
    <row r="1634" spans="1:9">
      <c r="A1634" s="73"/>
      <c r="B1634" s="73"/>
      <c r="H1634" s="73"/>
      <c r="I1634" s="73"/>
    </row>
    <row r="1635" spans="1:9">
      <c r="A1635" s="73"/>
      <c r="B1635" s="73"/>
      <c r="H1635" s="73"/>
      <c r="I1635" s="73"/>
    </row>
    <row r="1636" spans="1:9">
      <c r="A1636" s="73"/>
      <c r="B1636" s="73"/>
      <c r="H1636" s="73"/>
      <c r="I1636" s="73"/>
    </row>
    <row r="1637" spans="1:9">
      <c r="A1637" s="73"/>
      <c r="B1637" s="73"/>
      <c r="H1637" s="73"/>
      <c r="I1637" s="73"/>
    </row>
    <row r="1638" spans="1:9">
      <c r="A1638" s="73"/>
      <c r="B1638" s="73"/>
      <c r="H1638" s="73"/>
      <c r="I1638" s="73"/>
    </row>
    <row r="1639" spans="1:9">
      <c r="A1639" s="73"/>
      <c r="B1639" s="73"/>
      <c r="H1639" s="73"/>
      <c r="I1639" s="73"/>
    </row>
    <row r="1640" spans="1:9">
      <c r="A1640" s="73"/>
      <c r="B1640" s="73"/>
      <c r="H1640" s="73"/>
      <c r="I1640" s="73"/>
    </row>
    <row r="1641" spans="1:9">
      <c r="A1641" s="73"/>
      <c r="B1641" s="73"/>
      <c r="H1641" s="73"/>
      <c r="I1641" s="73"/>
    </row>
    <row r="1642" spans="1:9">
      <c r="A1642" s="73"/>
      <c r="B1642" s="73"/>
      <c r="H1642" s="73"/>
      <c r="I1642" s="73"/>
    </row>
    <row r="1643" spans="1:9">
      <c r="A1643" s="73"/>
      <c r="B1643" s="73"/>
      <c r="H1643" s="73"/>
      <c r="I1643" s="73"/>
    </row>
    <row r="1644" spans="1:9">
      <c r="A1644" s="73"/>
      <c r="B1644" s="73"/>
      <c r="H1644" s="73"/>
      <c r="I1644" s="73"/>
    </row>
    <row r="1645" spans="1:9">
      <c r="A1645" s="73"/>
      <c r="B1645" s="73"/>
      <c r="H1645" s="73"/>
      <c r="I1645" s="73"/>
    </row>
    <row r="1646" spans="1:9">
      <c r="A1646" s="73"/>
      <c r="B1646" s="73"/>
      <c r="H1646" s="73"/>
      <c r="I1646" s="73"/>
    </row>
    <row r="1647" spans="1:9">
      <c r="A1647" s="73"/>
      <c r="B1647" s="73"/>
      <c r="H1647" s="73"/>
      <c r="I1647" s="73"/>
    </row>
    <row r="1648" spans="1:9">
      <c r="A1648" s="73"/>
      <c r="B1648" s="73"/>
      <c r="H1648" s="73"/>
      <c r="I1648" s="73"/>
    </row>
    <row r="1649" spans="1:9">
      <c r="A1649" s="73"/>
      <c r="B1649" s="73"/>
      <c r="H1649" s="73"/>
      <c r="I1649" s="73"/>
    </row>
    <row r="1650" spans="1:9">
      <c r="A1650" s="73"/>
      <c r="B1650" s="73"/>
      <c r="H1650" s="73"/>
      <c r="I1650" s="73"/>
    </row>
    <row r="1651" spans="1:9">
      <c r="A1651" s="73"/>
      <c r="B1651" s="73"/>
      <c r="H1651" s="73"/>
      <c r="I1651" s="73"/>
    </row>
    <row r="1652" spans="1:9">
      <c r="A1652" s="73"/>
      <c r="B1652" s="73"/>
      <c r="H1652" s="73"/>
      <c r="I1652" s="73"/>
    </row>
    <row r="1653" spans="1:9">
      <c r="A1653" s="73"/>
      <c r="B1653" s="73"/>
      <c r="H1653" s="73"/>
      <c r="I1653" s="73"/>
    </row>
    <row r="1654" spans="1:9">
      <c r="A1654" s="73"/>
      <c r="B1654" s="73"/>
      <c r="H1654" s="73"/>
      <c r="I1654" s="73"/>
    </row>
    <row r="1655" spans="1:9">
      <c r="A1655" s="73"/>
      <c r="B1655" s="73"/>
      <c r="H1655" s="73"/>
      <c r="I1655" s="73"/>
    </row>
    <row r="1656" spans="1:9">
      <c r="A1656" s="73"/>
      <c r="B1656" s="73"/>
      <c r="H1656" s="73"/>
      <c r="I1656" s="73"/>
    </row>
    <row r="1657" spans="1:9">
      <c r="A1657" s="73"/>
      <c r="B1657" s="73"/>
      <c r="H1657" s="73"/>
      <c r="I1657" s="73"/>
    </row>
    <row r="1658" spans="1:9">
      <c r="A1658" s="73"/>
      <c r="B1658" s="73"/>
      <c r="H1658" s="73"/>
      <c r="I1658" s="73"/>
    </row>
    <row r="1659" spans="1:9">
      <c r="A1659" s="73"/>
      <c r="B1659" s="73"/>
      <c r="H1659" s="73"/>
      <c r="I1659" s="73"/>
    </row>
    <row r="1660" spans="1:9">
      <c r="A1660" s="73"/>
      <c r="B1660" s="73"/>
      <c r="H1660" s="73"/>
      <c r="I1660" s="73"/>
    </row>
    <row r="1661" spans="1:9">
      <c r="A1661" s="73"/>
      <c r="B1661" s="73"/>
      <c r="H1661" s="73"/>
      <c r="I1661" s="73"/>
    </row>
    <row r="1662" spans="1:9">
      <c r="A1662" s="73"/>
      <c r="B1662" s="73"/>
      <c r="H1662" s="73"/>
      <c r="I1662" s="73"/>
    </row>
    <row r="1663" spans="1:9">
      <c r="A1663" s="73"/>
      <c r="B1663" s="73"/>
      <c r="H1663" s="73"/>
      <c r="I1663" s="73"/>
    </row>
    <row r="1664" spans="1:9">
      <c r="A1664" s="73"/>
      <c r="B1664" s="73"/>
      <c r="H1664" s="73"/>
      <c r="I1664" s="73"/>
    </row>
    <row r="1665" spans="1:9">
      <c r="A1665" s="73"/>
      <c r="B1665" s="73"/>
      <c r="H1665" s="73"/>
      <c r="I1665" s="73"/>
    </row>
    <row r="1666" spans="1:9">
      <c r="A1666" s="73"/>
      <c r="B1666" s="73"/>
      <c r="H1666" s="73"/>
      <c r="I1666" s="73"/>
    </row>
    <row r="1667" spans="1:9">
      <c r="A1667" s="73"/>
      <c r="B1667" s="73"/>
      <c r="H1667" s="73"/>
      <c r="I1667" s="73"/>
    </row>
    <row r="1668" spans="1:9">
      <c r="A1668" s="73"/>
      <c r="B1668" s="73"/>
      <c r="H1668" s="73"/>
      <c r="I1668" s="73"/>
    </row>
    <row r="1669" spans="1:9">
      <c r="A1669" s="73"/>
      <c r="B1669" s="73"/>
      <c r="H1669" s="73"/>
      <c r="I1669" s="73"/>
    </row>
    <row r="1670" spans="1:9">
      <c r="A1670" s="73"/>
      <c r="B1670" s="73"/>
      <c r="H1670" s="73"/>
      <c r="I1670" s="73"/>
    </row>
    <row r="1671" spans="1:9">
      <c r="A1671" s="73"/>
      <c r="B1671" s="73"/>
      <c r="H1671" s="73"/>
      <c r="I1671" s="73"/>
    </row>
    <row r="1672" spans="1:9">
      <c r="A1672" s="73"/>
      <c r="B1672" s="73"/>
      <c r="H1672" s="73"/>
      <c r="I1672" s="73"/>
    </row>
    <row r="1673" spans="1:9">
      <c r="A1673" s="73"/>
      <c r="B1673" s="73"/>
      <c r="H1673" s="73"/>
      <c r="I1673" s="73"/>
    </row>
    <row r="1674" spans="1:9">
      <c r="A1674" s="73"/>
      <c r="B1674" s="73"/>
      <c r="H1674" s="73"/>
      <c r="I1674" s="73"/>
    </row>
    <row r="1675" spans="1:9">
      <c r="A1675" s="73"/>
      <c r="B1675" s="73"/>
      <c r="H1675" s="73"/>
      <c r="I1675" s="73"/>
    </row>
    <row r="1676" spans="1:9">
      <c r="A1676" s="73"/>
      <c r="B1676" s="73"/>
      <c r="H1676" s="73"/>
      <c r="I1676" s="73"/>
    </row>
    <row r="1677" spans="1:9">
      <c r="A1677" s="73"/>
      <c r="B1677" s="73"/>
      <c r="H1677" s="73"/>
      <c r="I1677" s="73"/>
    </row>
    <row r="1678" spans="1:9">
      <c r="A1678" s="73"/>
      <c r="B1678" s="73"/>
      <c r="H1678" s="73"/>
      <c r="I1678" s="73"/>
    </row>
    <row r="1679" spans="1:9">
      <c r="A1679" s="73"/>
      <c r="B1679" s="73"/>
      <c r="H1679" s="73"/>
      <c r="I1679" s="73"/>
    </row>
    <row r="1680" spans="1:9">
      <c r="A1680" s="73"/>
      <c r="B1680" s="73"/>
      <c r="H1680" s="73"/>
      <c r="I1680" s="73"/>
    </row>
    <row r="1681" spans="1:9">
      <c r="A1681" s="73"/>
      <c r="B1681" s="73"/>
      <c r="H1681" s="73"/>
      <c r="I1681" s="73"/>
    </row>
    <row r="1682" spans="1:9">
      <c r="A1682" s="73"/>
      <c r="B1682" s="73"/>
      <c r="H1682" s="73"/>
      <c r="I1682" s="73"/>
    </row>
    <row r="1683" spans="1:9">
      <c r="A1683" s="73"/>
      <c r="B1683" s="73"/>
      <c r="H1683" s="73"/>
      <c r="I1683" s="73"/>
    </row>
    <row r="1684" spans="1:9">
      <c r="A1684" s="73"/>
      <c r="B1684" s="73"/>
      <c r="H1684" s="73"/>
      <c r="I1684" s="73"/>
    </row>
    <row r="1685" spans="1:9">
      <c r="A1685" s="73"/>
      <c r="B1685" s="73"/>
      <c r="H1685" s="73"/>
      <c r="I1685" s="73"/>
    </row>
    <row r="1686" spans="1:9">
      <c r="A1686" s="73"/>
      <c r="B1686" s="73"/>
      <c r="H1686" s="73"/>
      <c r="I1686" s="73"/>
    </row>
    <row r="1687" spans="1:9">
      <c r="A1687" s="73"/>
      <c r="B1687" s="73"/>
      <c r="H1687" s="73"/>
      <c r="I1687" s="73"/>
    </row>
    <row r="1688" spans="1:9">
      <c r="A1688" s="73"/>
      <c r="B1688" s="73"/>
      <c r="H1688" s="73"/>
      <c r="I1688" s="73"/>
    </row>
    <row r="1689" spans="1:9">
      <c r="A1689" s="73"/>
      <c r="B1689" s="73"/>
      <c r="H1689" s="73"/>
      <c r="I1689" s="73"/>
    </row>
    <row r="1690" spans="1:9">
      <c r="A1690" s="73"/>
      <c r="B1690" s="73"/>
      <c r="H1690" s="73"/>
      <c r="I1690" s="73"/>
    </row>
    <row r="1691" spans="1:9">
      <c r="A1691" s="73"/>
      <c r="B1691" s="73"/>
      <c r="H1691" s="73"/>
      <c r="I1691" s="73"/>
    </row>
    <row r="1692" spans="1:9">
      <c r="A1692" s="73"/>
      <c r="B1692" s="73"/>
      <c r="H1692" s="73"/>
      <c r="I1692" s="73"/>
    </row>
    <row r="1693" spans="1:9">
      <c r="A1693" s="73"/>
      <c r="B1693" s="73"/>
      <c r="H1693" s="73"/>
      <c r="I1693" s="73"/>
    </row>
    <row r="1694" spans="1:9">
      <c r="A1694" s="73"/>
      <c r="B1694" s="73"/>
      <c r="H1694" s="73"/>
      <c r="I1694" s="73"/>
    </row>
    <row r="1695" spans="1:9">
      <c r="A1695" s="73"/>
      <c r="B1695" s="73"/>
      <c r="H1695" s="73"/>
      <c r="I1695" s="73"/>
    </row>
    <row r="1696" spans="1:9">
      <c r="A1696" s="73"/>
      <c r="B1696" s="73"/>
      <c r="H1696" s="73"/>
      <c r="I1696" s="73"/>
    </row>
    <row r="1697" spans="1:9">
      <c r="A1697" s="73"/>
      <c r="B1697" s="73"/>
      <c r="H1697" s="73"/>
      <c r="I1697" s="73"/>
    </row>
    <row r="1698" spans="1:9">
      <c r="A1698" s="73"/>
      <c r="B1698" s="73"/>
      <c r="H1698" s="73"/>
      <c r="I1698" s="73"/>
    </row>
    <row r="1699" spans="1:9">
      <c r="A1699" s="73"/>
      <c r="B1699" s="73"/>
      <c r="H1699" s="73"/>
      <c r="I1699" s="73"/>
    </row>
    <row r="1700" spans="1:9">
      <c r="A1700" s="73"/>
      <c r="B1700" s="73"/>
      <c r="H1700" s="73"/>
      <c r="I1700" s="73"/>
    </row>
    <row r="1701" spans="1:9">
      <c r="A1701" s="73"/>
      <c r="B1701" s="73"/>
      <c r="H1701" s="73"/>
      <c r="I1701" s="73"/>
    </row>
    <row r="1702" spans="1:9">
      <c r="A1702" s="73"/>
      <c r="B1702" s="73"/>
      <c r="H1702" s="73"/>
      <c r="I1702" s="73"/>
    </row>
    <row r="1703" spans="1:9">
      <c r="A1703" s="73"/>
      <c r="B1703" s="73"/>
      <c r="H1703" s="73"/>
      <c r="I1703" s="73"/>
    </row>
    <row r="1704" spans="1:9">
      <c r="A1704" s="73"/>
      <c r="B1704" s="73"/>
      <c r="H1704" s="73"/>
      <c r="I1704" s="73"/>
    </row>
    <row r="1705" spans="1:9">
      <c r="A1705" s="73"/>
      <c r="B1705" s="73"/>
      <c r="H1705" s="73"/>
      <c r="I1705" s="73"/>
    </row>
    <row r="1706" spans="1:9">
      <c r="A1706" s="73"/>
      <c r="B1706" s="73"/>
      <c r="H1706" s="73"/>
      <c r="I1706" s="73"/>
    </row>
    <row r="1707" spans="1:9">
      <c r="A1707" s="73"/>
      <c r="B1707" s="73"/>
      <c r="H1707" s="73"/>
      <c r="I1707" s="73"/>
    </row>
    <row r="1708" spans="1:9">
      <c r="A1708" s="73"/>
      <c r="B1708" s="73"/>
      <c r="H1708" s="73"/>
      <c r="I1708" s="73"/>
    </row>
    <row r="1709" spans="1:9">
      <c r="A1709" s="73"/>
      <c r="B1709" s="73"/>
      <c r="H1709" s="73"/>
      <c r="I1709" s="73"/>
    </row>
    <row r="1710" spans="1:9">
      <c r="A1710" s="73"/>
      <c r="B1710" s="73"/>
      <c r="H1710" s="73"/>
      <c r="I1710" s="73"/>
    </row>
    <row r="1711" spans="1:9">
      <c r="A1711" s="73"/>
      <c r="B1711" s="73"/>
      <c r="H1711" s="73"/>
      <c r="I1711" s="73"/>
    </row>
    <row r="1712" spans="1:9">
      <c r="A1712" s="73"/>
      <c r="B1712" s="73"/>
      <c r="H1712" s="73"/>
      <c r="I1712" s="73"/>
    </row>
    <row r="1713" spans="1:9">
      <c r="A1713" s="73"/>
      <c r="B1713" s="73"/>
      <c r="H1713" s="73"/>
      <c r="I1713" s="73"/>
    </row>
    <row r="1714" spans="1:9">
      <c r="A1714" s="73"/>
      <c r="B1714" s="73"/>
      <c r="H1714" s="73"/>
      <c r="I1714" s="73"/>
    </row>
    <row r="1715" spans="1:9">
      <c r="A1715" s="73"/>
      <c r="B1715" s="73"/>
      <c r="H1715" s="73"/>
      <c r="I1715" s="73"/>
    </row>
    <row r="1716" spans="1:9">
      <c r="A1716" s="73"/>
      <c r="B1716" s="73"/>
      <c r="H1716" s="73"/>
      <c r="I1716" s="73"/>
    </row>
    <row r="1717" spans="1:9">
      <c r="A1717" s="73"/>
      <c r="B1717" s="73"/>
      <c r="H1717" s="73"/>
      <c r="I1717" s="73"/>
    </row>
    <row r="1718" spans="1:9">
      <c r="A1718" s="73"/>
      <c r="B1718" s="73"/>
      <c r="H1718" s="73"/>
      <c r="I1718" s="73"/>
    </row>
    <row r="1719" spans="1:9">
      <c r="A1719" s="73"/>
      <c r="B1719" s="73"/>
      <c r="H1719" s="73"/>
      <c r="I1719" s="73"/>
    </row>
    <row r="1720" spans="1:9">
      <c r="A1720" s="73"/>
      <c r="B1720" s="73"/>
      <c r="H1720" s="73"/>
      <c r="I1720" s="73"/>
    </row>
    <row r="1721" spans="1:9">
      <c r="A1721" s="73"/>
      <c r="B1721" s="73"/>
      <c r="H1721" s="73"/>
      <c r="I1721" s="73"/>
    </row>
    <row r="1722" spans="1:9">
      <c r="A1722" s="73"/>
      <c r="B1722" s="73"/>
      <c r="H1722" s="73"/>
      <c r="I1722" s="73"/>
    </row>
    <row r="1723" spans="1:9">
      <c r="A1723" s="73"/>
      <c r="B1723" s="73"/>
      <c r="H1723" s="73"/>
      <c r="I1723" s="73"/>
    </row>
    <row r="1724" spans="1:9">
      <c r="A1724" s="73"/>
      <c r="B1724" s="73"/>
      <c r="H1724" s="73"/>
      <c r="I1724" s="73"/>
    </row>
    <row r="1725" spans="1:9">
      <c r="A1725" s="73"/>
      <c r="B1725" s="73"/>
      <c r="H1725" s="73"/>
      <c r="I1725" s="73"/>
    </row>
    <row r="1726" spans="1:9">
      <c r="A1726" s="73"/>
      <c r="B1726" s="73"/>
      <c r="H1726" s="73"/>
      <c r="I1726" s="73"/>
    </row>
    <row r="1727" spans="1:9">
      <c r="A1727" s="73"/>
      <c r="B1727" s="73"/>
      <c r="H1727" s="73"/>
      <c r="I1727" s="73"/>
    </row>
    <row r="1728" spans="1:9">
      <c r="A1728" s="73"/>
      <c r="B1728" s="73"/>
      <c r="H1728" s="73"/>
      <c r="I1728" s="73"/>
    </row>
    <row r="1729" spans="1:9">
      <c r="A1729" s="73"/>
      <c r="B1729" s="73"/>
      <c r="H1729" s="73"/>
      <c r="I1729" s="73"/>
    </row>
    <row r="1730" spans="1:9">
      <c r="A1730" s="73"/>
      <c r="B1730" s="73"/>
      <c r="H1730" s="73"/>
      <c r="I1730" s="73"/>
    </row>
    <row r="1731" spans="1:9">
      <c r="A1731" s="73"/>
      <c r="B1731" s="73"/>
      <c r="H1731" s="73"/>
      <c r="I1731" s="73"/>
    </row>
    <row r="1732" spans="1:9">
      <c r="A1732" s="73"/>
      <c r="B1732" s="73"/>
      <c r="H1732" s="73"/>
      <c r="I1732" s="73"/>
    </row>
    <row r="1733" spans="1:9">
      <c r="A1733" s="73"/>
      <c r="B1733" s="73"/>
      <c r="H1733" s="73"/>
      <c r="I1733" s="73"/>
    </row>
    <row r="1734" spans="1:9">
      <c r="A1734" s="73"/>
      <c r="B1734" s="73"/>
      <c r="H1734" s="73"/>
      <c r="I1734" s="73"/>
    </row>
    <row r="1735" spans="1:9">
      <c r="A1735" s="73"/>
      <c r="B1735" s="73"/>
      <c r="H1735" s="73"/>
      <c r="I1735" s="73"/>
    </row>
    <row r="1736" spans="1:9">
      <c r="A1736" s="73"/>
      <c r="B1736" s="73"/>
      <c r="H1736" s="73"/>
      <c r="I1736" s="73"/>
    </row>
    <row r="1737" spans="1:9">
      <c r="A1737" s="73"/>
      <c r="B1737" s="73"/>
      <c r="H1737" s="73"/>
      <c r="I1737" s="73"/>
    </row>
    <row r="1738" spans="1:9">
      <c r="A1738" s="73"/>
      <c r="B1738" s="73"/>
      <c r="H1738" s="73"/>
      <c r="I1738" s="73"/>
    </row>
    <row r="1739" spans="1:9">
      <c r="A1739" s="73"/>
      <c r="B1739" s="73"/>
      <c r="H1739" s="73"/>
      <c r="I1739" s="73"/>
    </row>
    <row r="1740" spans="1:9">
      <c r="A1740" s="73"/>
      <c r="B1740" s="73"/>
      <c r="H1740" s="73"/>
      <c r="I1740" s="73"/>
    </row>
    <row r="1741" spans="1:9">
      <c r="A1741" s="73"/>
      <c r="B1741" s="73"/>
      <c r="H1741" s="73"/>
      <c r="I1741" s="73"/>
    </row>
    <row r="1742" spans="1:9">
      <c r="A1742" s="73"/>
      <c r="B1742" s="73"/>
      <c r="H1742" s="73"/>
      <c r="I1742" s="73"/>
    </row>
    <row r="1743" spans="1:9">
      <c r="A1743" s="73"/>
      <c r="B1743" s="73"/>
      <c r="H1743" s="73"/>
      <c r="I1743" s="73"/>
    </row>
    <row r="1744" spans="1:9">
      <c r="A1744" s="73"/>
      <c r="B1744" s="73"/>
      <c r="H1744" s="73"/>
      <c r="I1744" s="73"/>
    </row>
    <row r="1745" spans="1:9">
      <c r="A1745" s="73"/>
      <c r="B1745" s="73"/>
      <c r="H1745" s="73"/>
      <c r="I1745" s="73"/>
    </row>
    <row r="1746" spans="1:9">
      <c r="A1746" s="73"/>
      <c r="B1746" s="73"/>
      <c r="H1746" s="73"/>
      <c r="I1746" s="73"/>
    </row>
    <row r="1747" spans="1:9">
      <c r="A1747" s="73"/>
      <c r="B1747" s="73"/>
      <c r="H1747" s="73"/>
      <c r="I1747" s="73"/>
    </row>
    <row r="1748" spans="1:9">
      <c r="A1748" s="73"/>
      <c r="B1748" s="73"/>
      <c r="H1748" s="73"/>
      <c r="I1748" s="73"/>
    </row>
    <row r="1749" spans="1:9">
      <c r="A1749" s="73"/>
      <c r="B1749" s="73"/>
      <c r="H1749" s="73"/>
      <c r="I1749" s="73"/>
    </row>
    <row r="1750" spans="1:9">
      <c r="A1750" s="73"/>
      <c r="B1750" s="73"/>
      <c r="H1750" s="73"/>
      <c r="I1750" s="73"/>
    </row>
    <row r="1751" spans="1:9">
      <c r="A1751" s="73"/>
      <c r="B1751" s="73"/>
      <c r="H1751" s="73"/>
      <c r="I1751" s="73"/>
    </row>
    <row r="1752" spans="1:9">
      <c r="A1752" s="73"/>
      <c r="B1752" s="73"/>
      <c r="H1752" s="73"/>
      <c r="I1752" s="73"/>
    </row>
    <row r="1753" spans="1:9">
      <c r="A1753" s="73"/>
      <c r="B1753" s="73"/>
      <c r="H1753" s="73"/>
      <c r="I1753" s="73"/>
    </row>
    <row r="1754" spans="1:9">
      <c r="A1754" s="73"/>
      <c r="B1754" s="73"/>
      <c r="H1754" s="73"/>
      <c r="I1754" s="73"/>
    </row>
    <row r="1755" spans="1:9">
      <c r="A1755" s="73"/>
      <c r="B1755" s="73"/>
      <c r="H1755" s="73"/>
      <c r="I1755" s="73"/>
    </row>
    <row r="1756" spans="1:9">
      <c r="A1756" s="73"/>
      <c r="B1756" s="73"/>
      <c r="H1756" s="73"/>
      <c r="I1756" s="73"/>
    </row>
    <row r="1757" spans="1:9">
      <c r="A1757" s="73"/>
      <c r="B1757" s="73"/>
      <c r="H1757" s="73"/>
      <c r="I1757" s="73"/>
    </row>
    <row r="1758" spans="1:9">
      <c r="A1758" s="73"/>
      <c r="B1758" s="73"/>
      <c r="H1758" s="73"/>
      <c r="I1758" s="73"/>
    </row>
    <row r="1759" spans="1:9">
      <c r="A1759" s="73"/>
      <c r="B1759" s="73"/>
      <c r="H1759" s="73"/>
      <c r="I1759" s="73"/>
    </row>
    <row r="1760" spans="1:9">
      <c r="A1760" s="73"/>
      <c r="B1760" s="73"/>
      <c r="H1760" s="73"/>
      <c r="I1760" s="73"/>
    </row>
    <row r="1761" spans="1:9">
      <c r="A1761" s="73"/>
      <c r="B1761" s="73"/>
      <c r="H1761" s="73"/>
      <c r="I1761" s="73"/>
    </row>
    <row r="1762" spans="1:9">
      <c r="A1762" s="73"/>
      <c r="B1762" s="73"/>
      <c r="H1762" s="73"/>
      <c r="I1762" s="73"/>
    </row>
    <row r="1763" spans="1:9">
      <c r="A1763" s="73"/>
      <c r="B1763" s="73"/>
      <c r="H1763" s="73"/>
      <c r="I1763" s="73"/>
    </row>
    <row r="1764" spans="1:9">
      <c r="A1764" s="73"/>
      <c r="B1764" s="73"/>
      <c r="H1764" s="73"/>
      <c r="I1764" s="73"/>
    </row>
    <row r="1765" spans="1:9">
      <c r="A1765" s="73"/>
      <c r="B1765" s="73"/>
      <c r="H1765" s="73"/>
      <c r="I1765" s="73"/>
    </row>
    <row r="1766" spans="1:9">
      <c r="A1766" s="73"/>
      <c r="B1766" s="73"/>
      <c r="H1766" s="73"/>
      <c r="I1766" s="73"/>
    </row>
    <row r="1767" spans="1:9">
      <c r="A1767" s="73"/>
      <c r="B1767" s="73"/>
      <c r="H1767" s="73"/>
      <c r="I1767" s="73"/>
    </row>
    <row r="1768" spans="1:9">
      <c r="A1768" s="73"/>
      <c r="B1768" s="73"/>
      <c r="H1768" s="73"/>
      <c r="I1768" s="73"/>
    </row>
    <row r="1769" spans="1:9">
      <c r="A1769" s="73"/>
      <c r="B1769" s="73"/>
      <c r="H1769" s="73"/>
      <c r="I1769" s="73"/>
    </row>
    <row r="1770" spans="1:9">
      <c r="A1770" s="73"/>
      <c r="B1770" s="73"/>
      <c r="H1770" s="73"/>
      <c r="I1770" s="73"/>
    </row>
    <row r="1771" spans="1:9">
      <c r="A1771" s="73"/>
      <c r="B1771" s="73"/>
      <c r="H1771" s="73"/>
      <c r="I1771" s="73"/>
    </row>
    <row r="1772" spans="1:9">
      <c r="A1772" s="73"/>
      <c r="B1772" s="73"/>
      <c r="H1772" s="73"/>
      <c r="I1772" s="73"/>
    </row>
    <row r="1773" spans="1:9">
      <c r="A1773" s="73"/>
      <c r="B1773" s="73"/>
      <c r="H1773" s="73"/>
      <c r="I1773" s="73"/>
    </row>
    <row r="1774" spans="1:9">
      <c r="A1774" s="73"/>
      <c r="B1774" s="73"/>
      <c r="H1774" s="73"/>
      <c r="I1774" s="73"/>
    </row>
    <row r="1775" spans="1:9">
      <c r="A1775" s="73"/>
      <c r="B1775" s="73"/>
      <c r="H1775" s="73"/>
      <c r="I1775" s="73"/>
    </row>
    <row r="1776" spans="1:9">
      <c r="A1776" s="73"/>
      <c r="B1776" s="73"/>
      <c r="H1776" s="73"/>
      <c r="I1776" s="73"/>
    </row>
    <row r="1777" spans="1:9">
      <c r="A1777" s="73"/>
      <c r="B1777" s="73"/>
      <c r="H1777" s="73"/>
      <c r="I1777" s="73"/>
    </row>
    <row r="1778" spans="1:9">
      <c r="A1778" s="73"/>
      <c r="B1778" s="73"/>
      <c r="H1778" s="73"/>
      <c r="I1778" s="73"/>
    </row>
    <row r="1779" spans="1:9">
      <c r="A1779" s="73"/>
      <c r="B1779" s="73"/>
      <c r="H1779" s="73"/>
      <c r="I1779" s="73"/>
    </row>
    <row r="1780" spans="1:9">
      <c r="A1780" s="73"/>
      <c r="B1780" s="73"/>
      <c r="H1780" s="73"/>
      <c r="I1780" s="73"/>
    </row>
    <row r="1781" spans="1:9">
      <c r="A1781" s="73"/>
      <c r="B1781" s="73"/>
      <c r="H1781" s="73"/>
      <c r="I1781" s="73"/>
    </row>
    <row r="1782" spans="1:9">
      <c r="A1782" s="73"/>
      <c r="B1782" s="73"/>
      <c r="H1782" s="73"/>
      <c r="I1782" s="73"/>
    </row>
    <row r="1783" spans="1:9">
      <c r="A1783" s="73"/>
      <c r="B1783" s="73"/>
      <c r="H1783" s="73"/>
      <c r="I1783" s="73"/>
    </row>
    <row r="1784" spans="1:9">
      <c r="A1784" s="73"/>
      <c r="B1784" s="73"/>
      <c r="H1784" s="73"/>
      <c r="I1784" s="73"/>
    </row>
    <row r="1785" spans="1:9">
      <c r="A1785" s="73"/>
      <c r="B1785" s="73"/>
      <c r="H1785" s="73"/>
      <c r="I1785" s="73"/>
    </row>
    <row r="1786" spans="1:9">
      <c r="A1786" s="73"/>
      <c r="B1786" s="73"/>
      <c r="H1786" s="73"/>
      <c r="I1786" s="73"/>
    </row>
    <row r="1787" spans="1:9">
      <c r="A1787" s="73"/>
      <c r="B1787" s="73"/>
      <c r="H1787" s="73"/>
      <c r="I1787" s="73"/>
    </row>
    <row r="1788" spans="1:9">
      <c r="A1788" s="73"/>
      <c r="B1788" s="73"/>
      <c r="H1788" s="73"/>
      <c r="I1788" s="73"/>
    </row>
    <row r="1789" spans="1:9">
      <c r="A1789" s="73"/>
      <c r="B1789" s="73"/>
      <c r="H1789" s="73"/>
      <c r="I1789" s="73"/>
    </row>
    <row r="1790" spans="1:9">
      <c r="A1790" s="73"/>
      <c r="B1790" s="73"/>
      <c r="H1790" s="73"/>
      <c r="I1790" s="73"/>
    </row>
    <row r="1791" spans="1:9">
      <c r="A1791" s="73"/>
      <c r="B1791" s="73"/>
      <c r="H1791" s="73"/>
      <c r="I1791" s="73"/>
    </row>
    <row r="1792" spans="1:9">
      <c r="A1792" s="73"/>
      <c r="B1792" s="73"/>
      <c r="H1792" s="73"/>
      <c r="I1792" s="73"/>
    </row>
    <row r="1793" spans="1:9">
      <c r="A1793" s="73"/>
      <c r="B1793" s="73"/>
      <c r="H1793" s="73"/>
      <c r="I1793" s="73"/>
    </row>
    <row r="1794" spans="1:9">
      <c r="A1794" s="73"/>
      <c r="B1794" s="73"/>
      <c r="H1794" s="73"/>
      <c r="I1794" s="73"/>
    </row>
    <row r="1795" spans="1:9">
      <c r="A1795" s="73"/>
      <c r="B1795" s="73"/>
      <c r="H1795" s="73"/>
      <c r="I1795" s="73"/>
    </row>
    <row r="1796" spans="1:9">
      <c r="A1796" s="73"/>
      <c r="B1796" s="73"/>
      <c r="H1796" s="73"/>
      <c r="I1796" s="73"/>
    </row>
    <row r="1797" spans="1:9">
      <c r="A1797" s="73"/>
      <c r="B1797" s="73"/>
      <c r="H1797" s="73"/>
      <c r="I1797" s="73"/>
    </row>
    <row r="1798" spans="1:9">
      <c r="A1798" s="73"/>
      <c r="B1798" s="73"/>
      <c r="H1798" s="73"/>
      <c r="I1798" s="73"/>
    </row>
    <row r="1799" spans="1:9">
      <c r="A1799" s="73"/>
      <c r="B1799" s="73"/>
      <c r="H1799" s="73"/>
      <c r="I1799" s="73"/>
    </row>
    <row r="1800" spans="1:9">
      <c r="A1800" s="73"/>
      <c r="B1800" s="73"/>
      <c r="H1800" s="73"/>
      <c r="I1800" s="73"/>
    </row>
    <row r="1801" spans="1:9">
      <c r="A1801" s="73"/>
      <c r="B1801" s="73"/>
      <c r="H1801" s="73"/>
      <c r="I1801" s="73"/>
    </row>
    <row r="1802" spans="1:9">
      <c r="A1802" s="73"/>
      <c r="B1802" s="73"/>
      <c r="H1802" s="73"/>
      <c r="I1802" s="73"/>
    </row>
    <row r="1803" spans="1:9">
      <c r="A1803" s="73"/>
      <c r="B1803" s="73"/>
      <c r="H1803" s="73"/>
      <c r="I1803" s="73"/>
    </row>
    <row r="1804" spans="1:9">
      <c r="A1804" s="73"/>
      <c r="B1804" s="73"/>
      <c r="H1804" s="73"/>
      <c r="I1804" s="73"/>
    </row>
    <row r="1805" spans="1:9">
      <c r="A1805" s="73"/>
      <c r="B1805" s="73"/>
      <c r="H1805" s="73"/>
      <c r="I1805" s="73"/>
    </row>
    <row r="1806" spans="1:9">
      <c r="A1806" s="73"/>
      <c r="B1806" s="73"/>
      <c r="H1806" s="73"/>
      <c r="I1806" s="73"/>
    </row>
    <row r="1807" spans="1:9">
      <c r="A1807" s="73"/>
      <c r="B1807" s="73"/>
      <c r="H1807" s="73"/>
      <c r="I1807" s="73"/>
    </row>
    <row r="1808" spans="1:9">
      <c r="A1808" s="73"/>
      <c r="B1808" s="73"/>
      <c r="H1808" s="73"/>
      <c r="I1808" s="73"/>
    </row>
    <row r="1809" spans="1:9">
      <c r="A1809" s="73"/>
      <c r="B1809" s="73"/>
      <c r="H1809" s="73"/>
      <c r="I1809" s="73"/>
    </row>
    <row r="1810" spans="1:9">
      <c r="A1810" s="73"/>
      <c r="B1810" s="73"/>
      <c r="H1810" s="73"/>
      <c r="I1810" s="73"/>
    </row>
    <row r="1811" spans="1:9">
      <c r="A1811" s="73"/>
      <c r="B1811" s="73"/>
      <c r="H1811" s="73"/>
      <c r="I1811" s="73"/>
    </row>
    <row r="1812" spans="1:9">
      <c r="A1812" s="73"/>
      <c r="B1812" s="73"/>
      <c r="H1812" s="73"/>
      <c r="I1812" s="73"/>
    </row>
    <row r="1813" spans="1:9">
      <c r="A1813" s="73"/>
      <c r="B1813" s="73"/>
      <c r="H1813" s="73"/>
      <c r="I1813" s="73"/>
    </row>
    <row r="1814" spans="1:9">
      <c r="A1814" s="73"/>
      <c r="B1814" s="73"/>
      <c r="H1814" s="73"/>
      <c r="I1814" s="73"/>
    </row>
    <row r="1815" spans="1:9">
      <c r="A1815" s="73"/>
      <c r="B1815" s="73"/>
      <c r="H1815" s="73"/>
      <c r="I1815" s="73"/>
    </row>
    <row r="1816" spans="1:9">
      <c r="A1816" s="73"/>
      <c r="B1816" s="73"/>
      <c r="H1816" s="73"/>
      <c r="I1816" s="73"/>
    </row>
    <row r="1817" spans="1:9">
      <c r="A1817" s="73"/>
      <c r="B1817" s="73"/>
      <c r="H1817" s="73"/>
      <c r="I1817" s="73"/>
    </row>
    <row r="1818" spans="1:9">
      <c r="A1818" s="73"/>
      <c r="B1818" s="73"/>
      <c r="H1818" s="73"/>
      <c r="I1818" s="73"/>
    </row>
    <row r="1819" spans="1:9">
      <c r="A1819" s="73"/>
      <c r="B1819" s="73"/>
      <c r="H1819" s="73"/>
      <c r="I1819" s="73"/>
    </row>
    <row r="1820" spans="1:9">
      <c r="A1820" s="73"/>
      <c r="B1820" s="73"/>
      <c r="H1820" s="73"/>
      <c r="I1820" s="73"/>
    </row>
    <row r="1821" spans="1:9">
      <c r="A1821" s="73"/>
      <c r="B1821" s="73"/>
      <c r="H1821" s="73"/>
      <c r="I1821" s="73"/>
    </row>
    <row r="1822" spans="1:9">
      <c r="A1822" s="73"/>
      <c r="B1822" s="73"/>
      <c r="H1822" s="73"/>
      <c r="I1822" s="73"/>
    </row>
    <row r="1823" spans="1:9">
      <c r="A1823" s="73"/>
      <c r="B1823" s="73"/>
      <c r="H1823" s="73"/>
      <c r="I1823" s="73"/>
    </row>
    <row r="1824" spans="1:9">
      <c r="A1824" s="73"/>
      <c r="B1824" s="73"/>
      <c r="H1824" s="73"/>
      <c r="I1824" s="73"/>
    </row>
    <row r="1825" spans="1:9">
      <c r="A1825" s="73"/>
      <c r="B1825" s="73"/>
      <c r="H1825" s="73"/>
      <c r="I1825" s="73"/>
    </row>
    <row r="1826" spans="1:9">
      <c r="A1826" s="73"/>
      <c r="B1826" s="73"/>
      <c r="H1826" s="73"/>
      <c r="I1826" s="73"/>
    </row>
    <row r="1827" spans="1:9">
      <c r="A1827" s="73"/>
      <c r="B1827" s="73"/>
      <c r="H1827" s="73"/>
      <c r="I1827" s="73"/>
    </row>
    <row r="1828" spans="1:9">
      <c r="A1828" s="73"/>
      <c r="B1828" s="73"/>
      <c r="H1828" s="73"/>
      <c r="I1828" s="73"/>
    </row>
    <row r="1829" spans="1:9">
      <c r="A1829" s="73"/>
      <c r="B1829" s="73"/>
      <c r="H1829" s="73"/>
      <c r="I1829" s="73"/>
    </row>
    <row r="1830" spans="1:9">
      <c r="A1830" s="73"/>
      <c r="B1830" s="73"/>
      <c r="H1830" s="73"/>
      <c r="I1830" s="73"/>
    </row>
    <row r="1831" spans="1:9">
      <c r="A1831" s="73"/>
      <c r="B1831" s="73"/>
      <c r="H1831" s="73"/>
      <c r="I1831" s="73"/>
    </row>
    <row r="1832" spans="1:9">
      <c r="A1832" s="73"/>
      <c r="B1832" s="73"/>
      <c r="H1832" s="73"/>
      <c r="I1832" s="73"/>
    </row>
    <row r="1833" spans="1:9">
      <c r="A1833" s="73"/>
      <c r="B1833" s="73"/>
      <c r="H1833" s="73"/>
      <c r="I1833" s="73"/>
    </row>
    <row r="1834" spans="1:9">
      <c r="A1834" s="73"/>
      <c r="B1834" s="73"/>
      <c r="H1834" s="73"/>
      <c r="I1834" s="73"/>
    </row>
    <row r="1835" spans="1:9">
      <c r="A1835" s="73"/>
      <c r="B1835" s="73"/>
      <c r="H1835" s="73"/>
      <c r="I1835" s="73"/>
    </row>
    <row r="1836" spans="1:9">
      <c r="A1836" s="73"/>
      <c r="B1836" s="73"/>
      <c r="H1836" s="73"/>
      <c r="I1836" s="73"/>
    </row>
    <row r="1837" spans="1:9">
      <c r="A1837" s="73"/>
      <c r="B1837" s="73"/>
      <c r="H1837" s="73"/>
      <c r="I1837" s="73"/>
    </row>
    <row r="1838" spans="1:9">
      <c r="A1838" s="73"/>
      <c r="B1838" s="73"/>
      <c r="H1838" s="73"/>
      <c r="I1838" s="73"/>
    </row>
    <row r="1839" spans="1:9">
      <c r="A1839" s="73"/>
      <c r="B1839" s="73"/>
      <c r="H1839" s="73"/>
      <c r="I1839" s="73"/>
    </row>
    <row r="1840" spans="1:9">
      <c r="A1840" s="73"/>
      <c r="B1840" s="73"/>
      <c r="H1840" s="73"/>
      <c r="I1840" s="73"/>
    </row>
    <row r="1841" spans="1:9">
      <c r="A1841" s="73"/>
      <c r="B1841" s="73"/>
      <c r="H1841" s="73"/>
      <c r="I1841" s="73"/>
    </row>
    <row r="1842" spans="1:9">
      <c r="A1842" s="73"/>
      <c r="B1842" s="73"/>
      <c r="H1842" s="73"/>
      <c r="I1842" s="73"/>
    </row>
    <row r="1843" spans="1:9">
      <c r="A1843" s="73"/>
      <c r="B1843" s="73"/>
      <c r="H1843" s="73"/>
      <c r="I1843" s="73"/>
    </row>
    <row r="1844" spans="1:9">
      <c r="A1844" s="73"/>
      <c r="B1844" s="73"/>
      <c r="H1844" s="73"/>
      <c r="I1844" s="73"/>
    </row>
    <row r="1845" spans="1:9">
      <c r="A1845" s="73"/>
      <c r="B1845" s="73"/>
      <c r="H1845" s="73"/>
      <c r="I1845" s="73"/>
    </row>
    <row r="1846" spans="1:9">
      <c r="A1846" s="73"/>
      <c r="B1846" s="73"/>
      <c r="H1846" s="73"/>
      <c r="I1846" s="73"/>
    </row>
    <row r="1847" spans="1:9">
      <c r="A1847" s="73"/>
      <c r="B1847" s="73"/>
      <c r="H1847" s="73"/>
      <c r="I1847" s="73"/>
    </row>
    <row r="1848" spans="1:9">
      <c r="A1848" s="73"/>
      <c r="B1848" s="73"/>
      <c r="H1848" s="73"/>
      <c r="I1848" s="73"/>
    </row>
    <row r="1849" spans="1:9">
      <c r="A1849" s="73"/>
      <c r="B1849" s="73"/>
      <c r="H1849" s="73"/>
      <c r="I1849" s="73"/>
    </row>
    <row r="1850" spans="1:9">
      <c r="A1850" s="73"/>
      <c r="B1850" s="73"/>
      <c r="H1850" s="73"/>
      <c r="I1850" s="73"/>
    </row>
    <row r="1851" spans="1:9">
      <c r="A1851" s="73"/>
      <c r="B1851" s="73"/>
      <c r="H1851" s="73"/>
      <c r="I1851" s="73"/>
    </row>
    <row r="1852" spans="1:9">
      <c r="A1852" s="73"/>
      <c r="B1852" s="73"/>
      <c r="H1852" s="73"/>
      <c r="I1852" s="73"/>
    </row>
    <row r="1853" spans="1:9">
      <c r="A1853" s="73"/>
      <c r="B1853" s="73"/>
      <c r="H1853" s="73"/>
      <c r="I1853" s="73"/>
    </row>
    <row r="1854" spans="1:9">
      <c r="A1854" s="73"/>
      <c r="B1854" s="73"/>
      <c r="H1854" s="73"/>
      <c r="I1854" s="73"/>
    </row>
    <row r="1855" spans="1:9">
      <c r="A1855" s="73"/>
      <c r="B1855" s="73"/>
      <c r="H1855" s="73"/>
      <c r="I1855" s="73"/>
    </row>
    <row r="1856" spans="1:9">
      <c r="A1856" s="73"/>
      <c r="B1856" s="73"/>
      <c r="H1856" s="73"/>
      <c r="I1856" s="73"/>
    </row>
    <row r="1857" spans="1:9">
      <c r="A1857" s="73"/>
      <c r="B1857" s="73"/>
      <c r="H1857" s="73"/>
      <c r="I1857" s="73"/>
    </row>
    <row r="1858" spans="1:9">
      <c r="A1858" s="73"/>
      <c r="B1858" s="73"/>
      <c r="H1858" s="73"/>
      <c r="I1858" s="73"/>
    </row>
    <row r="1859" spans="1:9">
      <c r="A1859" s="73"/>
      <c r="B1859" s="73"/>
      <c r="H1859" s="73"/>
      <c r="I1859" s="73"/>
    </row>
    <row r="1860" spans="1:9">
      <c r="A1860" s="73"/>
      <c r="B1860" s="73"/>
      <c r="H1860" s="73"/>
      <c r="I1860" s="73"/>
    </row>
    <row r="1861" spans="1:9">
      <c r="A1861" s="73"/>
      <c r="B1861" s="73"/>
      <c r="H1861" s="73"/>
      <c r="I1861" s="73"/>
    </row>
    <row r="1862" spans="1:9">
      <c r="A1862" s="73"/>
      <c r="B1862" s="73"/>
      <c r="H1862" s="73"/>
      <c r="I1862" s="73"/>
    </row>
    <row r="1863" spans="1:9">
      <c r="A1863" s="73"/>
      <c r="B1863" s="73"/>
      <c r="H1863" s="73"/>
      <c r="I1863" s="73"/>
    </row>
    <row r="1864" spans="1:9">
      <c r="A1864" s="73"/>
      <c r="B1864" s="73"/>
      <c r="H1864" s="73"/>
      <c r="I1864" s="73"/>
    </row>
    <row r="1865" spans="1:9">
      <c r="A1865" s="73"/>
      <c r="B1865" s="73"/>
      <c r="H1865" s="73"/>
      <c r="I1865" s="73"/>
    </row>
    <row r="1866" spans="1:9">
      <c r="A1866" s="73"/>
      <c r="B1866" s="73"/>
      <c r="H1866" s="73"/>
      <c r="I1866" s="73"/>
    </row>
    <row r="1867" spans="1:9">
      <c r="A1867" s="73"/>
      <c r="B1867" s="73"/>
      <c r="H1867" s="73"/>
      <c r="I1867" s="73"/>
    </row>
    <row r="1868" spans="1:9">
      <c r="A1868" s="73"/>
      <c r="B1868" s="73"/>
      <c r="H1868" s="73"/>
      <c r="I1868" s="73"/>
    </row>
    <row r="1869" spans="1:9">
      <c r="A1869" s="73"/>
      <c r="B1869" s="73"/>
      <c r="H1869" s="73"/>
      <c r="I1869" s="73"/>
    </row>
    <row r="1870" spans="1:9">
      <c r="A1870" s="73"/>
      <c r="B1870" s="73"/>
      <c r="H1870" s="73"/>
      <c r="I1870" s="73"/>
    </row>
    <row r="1871" spans="1:9">
      <c r="A1871" s="73"/>
      <c r="B1871" s="73"/>
      <c r="H1871" s="73"/>
      <c r="I1871" s="73"/>
    </row>
    <row r="1872" spans="1:9">
      <c r="A1872" s="73"/>
      <c r="B1872" s="73"/>
      <c r="H1872" s="73"/>
      <c r="I1872" s="73"/>
    </row>
    <row r="1873" spans="1:9">
      <c r="A1873" s="73"/>
      <c r="B1873" s="73"/>
      <c r="H1873" s="73"/>
      <c r="I1873" s="73"/>
    </row>
    <row r="1874" spans="1:9">
      <c r="A1874" s="73"/>
      <c r="B1874" s="73"/>
      <c r="H1874" s="73"/>
      <c r="I1874" s="73"/>
    </row>
    <row r="1875" spans="1:9">
      <c r="A1875" s="73"/>
      <c r="B1875" s="73"/>
      <c r="H1875" s="73"/>
      <c r="I1875" s="73"/>
    </row>
    <row r="1876" spans="1:9">
      <c r="A1876" s="73"/>
      <c r="B1876" s="73"/>
      <c r="H1876" s="73"/>
      <c r="I1876" s="73"/>
    </row>
    <row r="1877" spans="1:9">
      <c r="A1877" s="73"/>
      <c r="B1877" s="73"/>
      <c r="H1877" s="73"/>
      <c r="I1877" s="73"/>
    </row>
    <row r="1878" spans="1:9">
      <c r="A1878" s="73"/>
      <c r="B1878" s="73"/>
      <c r="H1878" s="73"/>
      <c r="I1878" s="73"/>
    </row>
    <row r="1879" spans="1:9">
      <c r="A1879" s="73"/>
      <c r="B1879" s="73"/>
      <c r="H1879" s="73"/>
      <c r="I1879" s="73"/>
    </row>
    <row r="1880" spans="1:9">
      <c r="A1880" s="73"/>
      <c r="B1880" s="73"/>
      <c r="H1880" s="73"/>
      <c r="I1880" s="73"/>
    </row>
    <row r="1881" spans="1:9">
      <c r="A1881" s="73"/>
      <c r="B1881" s="73"/>
      <c r="H1881" s="73"/>
      <c r="I1881" s="73"/>
    </row>
    <row r="1882" spans="1:9">
      <c r="A1882" s="73"/>
      <c r="B1882" s="73"/>
      <c r="H1882" s="73"/>
      <c r="I1882" s="73"/>
    </row>
    <row r="1883" spans="1:9">
      <c r="A1883" s="73"/>
      <c r="B1883" s="73"/>
      <c r="H1883" s="73"/>
      <c r="I1883" s="73"/>
    </row>
    <row r="1884" spans="1:9">
      <c r="A1884" s="73"/>
      <c r="B1884" s="73"/>
      <c r="H1884" s="73"/>
      <c r="I1884" s="73"/>
    </row>
    <row r="1885" spans="1:9">
      <c r="A1885" s="73"/>
      <c r="B1885" s="73"/>
      <c r="H1885" s="73"/>
      <c r="I1885" s="73"/>
    </row>
    <row r="1886" spans="1:9">
      <c r="A1886" s="73"/>
      <c r="B1886" s="73"/>
      <c r="H1886" s="73"/>
      <c r="I1886" s="73"/>
    </row>
    <row r="1887" spans="1:9">
      <c r="A1887" s="73"/>
      <c r="B1887" s="73"/>
      <c r="H1887" s="73"/>
      <c r="I1887" s="73"/>
    </row>
    <row r="1888" spans="1:9">
      <c r="A1888" s="73"/>
      <c r="B1888" s="73"/>
      <c r="H1888" s="73"/>
      <c r="I1888" s="73"/>
    </row>
    <row r="1889" spans="1:9">
      <c r="A1889" s="73"/>
      <c r="B1889" s="73"/>
      <c r="H1889" s="73"/>
      <c r="I1889" s="73"/>
    </row>
    <row r="1890" spans="1:9">
      <c r="A1890" s="73"/>
      <c r="B1890" s="73"/>
      <c r="H1890" s="73"/>
      <c r="I1890" s="73"/>
    </row>
    <row r="1891" spans="1:9">
      <c r="A1891" s="73"/>
      <c r="B1891" s="73"/>
      <c r="H1891" s="73"/>
      <c r="I1891" s="73"/>
    </row>
    <row r="1892" spans="1:9">
      <c r="A1892" s="73"/>
      <c r="B1892" s="73"/>
      <c r="H1892" s="73"/>
      <c r="I1892" s="73"/>
    </row>
    <row r="1893" spans="1:9">
      <c r="A1893" s="73"/>
      <c r="B1893" s="73"/>
      <c r="H1893" s="73"/>
      <c r="I1893" s="73"/>
    </row>
    <row r="1894" spans="1:9">
      <c r="A1894" s="73"/>
      <c r="B1894" s="73"/>
      <c r="H1894" s="73"/>
      <c r="I1894" s="73"/>
    </row>
    <row r="1895" spans="1:9">
      <c r="A1895" s="73"/>
      <c r="B1895" s="73"/>
      <c r="H1895" s="73"/>
      <c r="I1895" s="73"/>
    </row>
    <row r="1896" spans="1:9">
      <c r="A1896" s="73"/>
      <c r="B1896" s="73"/>
      <c r="H1896" s="73"/>
      <c r="I1896" s="73"/>
    </row>
    <row r="1897" spans="1:9">
      <c r="A1897" s="73"/>
      <c r="B1897" s="73"/>
      <c r="H1897" s="73"/>
      <c r="I1897" s="73"/>
    </row>
    <row r="1898" spans="1:9">
      <c r="A1898" s="73"/>
      <c r="B1898" s="73"/>
      <c r="H1898" s="73"/>
      <c r="I1898" s="73"/>
    </row>
    <row r="1899" spans="1:9">
      <c r="A1899" s="73"/>
      <c r="B1899" s="73"/>
      <c r="H1899" s="73"/>
      <c r="I1899" s="73"/>
    </row>
    <row r="1900" spans="1:9">
      <c r="A1900" s="73"/>
      <c r="B1900" s="73"/>
      <c r="H1900" s="73"/>
      <c r="I1900" s="73"/>
    </row>
    <row r="1901" spans="1:9">
      <c r="A1901" s="73"/>
      <c r="B1901" s="73"/>
      <c r="H1901" s="73"/>
      <c r="I1901" s="73"/>
    </row>
    <row r="1902" spans="1:9">
      <c r="A1902" s="73"/>
      <c r="B1902" s="73"/>
      <c r="H1902" s="73"/>
      <c r="I1902" s="73"/>
    </row>
    <row r="1903" spans="1:9">
      <c r="A1903" s="73"/>
      <c r="B1903" s="73"/>
      <c r="H1903" s="73"/>
      <c r="I1903" s="73"/>
    </row>
    <row r="1904" spans="1:9">
      <c r="A1904" s="73"/>
      <c r="B1904" s="73"/>
      <c r="H1904" s="73"/>
      <c r="I1904" s="73"/>
    </row>
    <row r="1905" spans="1:9">
      <c r="A1905" s="73"/>
      <c r="B1905" s="73"/>
      <c r="H1905" s="73"/>
      <c r="I1905" s="73"/>
    </row>
    <row r="1906" spans="1:9">
      <c r="A1906" s="73"/>
      <c r="B1906" s="73"/>
      <c r="H1906" s="73"/>
      <c r="I1906" s="73"/>
    </row>
    <row r="1907" spans="1:9">
      <c r="A1907" s="73"/>
      <c r="B1907" s="73"/>
      <c r="H1907" s="73"/>
      <c r="I1907" s="73"/>
    </row>
    <row r="1908" spans="1:9">
      <c r="A1908" s="73"/>
      <c r="B1908" s="73"/>
      <c r="H1908" s="73"/>
      <c r="I1908" s="73"/>
    </row>
    <row r="1909" spans="1:9">
      <c r="A1909" s="73"/>
      <c r="B1909" s="73"/>
      <c r="H1909" s="73"/>
      <c r="I1909" s="73"/>
    </row>
    <row r="1910" spans="1:9">
      <c r="A1910" s="73"/>
      <c r="B1910" s="73"/>
      <c r="H1910" s="73"/>
      <c r="I1910" s="73"/>
    </row>
    <row r="1911" spans="1:9">
      <c r="A1911" s="73"/>
      <c r="B1911" s="73"/>
      <c r="H1911" s="73"/>
      <c r="I1911" s="73"/>
    </row>
    <row r="1912" spans="1:9">
      <c r="A1912" s="73"/>
      <c r="B1912" s="73"/>
      <c r="H1912" s="73"/>
      <c r="I1912" s="73"/>
    </row>
    <row r="1913" spans="1:9">
      <c r="A1913" s="73"/>
      <c r="B1913" s="73"/>
      <c r="H1913" s="73"/>
      <c r="I1913" s="73"/>
    </row>
    <row r="1914" spans="1:9">
      <c r="A1914" s="73"/>
      <c r="B1914" s="73"/>
      <c r="H1914" s="73"/>
      <c r="I1914" s="73"/>
    </row>
    <row r="1915" spans="1:9">
      <c r="A1915" s="73"/>
      <c r="B1915" s="73"/>
      <c r="H1915" s="73"/>
      <c r="I1915" s="73"/>
    </row>
    <row r="1916" spans="1:9">
      <c r="A1916" s="73"/>
      <c r="B1916" s="73"/>
      <c r="H1916" s="73"/>
      <c r="I1916" s="73"/>
    </row>
    <row r="1917" spans="1:9">
      <c r="A1917" s="73"/>
      <c r="B1917" s="73"/>
      <c r="H1917" s="73"/>
      <c r="I1917" s="73"/>
    </row>
    <row r="1918" spans="1:9">
      <c r="A1918" s="73"/>
      <c r="B1918" s="73"/>
      <c r="H1918" s="73"/>
      <c r="I1918" s="73"/>
    </row>
    <row r="1919" spans="1:9">
      <c r="A1919" s="73"/>
      <c r="B1919" s="73"/>
      <c r="H1919" s="73"/>
      <c r="I1919" s="73"/>
    </row>
    <row r="1920" spans="1:9">
      <c r="A1920" s="73"/>
      <c r="B1920" s="73"/>
      <c r="H1920" s="73"/>
      <c r="I1920" s="73"/>
    </row>
    <row r="1921" spans="1:9">
      <c r="A1921" s="73"/>
      <c r="B1921" s="73"/>
      <c r="H1921" s="73"/>
      <c r="I1921" s="73"/>
    </row>
    <row r="1922" spans="1:9">
      <c r="A1922" s="73"/>
      <c r="B1922" s="73"/>
      <c r="H1922" s="73"/>
      <c r="I1922" s="73"/>
    </row>
    <row r="1923" spans="1:9">
      <c r="A1923" s="73"/>
      <c r="B1923" s="73"/>
      <c r="H1923" s="73"/>
      <c r="I1923" s="73"/>
    </row>
    <row r="1924" spans="1:9">
      <c r="A1924" s="73"/>
      <c r="B1924" s="73"/>
      <c r="H1924" s="73"/>
      <c r="I1924" s="73"/>
    </row>
    <row r="1925" spans="1:9">
      <c r="A1925" s="73"/>
      <c r="B1925" s="73"/>
      <c r="H1925" s="73"/>
      <c r="I1925" s="73"/>
    </row>
    <row r="1926" spans="1:9">
      <c r="A1926" s="73"/>
      <c r="B1926" s="73"/>
      <c r="H1926" s="73"/>
      <c r="I1926" s="73"/>
    </row>
    <row r="1927" spans="1:9">
      <c r="A1927" s="73"/>
      <c r="B1927" s="73"/>
      <c r="H1927" s="73"/>
      <c r="I1927" s="73"/>
    </row>
    <row r="1928" spans="1:9">
      <c r="A1928" s="73"/>
      <c r="B1928" s="73"/>
      <c r="H1928" s="73"/>
      <c r="I1928" s="73"/>
    </row>
    <row r="1929" spans="1:9">
      <c r="A1929" s="73"/>
      <c r="B1929" s="73"/>
      <c r="H1929" s="73"/>
      <c r="I1929" s="73"/>
    </row>
    <row r="1930" spans="1:9">
      <c r="A1930" s="73"/>
      <c r="B1930" s="73"/>
      <c r="H1930" s="73"/>
      <c r="I1930" s="73"/>
    </row>
    <row r="1931" spans="1:9">
      <c r="A1931" s="73"/>
      <c r="B1931" s="73"/>
      <c r="H1931" s="73"/>
      <c r="I1931" s="73"/>
    </row>
    <row r="1932" spans="1:9">
      <c r="A1932" s="73"/>
      <c r="B1932" s="73"/>
      <c r="H1932" s="73"/>
      <c r="I1932" s="73"/>
    </row>
    <row r="1933" spans="1:9">
      <c r="A1933" s="73"/>
      <c r="B1933" s="73"/>
      <c r="H1933" s="73"/>
      <c r="I1933" s="73"/>
    </row>
    <row r="1934" spans="1:9">
      <c r="A1934" s="73"/>
      <c r="B1934" s="73"/>
      <c r="H1934" s="73"/>
      <c r="I1934" s="73"/>
    </row>
    <row r="1935" spans="1:9">
      <c r="A1935" s="73"/>
      <c r="B1935" s="73"/>
      <c r="H1935" s="73"/>
      <c r="I1935" s="73"/>
    </row>
    <row r="1936" spans="1:9">
      <c r="A1936" s="73"/>
      <c r="B1936" s="73"/>
      <c r="H1936" s="73"/>
      <c r="I1936" s="73"/>
    </row>
    <row r="1937" spans="1:9">
      <c r="A1937" s="73"/>
      <c r="B1937" s="73"/>
      <c r="H1937" s="73"/>
      <c r="I1937" s="73"/>
    </row>
    <row r="1938" spans="1:9">
      <c r="A1938" s="73"/>
      <c r="B1938" s="73"/>
      <c r="H1938" s="73"/>
      <c r="I1938" s="73"/>
    </row>
    <row r="1939" spans="1:9">
      <c r="A1939" s="73"/>
      <c r="B1939" s="73"/>
      <c r="H1939" s="73"/>
      <c r="I1939" s="73"/>
    </row>
    <row r="1940" spans="1:9">
      <c r="A1940" s="73"/>
      <c r="B1940" s="73"/>
      <c r="H1940" s="73"/>
      <c r="I1940" s="73"/>
    </row>
    <row r="1941" spans="1:9">
      <c r="A1941" s="73"/>
      <c r="B1941" s="73"/>
      <c r="H1941" s="73"/>
      <c r="I1941" s="73"/>
    </row>
    <row r="1942" spans="1:9">
      <c r="A1942" s="73"/>
      <c r="B1942" s="73"/>
      <c r="H1942" s="73"/>
      <c r="I1942" s="73"/>
    </row>
    <row r="1943" spans="1:9">
      <c r="A1943" s="73"/>
      <c r="B1943" s="73"/>
      <c r="H1943" s="73"/>
      <c r="I1943" s="73"/>
    </row>
    <row r="1944" spans="1:9">
      <c r="A1944" s="73"/>
      <c r="B1944" s="73"/>
      <c r="H1944" s="73"/>
      <c r="I1944" s="73"/>
    </row>
    <row r="1945" spans="1:9">
      <c r="A1945" s="73"/>
      <c r="B1945" s="73"/>
      <c r="H1945" s="73"/>
      <c r="I1945" s="73"/>
    </row>
    <row r="1946" spans="1:9">
      <c r="A1946" s="73"/>
      <c r="B1946" s="73"/>
      <c r="H1946" s="73"/>
      <c r="I1946" s="73"/>
    </row>
    <row r="1947" spans="1:9">
      <c r="A1947" s="73"/>
      <c r="B1947" s="73"/>
      <c r="H1947" s="73"/>
      <c r="I1947" s="73"/>
    </row>
    <row r="1948" spans="1:9">
      <c r="A1948" s="73"/>
      <c r="B1948" s="73"/>
      <c r="H1948" s="73"/>
      <c r="I1948" s="73"/>
    </row>
    <row r="1949" spans="1:9">
      <c r="A1949" s="73"/>
      <c r="B1949" s="73"/>
      <c r="H1949" s="73"/>
      <c r="I1949" s="73"/>
    </row>
    <row r="1950" spans="1:9">
      <c r="A1950" s="73"/>
      <c r="B1950" s="73"/>
      <c r="H1950" s="73"/>
      <c r="I1950" s="73"/>
    </row>
    <row r="1951" spans="1:9">
      <c r="A1951" s="73"/>
      <c r="B1951" s="73"/>
      <c r="H1951" s="73"/>
      <c r="I1951" s="73"/>
    </row>
    <row r="1952" spans="1:9">
      <c r="A1952" s="73"/>
      <c r="B1952" s="73"/>
      <c r="H1952" s="73"/>
      <c r="I1952" s="73"/>
    </row>
    <row r="1953" spans="1:9">
      <c r="A1953" s="73"/>
      <c r="B1953" s="73"/>
      <c r="H1953" s="73"/>
      <c r="I1953" s="73"/>
    </row>
    <row r="1954" spans="1:9">
      <c r="A1954" s="73"/>
      <c r="B1954" s="73"/>
      <c r="H1954" s="73"/>
      <c r="I1954" s="73"/>
    </row>
    <row r="1955" spans="1:9">
      <c r="A1955" s="73"/>
      <c r="B1955" s="73"/>
      <c r="H1955" s="73"/>
      <c r="I1955" s="73"/>
    </row>
    <row r="1956" spans="1:9">
      <c r="A1956" s="73"/>
      <c r="B1956" s="73"/>
      <c r="H1956" s="73"/>
      <c r="I1956" s="73"/>
    </row>
    <row r="1957" spans="1:9">
      <c r="A1957" s="73"/>
      <c r="B1957" s="73"/>
      <c r="H1957" s="73"/>
      <c r="I1957" s="73"/>
    </row>
    <row r="1958" spans="1:9">
      <c r="A1958" s="73"/>
      <c r="B1958" s="73"/>
      <c r="H1958" s="73"/>
      <c r="I1958" s="73"/>
    </row>
    <row r="1959" spans="1:9">
      <c r="A1959" s="73"/>
      <c r="B1959" s="73"/>
      <c r="H1959" s="73"/>
      <c r="I1959" s="73"/>
    </row>
    <row r="1960" spans="1:9">
      <c r="A1960" s="73"/>
      <c r="B1960" s="73"/>
      <c r="H1960" s="73"/>
      <c r="I1960" s="73"/>
    </row>
    <row r="1961" spans="1:9">
      <c r="A1961" s="73"/>
      <c r="B1961" s="73"/>
      <c r="H1961" s="73"/>
      <c r="I1961" s="73"/>
    </row>
    <row r="1962" spans="1:9">
      <c r="A1962" s="73"/>
      <c r="B1962" s="73"/>
      <c r="H1962" s="73"/>
      <c r="I1962" s="73"/>
    </row>
    <row r="1963" spans="1:9">
      <c r="A1963" s="73"/>
      <c r="B1963" s="73"/>
      <c r="H1963" s="73"/>
      <c r="I1963" s="73"/>
    </row>
    <row r="1964" spans="1:9">
      <c r="A1964" s="73"/>
      <c r="B1964" s="73"/>
      <c r="H1964" s="73"/>
      <c r="I1964" s="73"/>
    </row>
    <row r="1965" spans="1:9">
      <c r="A1965" s="73"/>
      <c r="B1965" s="73"/>
      <c r="H1965" s="73"/>
      <c r="I1965" s="73"/>
    </row>
    <row r="1966" spans="1:9">
      <c r="A1966" s="73"/>
      <c r="B1966" s="73"/>
      <c r="H1966" s="73"/>
      <c r="I1966" s="73"/>
    </row>
    <row r="1967" spans="1:9">
      <c r="A1967" s="73"/>
      <c r="B1967" s="73"/>
      <c r="H1967" s="73"/>
      <c r="I1967" s="73"/>
    </row>
    <row r="1968" spans="1:9">
      <c r="A1968" s="73"/>
      <c r="B1968" s="73"/>
      <c r="H1968" s="73"/>
      <c r="I1968" s="73"/>
    </row>
    <row r="1969" spans="1:9">
      <c r="A1969" s="73"/>
      <c r="B1969" s="73"/>
      <c r="H1969" s="73"/>
      <c r="I1969" s="73"/>
    </row>
    <row r="1970" spans="1:9">
      <c r="A1970" s="73"/>
      <c r="B1970" s="73"/>
      <c r="H1970" s="73"/>
      <c r="I1970" s="73"/>
    </row>
    <row r="1971" spans="1:9">
      <c r="A1971" s="73"/>
      <c r="B1971" s="73"/>
      <c r="H1971" s="73"/>
      <c r="I1971" s="73"/>
    </row>
    <row r="1972" spans="1:9">
      <c r="A1972" s="73"/>
      <c r="B1972" s="73"/>
      <c r="H1972" s="73"/>
      <c r="I1972" s="73"/>
    </row>
    <row r="1973" spans="1:9">
      <c r="A1973" s="73"/>
      <c r="B1973" s="73"/>
      <c r="H1973" s="73"/>
      <c r="I1973" s="73"/>
    </row>
    <row r="1974" spans="1:9">
      <c r="A1974" s="73"/>
      <c r="B1974" s="73"/>
      <c r="H1974" s="73"/>
      <c r="I1974" s="73"/>
    </row>
    <row r="1975" spans="1:9">
      <c r="A1975" s="73"/>
      <c r="B1975" s="73"/>
      <c r="H1975" s="73"/>
      <c r="I1975" s="73"/>
    </row>
    <row r="1976" spans="1:9">
      <c r="A1976" s="73"/>
      <c r="B1976" s="73"/>
      <c r="H1976" s="73"/>
      <c r="I1976" s="73"/>
    </row>
    <row r="1977" spans="1:9">
      <c r="A1977" s="73"/>
      <c r="B1977" s="73"/>
      <c r="H1977" s="73"/>
      <c r="I1977" s="73"/>
    </row>
    <row r="1978" spans="1:9">
      <c r="A1978" s="73"/>
      <c r="B1978" s="73"/>
      <c r="H1978" s="73"/>
      <c r="I1978" s="73"/>
    </row>
    <row r="1979" spans="1:9">
      <c r="A1979" s="73"/>
      <c r="B1979" s="73"/>
      <c r="H1979" s="73"/>
      <c r="I1979" s="73"/>
    </row>
    <row r="1980" spans="1:9">
      <c r="A1980" s="73"/>
      <c r="B1980" s="73"/>
      <c r="H1980" s="73"/>
      <c r="I1980" s="73"/>
    </row>
    <row r="1981" spans="1:9">
      <c r="A1981" s="73"/>
      <c r="B1981" s="73"/>
      <c r="H1981" s="73"/>
      <c r="I1981" s="73"/>
    </row>
    <row r="1982" spans="1:9">
      <c r="A1982" s="73"/>
      <c r="B1982" s="73"/>
      <c r="H1982" s="73"/>
      <c r="I1982" s="73"/>
    </row>
    <row r="1983" spans="1:9">
      <c r="A1983" s="73"/>
      <c r="B1983" s="73"/>
      <c r="H1983" s="73"/>
      <c r="I1983" s="73"/>
    </row>
    <row r="1984" spans="1:9">
      <c r="A1984" s="73"/>
      <c r="B1984" s="73"/>
      <c r="H1984" s="73"/>
      <c r="I1984" s="73"/>
    </row>
    <row r="1985" spans="1:9">
      <c r="A1985" s="73"/>
      <c r="B1985" s="73"/>
      <c r="H1985" s="73"/>
      <c r="I1985" s="73"/>
    </row>
    <row r="1986" spans="1:9">
      <c r="A1986" s="73"/>
      <c r="B1986" s="73"/>
      <c r="H1986" s="73"/>
      <c r="I1986" s="73"/>
    </row>
    <row r="1987" spans="1:9">
      <c r="A1987" s="73"/>
      <c r="B1987" s="73"/>
      <c r="H1987" s="73"/>
      <c r="I1987" s="73"/>
    </row>
    <row r="1988" spans="1:9">
      <c r="A1988" s="73"/>
      <c r="B1988" s="73"/>
      <c r="H1988" s="73"/>
      <c r="I1988" s="73"/>
    </row>
    <row r="1989" spans="1:9">
      <c r="A1989" s="73"/>
      <c r="B1989" s="73"/>
      <c r="H1989" s="73"/>
      <c r="I1989" s="73"/>
    </row>
    <row r="1990" spans="1:9">
      <c r="A1990" s="73"/>
      <c r="B1990" s="73"/>
      <c r="H1990" s="73"/>
      <c r="I1990" s="73"/>
    </row>
    <row r="1991" spans="1:9">
      <c r="A1991" s="73"/>
      <c r="B1991" s="73"/>
      <c r="H1991" s="73"/>
      <c r="I1991" s="73"/>
    </row>
    <row r="1992" spans="1:9">
      <c r="A1992" s="73"/>
      <c r="B1992" s="73"/>
      <c r="H1992" s="73"/>
      <c r="I1992" s="73"/>
    </row>
    <row r="1993" spans="1:9">
      <c r="A1993" s="73"/>
      <c r="B1993" s="73"/>
      <c r="H1993" s="73"/>
      <c r="I1993" s="73"/>
    </row>
    <row r="1994" spans="1:9">
      <c r="A1994" s="73"/>
      <c r="B1994" s="73"/>
      <c r="H1994" s="73"/>
      <c r="I1994" s="73"/>
    </row>
    <row r="1995" spans="1:9">
      <c r="A1995" s="73"/>
      <c r="B1995" s="73"/>
      <c r="H1995" s="73"/>
      <c r="I1995" s="73"/>
    </row>
    <row r="1996" spans="1:9">
      <c r="A1996" s="73"/>
      <c r="B1996" s="73"/>
      <c r="H1996" s="73"/>
      <c r="I1996" s="73"/>
    </row>
    <row r="1997" spans="1:9">
      <c r="A1997" s="73"/>
      <c r="B1997" s="73"/>
      <c r="H1997" s="73"/>
      <c r="I1997" s="73"/>
    </row>
    <row r="1998" spans="1:9">
      <c r="A1998" s="73"/>
      <c r="B1998" s="73"/>
      <c r="H1998" s="73"/>
      <c r="I1998" s="73"/>
    </row>
    <row r="1999" spans="1:9">
      <c r="A1999" s="73"/>
      <c r="B1999" s="73"/>
      <c r="H1999" s="73"/>
      <c r="I1999" s="73"/>
    </row>
    <row r="2000" spans="1:9">
      <c r="A2000" s="73"/>
      <c r="B2000" s="73"/>
      <c r="H2000" s="73"/>
      <c r="I2000" s="73"/>
    </row>
    <row r="2001" spans="1:9">
      <c r="A2001" s="73"/>
      <c r="B2001" s="73"/>
      <c r="H2001" s="73"/>
      <c r="I2001" s="73"/>
    </row>
    <row r="2002" spans="1:9">
      <c r="A2002" s="73"/>
      <c r="B2002" s="73"/>
      <c r="H2002" s="73"/>
      <c r="I2002" s="73"/>
    </row>
    <row r="2003" spans="1:9">
      <c r="A2003" s="73"/>
      <c r="B2003" s="73"/>
      <c r="H2003" s="73"/>
      <c r="I2003" s="73"/>
    </row>
    <row r="2004" spans="1:9">
      <c r="A2004" s="73"/>
      <c r="B2004" s="73"/>
      <c r="H2004" s="73"/>
      <c r="I2004" s="73"/>
    </row>
    <row r="2005" spans="1:9">
      <c r="A2005" s="73"/>
      <c r="B2005" s="73"/>
      <c r="H2005" s="73"/>
      <c r="I2005" s="73"/>
    </row>
    <row r="2006" spans="1:9">
      <c r="A2006" s="73"/>
      <c r="B2006" s="73"/>
      <c r="H2006" s="73"/>
      <c r="I2006" s="73"/>
    </row>
    <row r="2007" spans="1:9">
      <c r="A2007" s="73"/>
      <c r="B2007" s="73"/>
      <c r="H2007" s="73"/>
      <c r="I2007" s="73"/>
    </row>
    <row r="2008" spans="1:9">
      <c r="A2008" s="73"/>
      <c r="B2008" s="73"/>
      <c r="H2008" s="73"/>
      <c r="I2008" s="73"/>
    </row>
    <row r="2009" spans="1:9">
      <c r="A2009" s="73"/>
      <c r="B2009" s="73"/>
      <c r="H2009" s="73"/>
      <c r="I2009" s="73"/>
    </row>
    <row r="2010" spans="1:9">
      <c r="A2010" s="73"/>
      <c r="B2010" s="73"/>
      <c r="H2010" s="73"/>
      <c r="I2010" s="73"/>
    </row>
    <row r="2011" spans="1:9">
      <c r="A2011" s="73"/>
      <c r="B2011" s="73"/>
      <c r="H2011" s="73"/>
      <c r="I2011" s="73"/>
    </row>
    <row r="2012" spans="1:9">
      <c r="A2012" s="73"/>
      <c r="B2012" s="73"/>
      <c r="H2012" s="73"/>
      <c r="I2012" s="73"/>
    </row>
    <row r="2013" spans="1:9">
      <c r="A2013" s="73"/>
      <c r="B2013" s="73"/>
      <c r="H2013" s="73"/>
      <c r="I2013" s="73"/>
    </row>
    <row r="2014" spans="1:9">
      <c r="A2014" s="73"/>
      <c r="B2014" s="73"/>
      <c r="H2014" s="73"/>
      <c r="I2014" s="73"/>
    </row>
    <row r="2015" spans="1:9">
      <c r="A2015" s="73"/>
      <c r="B2015" s="73"/>
      <c r="H2015" s="73"/>
      <c r="I2015" s="73"/>
    </row>
    <row r="2016" spans="1:9">
      <c r="A2016" s="73"/>
      <c r="B2016" s="73"/>
      <c r="H2016" s="73"/>
      <c r="I2016" s="73"/>
    </row>
    <row r="2017" spans="1:9">
      <c r="A2017" s="73"/>
      <c r="B2017" s="73"/>
      <c r="H2017" s="73"/>
      <c r="I2017" s="73"/>
    </row>
    <row r="2018" spans="1:9">
      <c r="A2018" s="73"/>
      <c r="B2018" s="73"/>
      <c r="H2018" s="73"/>
      <c r="I2018" s="73"/>
    </row>
    <row r="2019" spans="1:9">
      <c r="A2019" s="73"/>
      <c r="B2019" s="73"/>
      <c r="H2019" s="73"/>
      <c r="I2019" s="73"/>
    </row>
    <row r="2020" spans="1:9">
      <c r="A2020" s="73"/>
      <c r="B2020" s="73"/>
      <c r="H2020" s="73"/>
      <c r="I2020" s="73"/>
    </row>
    <row r="2021" spans="1:9">
      <c r="A2021" s="73"/>
      <c r="B2021" s="73"/>
      <c r="H2021" s="73"/>
      <c r="I2021" s="73"/>
    </row>
    <row r="2022" spans="1:9">
      <c r="A2022" s="73"/>
      <c r="B2022" s="73"/>
      <c r="H2022" s="73"/>
      <c r="I2022" s="73"/>
    </row>
    <row r="2023" spans="1:9">
      <c r="A2023" s="73"/>
      <c r="B2023" s="73"/>
      <c r="H2023" s="73"/>
      <c r="I2023" s="73"/>
    </row>
    <row r="2024" spans="1:9">
      <c r="A2024" s="73"/>
      <c r="B2024" s="73"/>
      <c r="H2024" s="73"/>
      <c r="I2024" s="73"/>
    </row>
    <row r="2025" spans="1:9">
      <c r="A2025" s="73"/>
      <c r="B2025" s="73"/>
      <c r="H2025" s="73"/>
      <c r="I2025" s="73"/>
    </row>
    <row r="2026" spans="1:9">
      <c r="A2026" s="73"/>
      <c r="B2026" s="73"/>
      <c r="H2026" s="73"/>
      <c r="I2026" s="73"/>
    </row>
    <row r="2027" spans="1:9">
      <c r="A2027" s="73"/>
      <c r="B2027" s="73"/>
      <c r="H2027" s="73"/>
      <c r="I2027" s="73"/>
    </row>
    <row r="2028" spans="1:9">
      <c r="A2028" s="73"/>
      <c r="B2028" s="73"/>
      <c r="H2028" s="73"/>
      <c r="I2028" s="73"/>
    </row>
    <row r="2029" spans="1:9">
      <c r="A2029" s="73"/>
      <c r="B2029" s="73"/>
      <c r="H2029" s="73"/>
      <c r="I2029" s="73"/>
    </row>
    <row r="2030" spans="1:9">
      <c r="A2030" s="73"/>
      <c r="B2030" s="73"/>
      <c r="H2030" s="73"/>
      <c r="I2030" s="73"/>
    </row>
    <row r="2031" spans="1:9">
      <c r="A2031" s="73"/>
      <c r="B2031" s="73"/>
      <c r="H2031" s="73"/>
      <c r="I2031" s="73"/>
    </row>
    <row r="2032" spans="1:9">
      <c r="A2032" s="73"/>
      <c r="B2032" s="73"/>
      <c r="H2032" s="73"/>
      <c r="I2032" s="73"/>
    </row>
    <row r="2033" spans="1:9">
      <c r="A2033" s="73"/>
      <c r="B2033" s="73"/>
      <c r="H2033" s="73"/>
      <c r="I2033" s="73"/>
    </row>
    <row r="2034" spans="1:9">
      <c r="A2034" s="73"/>
      <c r="B2034" s="73"/>
      <c r="H2034" s="73"/>
      <c r="I2034" s="73"/>
    </row>
    <row r="2035" spans="1:9">
      <c r="A2035" s="73"/>
      <c r="B2035" s="73"/>
      <c r="H2035" s="73"/>
      <c r="I2035" s="73"/>
    </row>
    <row r="2036" spans="1:9">
      <c r="A2036" s="73"/>
      <c r="B2036" s="73"/>
      <c r="H2036" s="73"/>
      <c r="I2036" s="73"/>
    </row>
    <row r="2037" spans="1:9">
      <c r="A2037" s="73"/>
      <c r="B2037" s="73"/>
      <c r="H2037" s="73"/>
      <c r="I2037" s="73"/>
    </row>
    <row r="2038" spans="1:9">
      <c r="A2038" s="73"/>
      <c r="B2038" s="73"/>
      <c r="H2038" s="73"/>
      <c r="I2038" s="73"/>
    </row>
    <row r="2039" spans="1:9">
      <c r="A2039" s="73"/>
      <c r="B2039" s="73"/>
      <c r="H2039" s="73"/>
      <c r="I2039" s="73"/>
    </row>
    <row r="2040" spans="1:9">
      <c r="A2040" s="73"/>
      <c r="B2040" s="73"/>
      <c r="H2040" s="73"/>
      <c r="I2040" s="73"/>
    </row>
    <row r="2041" spans="1:9">
      <c r="A2041" s="73"/>
      <c r="B2041" s="73"/>
      <c r="H2041" s="73"/>
      <c r="I2041" s="73"/>
    </row>
    <row r="2042" spans="1:9">
      <c r="A2042" s="73"/>
      <c r="B2042" s="73"/>
      <c r="H2042" s="73"/>
      <c r="I2042" s="73"/>
    </row>
    <row r="2043" spans="1:9">
      <c r="A2043" s="73"/>
      <c r="B2043" s="73"/>
      <c r="H2043" s="73"/>
      <c r="I2043" s="73"/>
    </row>
    <row r="2044" spans="1:9">
      <c r="A2044" s="73"/>
      <c r="B2044" s="73"/>
      <c r="H2044" s="73"/>
      <c r="I2044" s="73"/>
    </row>
    <row r="2045" spans="1:9">
      <c r="A2045" s="73"/>
      <c r="B2045" s="73"/>
      <c r="H2045" s="73"/>
      <c r="I2045" s="73"/>
    </row>
    <row r="2046" spans="1:9">
      <c r="A2046" s="73"/>
      <c r="B2046" s="73"/>
      <c r="H2046" s="73"/>
      <c r="I2046" s="73"/>
    </row>
    <row r="2047" spans="1:9">
      <c r="A2047" s="73"/>
      <c r="B2047" s="73"/>
      <c r="H2047" s="73"/>
      <c r="I2047" s="73"/>
    </row>
    <row r="2048" spans="1:9">
      <c r="A2048" s="73"/>
      <c r="B2048" s="73"/>
      <c r="H2048" s="73"/>
      <c r="I2048" s="73"/>
    </row>
    <row r="2049" spans="1:9">
      <c r="A2049" s="73"/>
      <c r="B2049" s="73"/>
      <c r="H2049" s="73"/>
      <c r="I2049" s="73"/>
    </row>
    <row r="2050" spans="1:9">
      <c r="A2050" s="73"/>
      <c r="B2050" s="73"/>
      <c r="H2050" s="73"/>
      <c r="I2050" s="73"/>
    </row>
    <row r="2051" spans="1:9">
      <c r="A2051" s="73"/>
      <c r="B2051" s="73"/>
      <c r="H2051" s="73"/>
      <c r="I2051" s="73"/>
    </row>
    <row r="2052" spans="1:9">
      <c r="A2052" s="73"/>
      <c r="B2052" s="73"/>
      <c r="H2052" s="73"/>
      <c r="I2052" s="73"/>
    </row>
    <row r="2053" spans="1:9">
      <c r="A2053" s="73"/>
      <c r="B2053" s="73"/>
      <c r="H2053" s="73"/>
      <c r="I2053" s="73"/>
    </row>
    <row r="2054" spans="1:9">
      <c r="A2054" s="73"/>
      <c r="B2054" s="73"/>
      <c r="H2054" s="73"/>
      <c r="I2054" s="73"/>
    </row>
    <row r="2055" spans="1:9">
      <c r="A2055" s="73"/>
      <c r="B2055" s="73"/>
      <c r="H2055" s="73"/>
      <c r="I2055" s="73"/>
    </row>
    <row r="2056" spans="1:9">
      <c r="A2056" s="73"/>
      <c r="B2056" s="73"/>
      <c r="H2056" s="73"/>
      <c r="I2056" s="73"/>
    </row>
    <row r="2057" spans="1:9">
      <c r="A2057" s="73"/>
      <c r="B2057" s="73"/>
      <c r="H2057" s="73"/>
      <c r="I2057" s="73"/>
    </row>
    <row r="2058" spans="1:9">
      <c r="A2058" s="73"/>
      <c r="B2058" s="73"/>
      <c r="H2058" s="73"/>
      <c r="I2058" s="73"/>
    </row>
    <row r="2059" spans="1:9">
      <c r="A2059" s="73"/>
      <c r="B2059" s="73"/>
      <c r="H2059" s="73"/>
      <c r="I2059" s="73"/>
    </row>
    <row r="2060" spans="1:9">
      <c r="A2060" s="73"/>
      <c r="B2060" s="73"/>
      <c r="H2060" s="73"/>
      <c r="I2060" s="73"/>
    </row>
    <row r="2061" spans="1:9">
      <c r="A2061" s="73"/>
      <c r="B2061" s="73"/>
      <c r="H2061" s="73"/>
      <c r="I2061" s="73"/>
    </row>
    <row r="2062" spans="1:9">
      <c r="A2062" s="73"/>
      <c r="B2062" s="73"/>
      <c r="H2062" s="73"/>
      <c r="I2062" s="73"/>
    </row>
    <row r="2063" spans="1:9">
      <c r="A2063" s="73"/>
      <c r="B2063" s="73"/>
      <c r="H2063" s="73"/>
      <c r="I2063" s="73"/>
    </row>
    <row r="2064" spans="1:9">
      <c r="A2064" s="73"/>
      <c r="B2064" s="73"/>
      <c r="H2064" s="73"/>
      <c r="I2064" s="73"/>
    </row>
    <row r="2065" spans="1:9">
      <c r="A2065" s="73"/>
      <c r="B2065" s="73"/>
      <c r="H2065" s="73"/>
      <c r="I2065" s="73"/>
    </row>
    <row r="2066" spans="1:9">
      <c r="A2066" s="73"/>
      <c r="B2066" s="73"/>
      <c r="H2066" s="73"/>
      <c r="I2066" s="73"/>
    </row>
    <row r="2067" spans="1:9">
      <c r="A2067" s="73"/>
      <c r="B2067" s="73"/>
      <c r="H2067" s="73"/>
      <c r="I2067" s="73"/>
    </row>
    <row r="2068" spans="1:9">
      <c r="A2068" s="73"/>
      <c r="B2068" s="73"/>
      <c r="H2068" s="73"/>
      <c r="I2068" s="73"/>
    </row>
    <row r="2069" spans="1:9">
      <c r="A2069" s="73"/>
      <c r="B2069" s="73"/>
      <c r="H2069" s="73"/>
      <c r="I2069" s="73"/>
    </row>
    <row r="2070" spans="1:9">
      <c r="A2070" s="73"/>
      <c r="B2070" s="73"/>
      <c r="H2070" s="73"/>
      <c r="I2070" s="73"/>
    </row>
    <row r="2071" spans="1:9">
      <c r="A2071" s="73"/>
      <c r="B2071" s="73"/>
      <c r="H2071" s="73"/>
      <c r="I2071" s="73"/>
    </row>
    <row r="2072" spans="1:9">
      <c r="A2072" s="73"/>
      <c r="B2072" s="73"/>
      <c r="H2072" s="73"/>
      <c r="I2072" s="73"/>
    </row>
    <row r="2073" spans="1:9">
      <c r="A2073" s="73"/>
      <c r="B2073" s="73"/>
      <c r="H2073" s="73"/>
      <c r="I2073" s="73"/>
    </row>
    <row r="2074" spans="1:9">
      <c r="A2074" s="73"/>
      <c r="B2074" s="73"/>
      <c r="H2074" s="73"/>
      <c r="I2074" s="73"/>
    </row>
    <row r="2075" spans="1:9">
      <c r="A2075" s="73"/>
      <c r="B2075" s="73"/>
      <c r="H2075" s="73"/>
      <c r="I2075" s="73"/>
    </row>
    <row r="2076" spans="1:9">
      <c r="A2076" s="73"/>
      <c r="B2076" s="73"/>
      <c r="H2076" s="73"/>
      <c r="I2076" s="73"/>
    </row>
    <row r="2077" spans="1:9">
      <c r="A2077" s="73"/>
      <c r="B2077" s="73"/>
      <c r="H2077" s="73"/>
      <c r="I2077" s="73"/>
    </row>
    <row r="2078" spans="1:9">
      <c r="A2078" s="73"/>
      <c r="B2078" s="73"/>
      <c r="H2078" s="73"/>
      <c r="I2078" s="73"/>
    </row>
    <row r="2079" spans="1:9">
      <c r="A2079" s="73"/>
      <c r="B2079" s="73"/>
      <c r="H2079" s="73"/>
      <c r="I2079" s="73"/>
    </row>
    <row r="2080" spans="1:9">
      <c r="A2080" s="73"/>
      <c r="B2080" s="73"/>
      <c r="H2080" s="73"/>
      <c r="I2080" s="73"/>
    </row>
    <row r="2081" spans="1:9">
      <c r="A2081" s="73"/>
      <c r="B2081" s="73"/>
      <c r="H2081" s="73"/>
      <c r="I2081" s="73"/>
    </row>
    <row r="2082" spans="1:9">
      <c r="A2082" s="73"/>
      <c r="B2082" s="73"/>
      <c r="H2082" s="73"/>
      <c r="I2082" s="73"/>
    </row>
    <row r="2083" spans="1:9">
      <c r="A2083" s="73"/>
      <c r="B2083" s="73"/>
      <c r="H2083" s="73"/>
      <c r="I2083" s="73"/>
    </row>
    <row r="2084" spans="1:9">
      <c r="A2084" s="73"/>
      <c r="B2084" s="73"/>
      <c r="H2084" s="73"/>
      <c r="I2084" s="73"/>
    </row>
    <row r="2085" spans="1:9">
      <c r="A2085" s="73"/>
      <c r="B2085" s="73"/>
      <c r="H2085" s="73"/>
      <c r="I2085" s="73"/>
    </row>
    <row r="2086" spans="1:9">
      <c r="A2086" s="73"/>
      <c r="B2086" s="73"/>
      <c r="H2086" s="73"/>
      <c r="I2086" s="73"/>
    </row>
    <row r="2087" spans="1:9">
      <c r="A2087" s="73"/>
      <c r="B2087" s="73"/>
      <c r="H2087" s="73"/>
      <c r="I2087" s="73"/>
    </row>
    <row r="2088" spans="1:9">
      <c r="A2088" s="73"/>
      <c r="B2088" s="73"/>
      <c r="H2088" s="73"/>
      <c r="I2088" s="73"/>
    </row>
    <row r="2089" spans="1:9">
      <c r="A2089" s="73"/>
      <c r="B2089" s="73"/>
      <c r="H2089" s="73"/>
      <c r="I2089" s="73"/>
    </row>
    <row r="2090" spans="1:9">
      <c r="A2090" s="73"/>
      <c r="B2090" s="73"/>
      <c r="H2090" s="73"/>
      <c r="I2090" s="73"/>
    </row>
    <row r="2091" spans="1:9">
      <c r="A2091" s="73"/>
      <c r="B2091" s="73"/>
      <c r="H2091" s="73"/>
      <c r="I2091" s="73"/>
    </row>
    <row r="2092" spans="1:9">
      <c r="A2092" s="73"/>
      <c r="B2092" s="73"/>
      <c r="H2092" s="73"/>
      <c r="I2092" s="73"/>
    </row>
    <row r="2093" spans="1:9">
      <c r="A2093" s="73"/>
      <c r="B2093" s="73"/>
      <c r="H2093" s="73"/>
      <c r="I2093" s="73"/>
    </row>
    <row r="2094" spans="1:9">
      <c r="A2094" s="73"/>
      <c r="B2094" s="73"/>
      <c r="H2094" s="73"/>
      <c r="I2094" s="73"/>
    </row>
    <row r="2095" spans="1:9">
      <c r="A2095" s="73"/>
      <c r="B2095" s="73"/>
      <c r="H2095" s="73"/>
      <c r="I2095" s="73"/>
    </row>
    <row r="2096" spans="1:9">
      <c r="A2096" s="73"/>
      <c r="B2096" s="73"/>
      <c r="H2096" s="73"/>
      <c r="I2096" s="73"/>
    </row>
    <row r="2097" spans="1:9">
      <c r="A2097" s="73"/>
      <c r="B2097" s="73"/>
      <c r="H2097" s="73"/>
      <c r="I2097" s="73"/>
    </row>
    <row r="2098" spans="1:9">
      <c r="A2098" s="73"/>
      <c r="B2098" s="73"/>
      <c r="H2098" s="73"/>
      <c r="I2098" s="73"/>
    </row>
    <row r="2099" spans="1:9">
      <c r="A2099" s="73"/>
      <c r="B2099" s="73"/>
      <c r="H2099" s="73"/>
      <c r="I2099" s="73"/>
    </row>
    <row r="2100" spans="1:9">
      <c r="A2100" s="73"/>
      <c r="B2100" s="73"/>
      <c r="H2100" s="73"/>
      <c r="I2100" s="73"/>
    </row>
    <row r="2101" spans="1:9">
      <c r="A2101" s="73"/>
      <c r="B2101" s="73"/>
      <c r="H2101" s="73"/>
      <c r="I2101" s="73"/>
    </row>
    <row r="2102" spans="1:9">
      <c r="A2102" s="73"/>
      <c r="B2102" s="73"/>
      <c r="H2102" s="73"/>
      <c r="I2102" s="73"/>
    </row>
    <row r="2103" spans="1:9">
      <c r="A2103" s="73"/>
      <c r="B2103" s="73"/>
      <c r="H2103" s="73"/>
      <c r="I2103" s="73"/>
    </row>
    <row r="2104" spans="1:9">
      <c r="A2104" s="73"/>
      <c r="B2104" s="73"/>
      <c r="H2104" s="73"/>
      <c r="I2104" s="73"/>
    </row>
    <row r="2105" spans="1:9">
      <c r="A2105" s="73"/>
      <c r="B2105" s="73"/>
      <c r="H2105" s="73"/>
      <c r="I2105" s="73"/>
    </row>
    <row r="2106" spans="1:9">
      <c r="A2106" s="73"/>
      <c r="B2106" s="73"/>
      <c r="H2106" s="73"/>
      <c r="I2106" s="73"/>
    </row>
    <row r="2107" spans="1:9">
      <c r="A2107" s="73"/>
      <c r="B2107" s="73"/>
      <c r="H2107" s="73"/>
      <c r="I2107" s="73"/>
    </row>
    <row r="2108" spans="1:9">
      <c r="A2108" s="73"/>
      <c r="B2108" s="73"/>
      <c r="H2108" s="73"/>
      <c r="I2108" s="73"/>
    </row>
    <row r="2109" spans="1:9">
      <c r="A2109" s="73"/>
      <c r="B2109" s="73"/>
      <c r="H2109" s="73"/>
      <c r="I2109" s="73"/>
    </row>
    <row r="2110" spans="1:9">
      <c r="A2110" s="73"/>
      <c r="B2110" s="73"/>
      <c r="H2110" s="73"/>
      <c r="I2110" s="73"/>
    </row>
    <row r="2111" spans="1:9">
      <c r="A2111" s="73"/>
      <c r="B2111" s="73"/>
      <c r="H2111" s="73"/>
      <c r="I2111" s="73"/>
    </row>
    <row r="2112" spans="1:9">
      <c r="A2112" s="73"/>
      <c r="B2112" s="73"/>
      <c r="H2112" s="73"/>
      <c r="I2112" s="73"/>
    </row>
    <row r="2113" spans="1:9">
      <c r="A2113" s="73"/>
      <c r="B2113" s="73"/>
      <c r="H2113" s="73"/>
      <c r="I2113" s="73"/>
    </row>
    <row r="2114" spans="1:9">
      <c r="A2114" s="73"/>
      <c r="B2114" s="73"/>
      <c r="H2114" s="73"/>
      <c r="I2114" s="73"/>
    </row>
    <row r="2115" spans="1:9">
      <c r="A2115" s="73"/>
      <c r="B2115" s="73"/>
      <c r="H2115" s="73"/>
      <c r="I2115" s="73"/>
    </row>
    <row r="2116" spans="1:9">
      <c r="A2116" s="73"/>
      <c r="B2116" s="73"/>
      <c r="H2116" s="73"/>
      <c r="I2116" s="73"/>
    </row>
    <row r="2117" spans="1:9">
      <c r="A2117" s="73"/>
      <c r="B2117" s="73"/>
      <c r="H2117" s="73"/>
      <c r="I2117" s="73"/>
    </row>
    <row r="2118" spans="1:9">
      <c r="A2118" s="73"/>
      <c r="B2118" s="73"/>
      <c r="H2118" s="73"/>
      <c r="I2118" s="73"/>
    </row>
    <row r="2119" spans="1:9">
      <c r="A2119" s="73"/>
      <c r="B2119" s="73"/>
      <c r="H2119" s="73"/>
      <c r="I2119" s="73"/>
    </row>
    <row r="2120" spans="1:9">
      <c r="A2120" s="73"/>
      <c r="B2120" s="73"/>
      <c r="H2120" s="73"/>
      <c r="I2120" s="73"/>
    </row>
    <row r="2121" spans="1:9">
      <c r="A2121" s="73"/>
      <c r="B2121" s="73"/>
      <c r="H2121" s="73"/>
      <c r="I2121" s="73"/>
    </row>
    <row r="2122" spans="1:9">
      <c r="A2122" s="73"/>
      <c r="B2122" s="73"/>
      <c r="H2122" s="73"/>
      <c r="I2122" s="73"/>
    </row>
    <row r="2123" spans="1:9">
      <c r="A2123" s="73"/>
      <c r="B2123" s="73"/>
      <c r="H2123" s="73"/>
      <c r="I2123" s="73"/>
    </row>
    <row r="2124" spans="1:9">
      <c r="A2124" s="73"/>
      <c r="B2124" s="73"/>
      <c r="H2124" s="73"/>
      <c r="I2124" s="73"/>
    </row>
    <row r="2125" spans="1:9">
      <c r="A2125" s="73"/>
      <c r="B2125" s="73"/>
      <c r="H2125" s="73"/>
      <c r="I2125" s="73"/>
    </row>
    <row r="2126" spans="1:9">
      <c r="A2126" s="73"/>
      <c r="B2126" s="73"/>
      <c r="H2126" s="73"/>
      <c r="I2126" s="73"/>
    </row>
    <row r="2127" spans="1:9">
      <c r="A2127" s="73"/>
      <c r="B2127" s="73"/>
      <c r="H2127" s="73"/>
      <c r="I2127" s="73"/>
    </row>
    <row r="2128" spans="1:9">
      <c r="A2128" s="73"/>
      <c r="B2128" s="73"/>
      <c r="H2128" s="73"/>
      <c r="I2128" s="73"/>
    </row>
    <row r="2129" spans="1:9">
      <c r="A2129" s="73"/>
      <c r="B2129" s="73"/>
      <c r="H2129" s="73"/>
      <c r="I2129" s="73"/>
    </row>
    <row r="2130" spans="1:9">
      <c r="A2130" s="73"/>
      <c r="B2130" s="73"/>
      <c r="H2130" s="73"/>
      <c r="I2130" s="73"/>
    </row>
    <row r="2131" spans="1:9">
      <c r="A2131" s="73"/>
      <c r="B2131" s="73"/>
      <c r="H2131" s="73"/>
      <c r="I2131" s="73"/>
    </row>
    <row r="2132" spans="1:9">
      <c r="A2132" s="73"/>
      <c r="B2132" s="73"/>
      <c r="H2132" s="73"/>
      <c r="I2132" s="73"/>
    </row>
    <row r="2133" spans="1:9">
      <c r="A2133" s="73"/>
      <c r="B2133" s="73"/>
      <c r="H2133" s="73"/>
      <c r="I2133" s="73"/>
    </row>
    <row r="2134" spans="1:9">
      <c r="A2134" s="73"/>
      <c r="B2134" s="73"/>
      <c r="H2134" s="73"/>
      <c r="I2134" s="73"/>
    </row>
    <row r="2135" spans="1:9">
      <c r="A2135" s="73"/>
      <c r="B2135" s="73"/>
      <c r="H2135" s="73"/>
      <c r="I2135" s="73"/>
    </row>
    <row r="2136" spans="1:9">
      <c r="A2136" s="73"/>
      <c r="B2136" s="73"/>
      <c r="H2136" s="73"/>
      <c r="I2136" s="73"/>
    </row>
    <row r="2137" spans="1:9">
      <c r="A2137" s="73"/>
      <c r="B2137" s="73"/>
      <c r="H2137" s="73"/>
      <c r="I2137" s="73"/>
    </row>
    <row r="2138" spans="1:9">
      <c r="A2138" s="73"/>
      <c r="B2138" s="73"/>
      <c r="H2138" s="73"/>
      <c r="I2138" s="73"/>
    </row>
    <row r="2139" spans="1:9">
      <c r="A2139" s="73"/>
      <c r="B2139" s="73"/>
      <c r="H2139" s="73"/>
      <c r="I2139" s="73"/>
    </row>
    <row r="2140" spans="1:9">
      <c r="A2140" s="73"/>
      <c r="B2140" s="73"/>
      <c r="H2140" s="73"/>
      <c r="I2140" s="73"/>
    </row>
    <row r="2141" spans="1:9">
      <c r="A2141" s="73"/>
      <c r="B2141" s="73"/>
      <c r="H2141" s="73"/>
      <c r="I2141" s="73"/>
    </row>
    <row r="2142" spans="1:9">
      <c r="A2142" s="73"/>
      <c r="B2142" s="73"/>
      <c r="H2142" s="73"/>
      <c r="I2142" s="73"/>
    </row>
    <row r="2143" spans="1:9">
      <c r="A2143" s="73"/>
      <c r="B2143" s="73"/>
      <c r="H2143" s="73"/>
      <c r="I2143" s="73"/>
    </row>
    <row r="2144" spans="1:9">
      <c r="A2144" s="73"/>
      <c r="B2144" s="73"/>
      <c r="H2144" s="73"/>
      <c r="I2144" s="73"/>
    </row>
    <row r="2145" spans="1:9">
      <c r="A2145" s="73"/>
      <c r="B2145" s="73"/>
      <c r="H2145" s="73"/>
      <c r="I2145" s="73"/>
    </row>
    <row r="2146" spans="1:9">
      <c r="A2146" s="73"/>
      <c r="B2146" s="73"/>
      <c r="H2146" s="73"/>
      <c r="I2146" s="73"/>
    </row>
    <row r="2147" spans="1:9">
      <c r="A2147" s="73"/>
      <c r="B2147" s="73"/>
      <c r="H2147" s="73"/>
      <c r="I2147" s="73"/>
    </row>
    <row r="2148" spans="1:9">
      <c r="A2148" s="73"/>
      <c r="B2148" s="73"/>
      <c r="H2148" s="73"/>
      <c r="I2148" s="73"/>
    </row>
    <row r="2149" spans="1:9">
      <c r="A2149" s="73"/>
      <c r="B2149" s="73"/>
      <c r="H2149" s="73"/>
      <c r="I2149" s="73"/>
    </row>
    <row r="2150" spans="1:9">
      <c r="A2150" s="73"/>
      <c r="B2150" s="73"/>
      <c r="H2150" s="73"/>
      <c r="I2150" s="73"/>
    </row>
    <row r="2151" spans="1:9">
      <c r="A2151" s="73"/>
      <c r="B2151" s="73"/>
      <c r="H2151" s="73"/>
      <c r="I2151" s="73"/>
    </row>
    <row r="2152" spans="1:9">
      <c r="A2152" s="73"/>
      <c r="B2152" s="73"/>
      <c r="H2152" s="73"/>
      <c r="I2152" s="73"/>
    </row>
    <row r="2153" spans="1:9">
      <c r="A2153" s="73"/>
      <c r="B2153" s="73"/>
      <c r="H2153" s="73"/>
      <c r="I2153" s="73"/>
    </row>
    <row r="2154" spans="1:9">
      <c r="A2154" s="73"/>
      <c r="B2154" s="73"/>
      <c r="H2154" s="73"/>
      <c r="I2154" s="73"/>
    </row>
    <row r="2155" spans="1:9">
      <c r="A2155" s="73"/>
      <c r="B2155" s="73"/>
      <c r="H2155" s="73"/>
      <c r="I2155" s="73"/>
    </row>
    <row r="2156" spans="1:9">
      <c r="A2156" s="73"/>
      <c r="B2156" s="73"/>
      <c r="H2156" s="73"/>
      <c r="I2156" s="73"/>
    </row>
    <row r="2157" spans="1:9">
      <c r="A2157" s="73"/>
      <c r="B2157" s="73"/>
      <c r="H2157" s="73"/>
      <c r="I2157" s="73"/>
    </row>
    <row r="2158" spans="1:9">
      <c r="A2158" s="73"/>
      <c r="B2158" s="73"/>
      <c r="H2158" s="73"/>
      <c r="I2158" s="73"/>
    </row>
    <row r="2159" spans="1:9">
      <c r="A2159" s="73"/>
      <c r="B2159" s="73"/>
      <c r="H2159" s="73"/>
      <c r="I2159" s="73"/>
    </row>
    <row r="2160" spans="1:9">
      <c r="A2160" s="73"/>
      <c r="B2160" s="73"/>
      <c r="H2160" s="73"/>
      <c r="I2160" s="73"/>
    </row>
    <row r="2161" spans="1:9">
      <c r="A2161" s="73"/>
      <c r="B2161" s="73"/>
      <c r="H2161" s="73"/>
      <c r="I2161" s="73"/>
    </row>
    <row r="2162" spans="1:9">
      <c r="A2162" s="73"/>
      <c r="B2162" s="73"/>
      <c r="H2162" s="73"/>
      <c r="I2162" s="73"/>
    </row>
    <row r="2163" spans="1:9">
      <c r="A2163" s="73"/>
      <c r="B2163" s="73"/>
      <c r="H2163" s="73"/>
      <c r="I2163" s="73"/>
    </row>
    <row r="2164" spans="1:9">
      <c r="A2164" s="73"/>
      <c r="B2164" s="73"/>
      <c r="H2164" s="73"/>
      <c r="I2164" s="73"/>
    </row>
    <row r="2165" spans="1:9">
      <c r="A2165" s="73"/>
      <c r="B2165" s="73"/>
      <c r="H2165" s="73"/>
      <c r="I2165" s="73"/>
    </row>
    <row r="2166" spans="1:9">
      <c r="A2166" s="73"/>
      <c r="B2166" s="73"/>
      <c r="H2166" s="73"/>
      <c r="I2166" s="73"/>
    </row>
    <row r="2167" spans="1:9">
      <c r="A2167" s="73"/>
      <c r="B2167" s="73"/>
      <c r="H2167" s="73"/>
      <c r="I2167" s="73"/>
    </row>
    <row r="2168" spans="1:9">
      <c r="A2168" s="73"/>
      <c r="B2168" s="73"/>
      <c r="H2168" s="73"/>
      <c r="I2168" s="73"/>
    </row>
  </sheetData>
  <sheetProtection formatCells="0" formatColumns="0" formatRows="0" insertColumns="0" insertRows="0" insertHyperlinks="0" deleteColumns="0" deleteRows="0" sort="0" autoFilter="0" pivotTables="0"/>
  <autoFilter ref="A10:I308" xr:uid="{00000000-0009-0000-0000-000003000000}">
    <filterColumn colId="1">
      <filters>
        <filter val="PEREZ RUIZ LUIS MANUEL"/>
      </filters>
    </filterColumn>
  </autoFilter>
  <mergeCells count="8">
    <mergeCell ref="A338:B338"/>
    <mergeCell ref="C338:D338"/>
    <mergeCell ref="A1:I1"/>
    <mergeCell ref="A2:I2"/>
    <mergeCell ref="A3:I3"/>
    <mergeCell ref="A4:I4"/>
    <mergeCell ref="A337:B337"/>
    <mergeCell ref="C337:D337"/>
  </mergeCells>
  <dataValidations count="9">
    <dataValidation allowBlank="1" showInputMessage="1" showErrorMessage="1" prompt="Indicar si el deudor ya sobrepasó el plazo estipulado para pago, 90, 180 o 365 días."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I67 JE67 TA67 ACW67 AMS67 AWO67 BGK67 BQG67 CAC67 CJY67 CTU67 DDQ67 DNM67 DXI67 EHE67 ERA67 FAW67 FKS67 FUO67 GEK67 GOG67 GYC67 HHY67 HRU67 IBQ67 ILM67 IVI67 JFE67 JPA67 JYW67 KIS67 KSO67 LCK67 LMG67 LWC67 MFY67 MPU67 MZQ67 NJM67 NTI67 ODE67 ONA67 OWW67 PGS67 PQO67 QAK67 QKG67 QUC67 RDY67 RNU67 RXQ67 SHM67 SRI67 TBE67 TLA67 TUW67 UES67 UOO67 UYK67 VIG67 VSC67 WBY67 WLU67 WVQ67 I65603 JE65603 TA65603 ACW65603 AMS65603 AWO65603 BGK65603 BQG65603 CAC65603 CJY65603 CTU65603 DDQ65603 DNM65603 DXI65603 EHE65603 ERA65603 FAW65603 FKS65603 FUO65603 GEK65603 GOG65603 GYC65603 HHY65603 HRU65603 IBQ65603 ILM65603 IVI65603 JFE65603 JPA65603 JYW65603 KIS65603 KSO65603 LCK65603 LMG65603 LWC65603 MFY65603 MPU65603 MZQ65603 NJM65603 NTI65603 ODE65603 ONA65603 OWW65603 PGS65603 PQO65603 QAK65603 QKG65603 QUC65603 RDY65603 RNU65603 RXQ65603 SHM65603 SRI65603 TBE65603 TLA65603 TUW65603 UES65603 UOO65603 UYK65603 VIG65603 VSC65603 WBY65603 WLU65603 WVQ65603 I131139 JE131139 TA131139 ACW131139 AMS131139 AWO131139 BGK131139 BQG131139 CAC131139 CJY131139 CTU131139 DDQ131139 DNM131139 DXI131139 EHE131139 ERA131139 FAW131139 FKS131139 FUO131139 GEK131139 GOG131139 GYC131139 HHY131139 HRU131139 IBQ131139 ILM131139 IVI131139 JFE131139 JPA131139 JYW131139 KIS131139 KSO131139 LCK131139 LMG131139 LWC131139 MFY131139 MPU131139 MZQ131139 NJM131139 NTI131139 ODE131139 ONA131139 OWW131139 PGS131139 PQO131139 QAK131139 QKG131139 QUC131139 RDY131139 RNU131139 RXQ131139 SHM131139 SRI131139 TBE131139 TLA131139 TUW131139 UES131139 UOO131139 UYK131139 VIG131139 VSC131139 WBY131139 WLU131139 WVQ131139 I196675 JE196675 TA196675 ACW196675 AMS196675 AWO196675 BGK196675 BQG196675 CAC196675 CJY196675 CTU196675 DDQ196675 DNM196675 DXI196675 EHE196675 ERA196675 FAW196675 FKS196675 FUO196675 GEK196675 GOG196675 GYC196675 HHY196675 HRU196675 IBQ196675 ILM196675 IVI196675 JFE196675 JPA196675 JYW196675 KIS196675 KSO196675 LCK196675 LMG196675 LWC196675 MFY196675 MPU196675 MZQ196675 NJM196675 NTI196675 ODE196675 ONA196675 OWW196675 PGS196675 PQO196675 QAK196675 QKG196675 QUC196675 RDY196675 RNU196675 RXQ196675 SHM196675 SRI196675 TBE196675 TLA196675 TUW196675 UES196675 UOO196675 UYK196675 VIG196675 VSC196675 WBY196675 WLU196675 WVQ196675 I262211 JE262211 TA262211 ACW262211 AMS262211 AWO262211 BGK262211 BQG262211 CAC262211 CJY262211 CTU262211 DDQ262211 DNM262211 DXI262211 EHE262211 ERA262211 FAW262211 FKS262211 FUO262211 GEK262211 GOG262211 GYC262211 HHY262211 HRU262211 IBQ262211 ILM262211 IVI262211 JFE262211 JPA262211 JYW262211 KIS262211 KSO262211 LCK262211 LMG262211 LWC262211 MFY262211 MPU262211 MZQ262211 NJM262211 NTI262211 ODE262211 ONA262211 OWW262211 PGS262211 PQO262211 QAK262211 QKG262211 QUC262211 RDY262211 RNU262211 RXQ262211 SHM262211 SRI262211 TBE262211 TLA262211 TUW262211 UES262211 UOO262211 UYK262211 VIG262211 VSC262211 WBY262211 WLU262211 WVQ262211 I327747 JE327747 TA327747 ACW327747 AMS327747 AWO327747 BGK327747 BQG327747 CAC327747 CJY327747 CTU327747 DDQ327747 DNM327747 DXI327747 EHE327747 ERA327747 FAW327747 FKS327747 FUO327747 GEK327747 GOG327747 GYC327747 HHY327747 HRU327747 IBQ327747 ILM327747 IVI327747 JFE327747 JPA327747 JYW327747 KIS327747 KSO327747 LCK327747 LMG327747 LWC327747 MFY327747 MPU327747 MZQ327747 NJM327747 NTI327747 ODE327747 ONA327747 OWW327747 PGS327747 PQO327747 QAK327747 QKG327747 QUC327747 RDY327747 RNU327747 RXQ327747 SHM327747 SRI327747 TBE327747 TLA327747 TUW327747 UES327747 UOO327747 UYK327747 VIG327747 VSC327747 WBY327747 WLU327747 WVQ327747 I393283 JE393283 TA393283 ACW393283 AMS393283 AWO393283 BGK393283 BQG393283 CAC393283 CJY393283 CTU393283 DDQ393283 DNM393283 DXI393283 EHE393283 ERA393283 FAW393283 FKS393283 FUO393283 GEK393283 GOG393283 GYC393283 HHY393283 HRU393283 IBQ393283 ILM393283 IVI393283 JFE393283 JPA393283 JYW393283 KIS393283 KSO393283 LCK393283 LMG393283 LWC393283 MFY393283 MPU393283 MZQ393283 NJM393283 NTI393283 ODE393283 ONA393283 OWW393283 PGS393283 PQO393283 QAK393283 QKG393283 QUC393283 RDY393283 RNU393283 RXQ393283 SHM393283 SRI393283 TBE393283 TLA393283 TUW393283 UES393283 UOO393283 UYK393283 VIG393283 VSC393283 WBY393283 WLU393283 WVQ393283 I458819 JE458819 TA458819 ACW458819 AMS458819 AWO458819 BGK458819 BQG458819 CAC458819 CJY458819 CTU458819 DDQ458819 DNM458819 DXI458819 EHE458819 ERA458819 FAW458819 FKS458819 FUO458819 GEK458819 GOG458819 GYC458819 HHY458819 HRU458819 IBQ458819 ILM458819 IVI458819 JFE458819 JPA458819 JYW458819 KIS458819 KSO458819 LCK458819 LMG458819 LWC458819 MFY458819 MPU458819 MZQ458819 NJM458819 NTI458819 ODE458819 ONA458819 OWW458819 PGS458819 PQO458819 QAK458819 QKG458819 QUC458819 RDY458819 RNU458819 RXQ458819 SHM458819 SRI458819 TBE458819 TLA458819 TUW458819 UES458819 UOO458819 UYK458819 VIG458819 VSC458819 WBY458819 WLU458819 WVQ458819 I524355 JE524355 TA524355 ACW524355 AMS524355 AWO524355 BGK524355 BQG524355 CAC524355 CJY524355 CTU524355 DDQ524355 DNM524355 DXI524355 EHE524355 ERA524355 FAW524355 FKS524355 FUO524355 GEK524355 GOG524355 GYC524355 HHY524355 HRU524355 IBQ524355 ILM524355 IVI524355 JFE524355 JPA524355 JYW524355 KIS524355 KSO524355 LCK524355 LMG524355 LWC524355 MFY524355 MPU524355 MZQ524355 NJM524355 NTI524355 ODE524355 ONA524355 OWW524355 PGS524355 PQO524355 QAK524355 QKG524355 QUC524355 RDY524355 RNU524355 RXQ524355 SHM524355 SRI524355 TBE524355 TLA524355 TUW524355 UES524355 UOO524355 UYK524355 VIG524355 VSC524355 WBY524355 WLU524355 WVQ524355 I589891 JE589891 TA589891 ACW589891 AMS589891 AWO589891 BGK589891 BQG589891 CAC589891 CJY589891 CTU589891 DDQ589891 DNM589891 DXI589891 EHE589891 ERA589891 FAW589891 FKS589891 FUO589891 GEK589891 GOG589891 GYC589891 HHY589891 HRU589891 IBQ589891 ILM589891 IVI589891 JFE589891 JPA589891 JYW589891 KIS589891 KSO589891 LCK589891 LMG589891 LWC589891 MFY589891 MPU589891 MZQ589891 NJM589891 NTI589891 ODE589891 ONA589891 OWW589891 PGS589891 PQO589891 QAK589891 QKG589891 QUC589891 RDY589891 RNU589891 RXQ589891 SHM589891 SRI589891 TBE589891 TLA589891 TUW589891 UES589891 UOO589891 UYK589891 VIG589891 VSC589891 WBY589891 WLU589891 WVQ589891 I655427 JE655427 TA655427 ACW655427 AMS655427 AWO655427 BGK655427 BQG655427 CAC655427 CJY655427 CTU655427 DDQ655427 DNM655427 DXI655427 EHE655427 ERA655427 FAW655427 FKS655427 FUO655427 GEK655427 GOG655427 GYC655427 HHY655427 HRU655427 IBQ655427 ILM655427 IVI655427 JFE655427 JPA655427 JYW655427 KIS655427 KSO655427 LCK655427 LMG655427 LWC655427 MFY655427 MPU655427 MZQ655427 NJM655427 NTI655427 ODE655427 ONA655427 OWW655427 PGS655427 PQO655427 QAK655427 QKG655427 QUC655427 RDY655427 RNU655427 RXQ655427 SHM655427 SRI655427 TBE655427 TLA655427 TUW655427 UES655427 UOO655427 UYK655427 VIG655427 VSC655427 WBY655427 WLU655427 WVQ655427 I720963 JE720963 TA720963 ACW720963 AMS720963 AWO720963 BGK720963 BQG720963 CAC720963 CJY720963 CTU720963 DDQ720963 DNM720963 DXI720963 EHE720963 ERA720963 FAW720963 FKS720963 FUO720963 GEK720963 GOG720963 GYC720963 HHY720963 HRU720963 IBQ720963 ILM720963 IVI720963 JFE720963 JPA720963 JYW720963 KIS720963 KSO720963 LCK720963 LMG720963 LWC720963 MFY720963 MPU720963 MZQ720963 NJM720963 NTI720963 ODE720963 ONA720963 OWW720963 PGS720963 PQO720963 QAK720963 QKG720963 QUC720963 RDY720963 RNU720963 RXQ720963 SHM720963 SRI720963 TBE720963 TLA720963 TUW720963 UES720963 UOO720963 UYK720963 VIG720963 VSC720963 WBY720963 WLU720963 WVQ720963 I786499 JE786499 TA786499 ACW786499 AMS786499 AWO786499 BGK786499 BQG786499 CAC786499 CJY786499 CTU786499 DDQ786499 DNM786499 DXI786499 EHE786499 ERA786499 FAW786499 FKS786499 FUO786499 GEK786499 GOG786499 GYC786499 HHY786499 HRU786499 IBQ786499 ILM786499 IVI786499 JFE786499 JPA786499 JYW786499 KIS786499 KSO786499 LCK786499 LMG786499 LWC786499 MFY786499 MPU786499 MZQ786499 NJM786499 NTI786499 ODE786499 ONA786499 OWW786499 PGS786499 PQO786499 QAK786499 QKG786499 QUC786499 RDY786499 RNU786499 RXQ786499 SHM786499 SRI786499 TBE786499 TLA786499 TUW786499 UES786499 UOO786499 UYK786499 VIG786499 VSC786499 WBY786499 WLU786499 WVQ786499 I852035 JE852035 TA852035 ACW852035 AMS852035 AWO852035 BGK852035 BQG852035 CAC852035 CJY852035 CTU852035 DDQ852035 DNM852035 DXI852035 EHE852035 ERA852035 FAW852035 FKS852035 FUO852035 GEK852035 GOG852035 GYC852035 HHY852035 HRU852035 IBQ852035 ILM852035 IVI852035 JFE852035 JPA852035 JYW852035 KIS852035 KSO852035 LCK852035 LMG852035 LWC852035 MFY852035 MPU852035 MZQ852035 NJM852035 NTI852035 ODE852035 ONA852035 OWW852035 PGS852035 PQO852035 QAK852035 QKG852035 QUC852035 RDY852035 RNU852035 RXQ852035 SHM852035 SRI852035 TBE852035 TLA852035 TUW852035 UES852035 UOO852035 UYK852035 VIG852035 VSC852035 WBY852035 WLU852035 WVQ852035 I917571 JE917571 TA917571 ACW917571 AMS917571 AWO917571 BGK917571 BQG917571 CAC917571 CJY917571 CTU917571 DDQ917571 DNM917571 DXI917571 EHE917571 ERA917571 FAW917571 FKS917571 FUO917571 GEK917571 GOG917571 GYC917571 HHY917571 HRU917571 IBQ917571 ILM917571 IVI917571 JFE917571 JPA917571 JYW917571 KIS917571 KSO917571 LCK917571 LMG917571 LWC917571 MFY917571 MPU917571 MZQ917571 NJM917571 NTI917571 ODE917571 ONA917571 OWW917571 PGS917571 PQO917571 QAK917571 QKG917571 QUC917571 RDY917571 RNU917571 RXQ917571 SHM917571 SRI917571 TBE917571 TLA917571 TUW917571 UES917571 UOO917571 UYK917571 VIG917571 VSC917571 WBY917571 WLU917571 WVQ917571 I983107 JE983107 TA983107 ACW983107 AMS983107 AWO983107 BGK983107 BQG983107 CAC983107 CJY983107 CTU983107 DDQ983107 DNM983107 DXI983107 EHE983107 ERA983107 FAW983107 FKS983107 FUO983107 GEK983107 GOG983107 GYC983107 HHY983107 HRU983107 IBQ983107 ILM983107 IVI983107 JFE983107 JPA983107 JYW983107 KIS983107 KSO983107 LCK983107 LMG983107 LWC983107 MFY983107 MPU983107 MZQ983107 NJM983107 NTI983107 ODE983107 ONA983107 OWW983107 PGS983107 PQO983107 QAK983107 QKG983107 QUC983107 RDY983107 RNU983107 RXQ983107 SHM983107 SRI983107 TBE983107 TLA983107 TUW983107 UES983107 UOO983107 UYK983107 VIG983107 VSC983107 WBY983107 WLU983107 WVQ983107" xr:uid="{00000000-0002-0000-0300-000000000000}"/>
    <dataValidation allowBlank="1" showInputMessage="1" showErrorMessage="1" prompt="Informar sobre caraterísticas cualitativas de la cuenta, ejemplo: acciones implementadas para su recuperación, causas de la demora en su recuperación."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6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H65603 JD65603 SZ65603 ACV65603 AMR65603 AWN65603 BGJ65603 BQF65603 CAB65603 CJX65603 CTT65603 DDP65603 DNL65603 DXH65603 EHD65603 EQZ65603 FAV65603 FKR65603 FUN65603 GEJ65603 GOF65603 GYB65603 HHX65603 HRT65603 IBP65603 ILL65603 IVH65603 JFD65603 JOZ65603 JYV65603 KIR65603 KSN65603 LCJ65603 LMF65603 LWB65603 MFX65603 MPT65603 MZP65603 NJL65603 NTH65603 ODD65603 OMZ65603 OWV65603 PGR65603 PQN65603 QAJ65603 QKF65603 QUB65603 RDX65603 RNT65603 RXP65603 SHL65603 SRH65603 TBD65603 TKZ65603 TUV65603 UER65603 UON65603 UYJ65603 VIF65603 VSB65603 WBX65603 WLT65603 WVP65603 H131139 JD131139 SZ131139 ACV131139 AMR131139 AWN131139 BGJ131139 BQF131139 CAB131139 CJX131139 CTT131139 DDP131139 DNL131139 DXH131139 EHD131139 EQZ131139 FAV131139 FKR131139 FUN131139 GEJ131139 GOF131139 GYB131139 HHX131139 HRT131139 IBP131139 ILL131139 IVH131139 JFD131139 JOZ131139 JYV131139 KIR131139 KSN131139 LCJ131139 LMF131139 LWB131139 MFX131139 MPT131139 MZP131139 NJL131139 NTH131139 ODD131139 OMZ131139 OWV131139 PGR131139 PQN131139 QAJ131139 QKF131139 QUB131139 RDX131139 RNT131139 RXP131139 SHL131139 SRH131139 TBD131139 TKZ131139 TUV131139 UER131139 UON131139 UYJ131139 VIF131139 VSB131139 WBX131139 WLT131139 WVP131139 H196675 JD196675 SZ196675 ACV196675 AMR196675 AWN196675 BGJ196675 BQF196675 CAB196675 CJX196675 CTT196675 DDP196675 DNL196675 DXH196675 EHD196675 EQZ196675 FAV196675 FKR196675 FUN196675 GEJ196675 GOF196675 GYB196675 HHX196675 HRT196675 IBP196675 ILL196675 IVH196675 JFD196675 JOZ196675 JYV196675 KIR196675 KSN196675 LCJ196675 LMF196675 LWB196675 MFX196675 MPT196675 MZP196675 NJL196675 NTH196675 ODD196675 OMZ196675 OWV196675 PGR196675 PQN196675 QAJ196675 QKF196675 QUB196675 RDX196675 RNT196675 RXP196675 SHL196675 SRH196675 TBD196675 TKZ196675 TUV196675 UER196675 UON196675 UYJ196675 VIF196675 VSB196675 WBX196675 WLT196675 WVP196675 H262211 JD262211 SZ262211 ACV262211 AMR262211 AWN262211 BGJ262211 BQF262211 CAB262211 CJX262211 CTT262211 DDP262211 DNL262211 DXH262211 EHD262211 EQZ262211 FAV262211 FKR262211 FUN262211 GEJ262211 GOF262211 GYB262211 HHX262211 HRT262211 IBP262211 ILL262211 IVH262211 JFD262211 JOZ262211 JYV262211 KIR262211 KSN262211 LCJ262211 LMF262211 LWB262211 MFX262211 MPT262211 MZP262211 NJL262211 NTH262211 ODD262211 OMZ262211 OWV262211 PGR262211 PQN262211 QAJ262211 QKF262211 QUB262211 RDX262211 RNT262211 RXP262211 SHL262211 SRH262211 TBD262211 TKZ262211 TUV262211 UER262211 UON262211 UYJ262211 VIF262211 VSB262211 WBX262211 WLT262211 WVP262211 H327747 JD327747 SZ327747 ACV327747 AMR327747 AWN327747 BGJ327747 BQF327747 CAB327747 CJX327747 CTT327747 DDP327747 DNL327747 DXH327747 EHD327747 EQZ327747 FAV327747 FKR327747 FUN327747 GEJ327747 GOF327747 GYB327747 HHX327747 HRT327747 IBP327747 ILL327747 IVH327747 JFD327747 JOZ327747 JYV327747 KIR327747 KSN327747 LCJ327747 LMF327747 LWB327747 MFX327747 MPT327747 MZP327747 NJL327747 NTH327747 ODD327747 OMZ327747 OWV327747 PGR327747 PQN327747 QAJ327747 QKF327747 QUB327747 RDX327747 RNT327747 RXP327747 SHL327747 SRH327747 TBD327747 TKZ327747 TUV327747 UER327747 UON327747 UYJ327747 VIF327747 VSB327747 WBX327747 WLT327747 WVP327747 H393283 JD393283 SZ393283 ACV393283 AMR393283 AWN393283 BGJ393283 BQF393283 CAB393283 CJX393283 CTT393283 DDP393283 DNL393283 DXH393283 EHD393283 EQZ393283 FAV393283 FKR393283 FUN393283 GEJ393283 GOF393283 GYB393283 HHX393283 HRT393283 IBP393283 ILL393283 IVH393283 JFD393283 JOZ393283 JYV393283 KIR393283 KSN393283 LCJ393283 LMF393283 LWB393283 MFX393283 MPT393283 MZP393283 NJL393283 NTH393283 ODD393283 OMZ393283 OWV393283 PGR393283 PQN393283 QAJ393283 QKF393283 QUB393283 RDX393283 RNT393283 RXP393283 SHL393283 SRH393283 TBD393283 TKZ393283 TUV393283 UER393283 UON393283 UYJ393283 VIF393283 VSB393283 WBX393283 WLT393283 WVP393283 H458819 JD458819 SZ458819 ACV458819 AMR458819 AWN458819 BGJ458819 BQF458819 CAB458819 CJX458819 CTT458819 DDP458819 DNL458819 DXH458819 EHD458819 EQZ458819 FAV458819 FKR458819 FUN458819 GEJ458819 GOF458819 GYB458819 HHX458819 HRT458819 IBP458819 ILL458819 IVH458819 JFD458819 JOZ458819 JYV458819 KIR458819 KSN458819 LCJ458819 LMF458819 LWB458819 MFX458819 MPT458819 MZP458819 NJL458819 NTH458819 ODD458819 OMZ458819 OWV458819 PGR458819 PQN458819 QAJ458819 QKF458819 QUB458819 RDX458819 RNT458819 RXP458819 SHL458819 SRH458819 TBD458819 TKZ458819 TUV458819 UER458819 UON458819 UYJ458819 VIF458819 VSB458819 WBX458819 WLT458819 WVP458819 H524355 JD524355 SZ524355 ACV524355 AMR524355 AWN524355 BGJ524355 BQF524355 CAB524355 CJX524355 CTT524355 DDP524355 DNL524355 DXH524355 EHD524355 EQZ524355 FAV524355 FKR524355 FUN524355 GEJ524355 GOF524355 GYB524355 HHX524355 HRT524355 IBP524355 ILL524355 IVH524355 JFD524355 JOZ524355 JYV524355 KIR524355 KSN524355 LCJ524355 LMF524355 LWB524355 MFX524355 MPT524355 MZP524355 NJL524355 NTH524355 ODD524355 OMZ524355 OWV524355 PGR524355 PQN524355 QAJ524355 QKF524355 QUB524355 RDX524355 RNT524355 RXP524355 SHL524355 SRH524355 TBD524355 TKZ524355 TUV524355 UER524355 UON524355 UYJ524355 VIF524355 VSB524355 WBX524355 WLT524355 WVP524355 H589891 JD589891 SZ589891 ACV589891 AMR589891 AWN589891 BGJ589891 BQF589891 CAB589891 CJX589891 CTT589891 DDP589891 DNL589891 DXH589891 EHD589891 EQZ589891 FAV589891 FKR589891 FUN589891 GEJ589891 GOF589891 GYB589891 HHX589891 HRT589891 IBP589891 ILL589891 IVH589891 JFD589891 JOZ589891 JYV589891 KIR589891 KSN589891 LCJ589891 LMF589891 LWB589891 MFX589891 MPT589891 MZP589891 NJL589891 NTH589891 ODD589891 OMZ589891 OWV589891 PGR589891 PQN589891 QAJ589891 QKF589891 QUB589891 RDX589891 RNT589891 RXP589891 SHL589891 SRH589891 TBD589891 TKZ589891 TUV589891 UER589891 UON589891 UYJ589891 VIF589891 VSB589891 WBX589891 WLT589891 WVP589891 H655427 JD655427 SZ655427 ACV655427 AMR655427 AWN655427 BGJ655427 BQF655427 CAB655427 CJX655427 CTT655427 DDP655427 DNL655427 DXH655427 EHD655427 EQZ655427 FAV655427 FKR655427 FUN655427 GEJ655427 GOF655427 GYB655427 HHX655427 HRT655427 IBP655427 ILL655427 IVH655427 JFD655427 JOZ655427 JYV655427 KIR655427 KSN655427 LCJ655427 LMF655427 LWB655427 MFX655427 MPT655427 MZP655427 NJL655427 NTH655427 ODD655427 OMZ655427 OWV655427 PGR655427 PQN655427 QAJ655427 QKF655427 QUB655427 RDX655427 RNT655427 RXP655427 SHL655427 SRH655427 TBD655427 TKZ655427 TUV655427 UER655427 UON655427 UYJ655427 VIF655427 VSB655427 WBX655427 WLT655427 WVP655427 H720963 JD720963 SZ720963 ACV720963 AMR720963 AWN720963 BGJ720963 BQF720963 CAB720963 CJX720963 CTT720963 DDP720963 DNL720963 DXH720963 EHD720963 EQZ720963 FAV720963 FKR720963 FUN720963 GEJ720963 GOF720963 GYB720963 HHX720963 HRT720963 IBP720963 ILL720963 IVH720963 JFD720963 JOZ720963 JYV720963 KIR720963 KSN720963 LCJ720963 LMF720963 LWB720963 MFX720963 MPT720963 MZP720963 NJL720963 NTH720963 ODD720963 OMZ720963 OWV720963 PGR720963 PQN720963 QAJ720963 QKF720963 QUB720963 RDX720963 RNT720963 RXP720963 SHL720963 SRH720963 TBD720963 TKZ720963 TUV720963 UER720963 UON720963 UYJ720963 VIF720963 VSB720963 WBX720963 WLT720963 WVP720963 H786499 JD786499 SZ786499 ACV786499 AMR786499 AWN786499 BGJ786499 BQF786499 CAB786499 CJX786499 CTT786499 DDP786499 DNL786499 DXH786499 EHD786499 EQZ786499 FAV786499 FKR786499 FUN786499 GEJ786499 GOF786499 GYB786499 HHX786499 HRT786499 IBP786499 ILL786499 IVH786499 JFD786499 JOZ786499 JYV786499 KIR786499 KSN786499 LCJ786499 LMF786499 LWB786499 MFX786499 MPT786499 MZP786499 NJL786499 NTH786499 ODD786499 OMZ786499 OWV786499 PGR786499 PQN786499 QAJ786499 QKF786499 QUB786499 RDX786499 RNT786499 RXP786499 SHL786499 SRH786499 TBD786499 TKZ786499 TUV786499 UER786499 UON786499 UYJ786499 VIF786499 VSB786499 WBX786499 WLT786499 WVP786499 H852035 JD852035 SZ852035 ACV852035 AMR852035 AWN852035 BGJ852035 BQF852035 CAB852035 CJX852035 CTT852035 DDP852035 DNL852035 DXH852035 EHD852035 EQZ852035 FAV852035 FKR852035 FUN852035 GEJ852035 GOF852035 GYB852035 HHX852035 HRT852035 IBP852035 ILL852035 IVH852035 JFD852035 JOZ852035 JYV852035 KIR852035 KSN852035 LCJ852035 LMF852035 LWB852035 MFX852035 MPT852035 MZP852035 NJL852035 NTH852035 ODD852035 OMZ852035 OWV852035 PGR852035 PQN852035 QAJ852035 QKF852035 QUB852035 RDX852035 RNT852035 RXP852035 SHL852035 SRH852035 TBD852035 TKZ852035 TUV852035 UER852035 UON852035 UYJ852035 VIF852035 VSB852035 WBX852035 WLT852035 WVP852035 H917571 JD917571 SZ917571 ACV917571 AMR917571 AWN917571 BGJ917571 BQF917571 CAB917571 CJX917571 CTT917571 DDP917571 DNL917571 DXH917571 EHD917571 EQZ917571 FAV917571 FKR917571 FUN917571 GEJ917571 GOF917571 GYB917571 HHX917571 HRT917571 IBP917571 ILL917571 IVH917571 JFD917571 JOZ917571 JYV917571 KIR917571 KSN917571 LCJ917571 LMF917571 LWB917571 MFX917571 MPT917571 MZP917571 NJL917571 NTH917571 ODD917571 OMZ917571 OWV917571 PGR917571 PQN917571 QAJ917571 QKF917571 QUB917571 RDX917571 RNT917571 RXP917571 SHL917571 SRH917571 TBD917571 TKZ917571 TUV917571 UER917571 UON917571 UYJ917571 VIF917571 VSB917571 WBX917571 WLT917571 WVP917571 H983107 JD983107 SZ983107 ACV983107 AMR983107 AWN983107 BGJ983107 BQF983107 CAB983107 CJX983107 CTT983107 DDP983107 DNL983107 DXH983107 EHD983107 EQZ983107 FAV983107 FKR983107 FUN983107 GEJ983107 GOF983107 GYB983107 HHX983107 HRT983107 IBP983107 ILL983107 IVH983107 JFD983107 JOZ983107 JYV983107 KIR983107 KSN983107 LCJ983107 LMF983107 LWB983107 MFX983107 MPT983107 MZP983107 NJL983107 NTH983107 ODD983107 OMZ983107 OWV983107 PGR983107 PQN983107 QAJ983107 QKF983107 QUB983107 RDX983107 RNT983107 RXP983107 SHL983107 SRH983107 TBD983107 TKZ983107 TUV983107 UER983107 UON983107 UYJ983107 VIF983107 VSB983107 WBX983107 WLT983107 WVP983107" xr:uid="{00000000-0002-0000-0300-000001000000}"/>
    <dataValidation allowBlank="1" showInputMessage="1" showErrorMessage="1" prompt="Importe de la cuentas por cobrar con vencimiento mayor a 365 días."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67 JC67 SY67 ACU67 AMQ67 AWM67 BGI67 BQE67 CAA67 CJW67 CTS67 DDO67 DNK67 DXG67 EHC67 EQY67 FAU67 FKQ67 FUM67 GEI67 GOE67 GYA67 HHW67 HRS67 IBO67 ILK67 IVG67 JFC67 JOY67 JYU67 KIQ67 KSM67 LCI67 LME67 LWA67 MFW67 MPS67 MZO67 NJK67 NTG67 ODC67 OMY67 OWU67 PGQ67 PQM67 QAI67 QKE67 QUA67 RDW67 RNS67 RXO67 SHK67 SRG67 TBC67 TKY67 TUU67 UEQ67 UOM67 UYI67 VIE67 VSA67 WBW67 WLS67 WVO67 G65603 JC65603 SY65603 ACU65603 AMQ65603 AWM65603 BGI65603 BQE65603 CAA65603 CJW65603 CTS65603 DDO65603 DNK65603 DXG65603 EHC65603 EQY65603 FAU65603 FKQ65603 FUM65603 GEI65603 GOE65603 GYA65603 HHW65603 HRS65603 IBO65603 ILK65603 IVG65603 JFC65603 JOY65603 JYU65603 KIQ65603 KSM65603 LCI65603 LME65603 LWA65603 MFW65603 MPS65603 MZO65603 NJK65603 NTG65603 ODC65603 OMY65603 OWU65603 PGQ65603 PQM65603 QAI65603 QKE65603 QUA65603 RDW65603 RNS65603 RXO65603 SHK65603 SRG65603 TBC65603 TKY65603 TUU65603 UEQ65603 UOM65603 UYI65603 VIE65603 VSA65603 WBW65603 WLS65603 WVO65603 G131139 JC131139 SY131139 ACU131139 AMQ131139 AWM131139 BGI131139 BQE131139 CAA131139 CJW131139 CTS131139 DDO131139 DNK131139 DXG131139 EHC131139 EQY131139 FAU131139 FKQ131139 FUM131139 GEI131139 GOE131139 GYA131139 HHW131139 HRS131139 IBO131139 ILK131139 IVG131139 JFC131139 JOY131139 JYU131139 KIQ131139 KSM131139 LCI131139 LME131139 LWA131139 MFW131139 MPS131139 MZO131139 NJK131139 NTG131139 ODC131139 OMY131139 OWU131139 PGQ131139 PQM131139 QAI131139 QKE131139 QUA131139 RDW131139 RNS131139 RXO131139 SHK131139 SRG131139 TBC131139 TKY131139 TUU131139 UEQ131139 UOM131139 UYI131139 VIE131139 VSA131139 WBW131139 WLS131139 WVO131139 G196675 JC196675 SY196675 ACU196675 AMQ196675 AWM196675 BGI196675 BQE196675 CAA196675 CJW196675 CTS196675 DDO196675 DNK196675 DXG196675 EHC196675 EQY196675 FAU196675 FKQ196675 FUM196675 GEI196675 GOE196675 GYA196675 HHW196675 HRS196675 IBO196675 ILK196675 IVG196675 JFC196675 JOY196675 JYU196675 KIQ196675 KSM196675 LCI196675 LME196675 LWA196675 MFW196675 MPS196675 MZO196675 NJK196675 NTG196675 ODC196675 OMY196675 OWU196675 PGQ196675 PQM196675 QAI196675 QKE196675 QUA196675 RDW196675 RNS196675 RXO196675 SHK196675 SRG196675 TBC196675 TKY196675 TUU196675 UEQ196675 UOM196675 UYI196675 VIE196675 VSA196675 WBW196675 WLS196675 WVO196675 G262211 JC262211 SY262211 ACU262211 AMQ262211 AWM262211 BGI262211 BQE262211 CAA262211 CJW262211 CTS262211 DDO262211 DNK262211 DXG262211 EHC262211 EQY262211 FAU262211 FKQ262211 FUM262211 GEI262211 GOE262211 GYA262211 HHW262211 HRS262211 IBO262211 ILK262211 IVG262211 JFC262211 JOY262211 JYU262211 KIQ262211 KSM262211 LCI262211 LME262211 LWA262211 MFW262211 MPS262211 MZO262211 NJK262211 NTG262211 ODC262211 OMY262211 OWU262211 PGQ262211 PQM262211 QAI262211 QKE262211 QUA262211 RDW262211 RNS262211 RXO262211 SHK262211 SRG262211 TBC262211 TKY262211 TUU262211 UEQ262211 UOM262211 UYI262211 VIE262211 VSA262211 WBW262211 WLS262211 WVO262211 G327747 JC327747 SY327747 ACU327747 AMQ327747 AWM327747 BGI327747 BQE327747 CAA327747 CJW327747 CTS327747 DDO327747 DNK327747 DXG327747 EHC327747 EQY327747 FAU327747 FKQ327747 FUM327747 GEI327747 GOE327747 GYA327747 HHW327747 HRS327747 IBO327747 ILK327747 IVG327747 JFC327747 JOY327747 JYU327747 KIQ327747 KSM327747 LCI327747 LME327747 LWA327747 MFW327747 MPS327747 MZO327747 NJK327747 NTG327747 ODC327747 OMY327747 OWU327747 PGQ327747 PQM327747 QAI327747 QKE327747 QUA327747 RDW327747 RNS327747 RXO327747 SHK327747 SRG327747 TBC327747 TKY327747 TUU327747 UEQ327747 UOM327747 UYI327747 VIE327747 VSA327747 WBW327747 WLS327747 WVO327747 G393283 JC393283 SY393283 ACU393283 AMQ393283 AWM393283 BGI393283 BQE393283 CAA393283 CJW393283 CTS393283 DDO393283 DNK393283 DXG393283 EHC393283 EQY393283 FAU393283 FKQ393283 FUM393283 GEI393283 GOE393283 GYA393283 HHW393283 HRS393283 IBO393283 ILK393283 IVG393283 JFC393283 JOY393283 JYU393283 KIQ393283 KSM393283 LCI393283 LME393283 LWA393283 MFW393283 MPS393283 MZO393283 NJK393283 NTG393283 ODC393283 OMY393283 OWU393283 PGQ393283 PQM393283 QAI393283 QKE393283 QUA393283 RDW393283 RNS393283 RXO393283 SHK393283 SRG393283 TBC393283 TKY393283 TUU393283 UEQ393283 UOM393283 UYI393283 VIE393283 VSA393283 WBW393283 WLS393283 WVO393283 G458819 JC458819 SY458819 ACU458819 AMQ458819 AWM458819 BGI458819 BQE458819 CAA458819 CJW458819 CTS458819 DDO458819 DNK458819 DXG458819 EHC458819 EQY458819 FAU458819 FKQ458819 FUM458819 GEI458819 GOE458819 GYA458819 HHW458819 HRS458819 IBO458819 ILK458819 IVG458819 JFC458819 JOY458819 JYU458819 KIQ458819 KSM458819 LCI458819 LME458819 LWA458819 MFW458819 MPS458819 MZO458819 NJK458819 NTG458819 ODC458819 OMY458819 OWU458819 PGQ458819 PQM458819 QAI458819 QKE458819 QUA458819 RDW458819 RNS458819 RXO458819 SHK458819 SRG458819 TBC458819 TKY458819 TUU458819 UEQ458819 UOM458819 UYI458819 VIE458819 VSA458819 WBW458819 WLS458819 WVO458819 G524355 JC524355 SY524355 ACU524355 AMQ524355 AWM524355 BGI524355 BQE524355 CAA524355 CJW524355 CTS524355 DDO524355 DNK524355 DXG524355 EHC524355 EQY524355 FAU524355 FKQ524355 FUM524355 GEI524355 GOE524355 GYA524355 HHW524355 HRS524355 IBO524355 ILK524355 IVG524355 JFC524355 JOY524355 JYU524355 KIQ524355 KSM524355 LCI524355 LME524355 LWA524355 MFW524355 MPS524355 MZO524355 NJK524355 NTG524355 ODC524355 OMY524355 OWU524355 PGQ524355 PQM524355 QAI524355 QKE524355 QUA524355 RDW524355 RNS524355 RXO524355 SHK524355 SRG524355 TBC524355 TKY524355 TUU524355 UEQ524355 UOM524355 UYI524355 VIE524355 VSA524355 WBW524355 WLS524355 WVO524355 G589891 JC589891 SY589891 ACU589891 AMQ589891 AWM589891 BGI589891 BQE589891 CAA589891 CJW589891 CTS589891 DDO589891 DNK589891 DXG589891 EHC589891 EQY589891 FAU589891 FKQ589891 FUM589891 GEI589891 GOE589891 GYA589891 HHW589891 HRS589891 IBO589891 ILK589891 IVG589891 JFC589891 JOY589891 JYU589891 KIQ589891 KSM589891 LCI589891 LME589891 LWA589891 MFW589891 MPS589891 MZO589891 NJK589891 NTG589891 ODC589891 OMY589891 OWU589891 PGQ589891 PQM589891 QAI589891 QKE589891 QUA589891 RDW589891 RNS589891 RXO589891 SHK589891 SRG589891 TBC589891 TKY589891 TUU589891 UEQ589891 UOM589891 UYI589891 VIE589891 VSA589891 WBW589891 WLS589891 WVO589891 G655427 JC655427 SY655427 ACU655427 AMQ655427 AWM655427 BGI655427 BQE655427 CAA655427 CJW655427 CTS655427 DDO655427 DNK655427 DXG655427 EHC655427 EQY655427 FAU655427 FKQ655427 FUM655427 GEI655427 GOE655427 GYA655427 HHW655427 HRS655427 IBO655427 ILK655427 IVG655427 JFC655427 JOY655427 JYU655427 KIQ655427 KSM655427 LCI655427 LME655427 LWA655427 MFW655427 MPS655427 MZO655427 NJK655427 NTG655427 ODC655427 OMY655427 OWU655427 PGQ655427 PQM655427 QAI655427 QKE655427 QUA655427 RDW655427 RNS655427 RXO655427 SHK655427 SRG655427 TBC655427 TKY655427 TUU655427 UEQ655427 UOM655427 UYI655427 VIE655427 VSA655427 WBW655427 WLS655427 WVO655427 G720963 JC720963 SY720963 ACU720963 AMQ720963 AWM720963 BGI720963 BQE720963 CAA720963 CJW720963 CTS720963 DDO720963 DNK720963 DXG720963 EHC720963 EQY720963 FAU720963 FKQ720963 FUM720963 GEI720963 GOE720963 GYA720963 HHW720963 HRS720963 IBO720963 ILK720963 IVG720963 JFC720963 JOY720963 JYU720963 KIQ720963 KSM720963 LCI720963 LME720963 LWA720963 MFW720963 MPS720963 MZO720963 NJK720963 NTG720963 ODC720963 OMY720963 OWU720963 PGQ720963 PQM720963 QAI720963 QKE720963 QUA720963 RDW720963 RNS720963 RXO720963 SHK720963 SRG720963 TBC720963 TKY720963 TUU720963 UEQ720963 UOM720963 UYI720963 VIE720963 VSA720963 WBW720963 WLS720963 WVO720963 G786499 JC786499 SY786499 ACU786499 AMQ786499 AWM786499 BGI786499 BQE786499 CAA786499 CJW786499 CTS786499 DDO786499 DNK786499 DXG786499 EHC786499 EQY786499 FAU786499 FKQ786499 FUM786499 GEI786499 GOE786499 GYA786499 HHW786499 HRS786499 IBO786499 ILK786499 IVG786499 JFC786499 JOY786499 JYU786499 KIQ786499 KSM786499 LCI786499 LME786499 LWA786499 MFW786499 MPS786499 MZO786499 NJK786499 NTG786499 ODC786499 OMY786499 OWU786499 PGQ786499 PQM786499 QAI786499 QKE786499 QUA786499 RDW786499 RNS786499 RXO786499 SHK786499 SRG786499 TBC786499 TKY786499 TUU786499 UEQ786499 UOM786499 UYI786499 VIE786499 VSA786499 WBW786499 WLS786499 WVO786499 G852035 JC852035 SY852035 ACU852035 AMQ852035 AWM852035 BGI852035 BQE852035 CAA852035 CJW852035 CTS852035 DDO852035 DNK852035 DXG852035 EHC852035 EQY852035 FAU852035 FKQ852035 FUM852035 GEI852035 GOE852035 GYA852035 HHW852035 HRS852035 IBO852035 ILK852035 IVG852035 JFC852035 JOY852035 JYU852035 KIQ852035 KSM852035 LCI852035 LME852035 LWA852035 MFW852035 MPS852035 MZO852035 NJK852035 NTG852035 ODC852035 OMY852035 OWU852035 PGQ852035 PQM852035 QAI852035 QKE852035 QUA852035 RDW852035 RNS852035 RXO852035 SHK852035 SRG852035 TBC852035 TKY852035 TUU852035 UEQ852035 UOM852035 UYI852035 VIE852035 VSA852035 WBW852035 WLS852035 WVO852035 G917571 JC917571 SY917571 ACU917571 AMQ917571 AWM917571 BGI917571 BQE917571 CAA917571 CJW917571 CTS917571 DDO917571 DNK917571 DXG917571 EHC917571 EQY917571 FAU917571 FKQ917571 FUM917571 GEI917571 GOE917571 GYA917571 HHW917571 HRS917571 IBO917571 ILK917571 IVG917571 JFC917571 JOY917571 JYU917571 KIQ917571 KSM917571 LCI917571 LME917571 LWA917571 MFW917571 MPS917571 MZO917571 NJK917571 NTG917571 ODC917571 OMY917571 OWU917571 PGQ917571 PQM917571 QAI917571 QKE917571 QUA917571 RDW917571 RNS917571 RXO917571 SHK917571 SRG917571 TBC917571 TKY917571 TUU917571 UEQ917571 UOM917571 UYI917571 VIE917571 VSA917571 WBW917571 WLS917571 WVO917571 G983107 JC983107 SY983107 ACU983107 AMQ983107 AWM983107 BGI983107 BQE983107 CAA983107 CJW983107 CTS983107 DDO983107 DNK983107 DXG983107 EHC983107 EQY983107 FAU983107 FKQ983107 FUM983107 GEI983107 GOE983107 GYA983107 HHW983107 HRS983107 IBO983107 ILK983107 IVG983107 JFC983107 JOY983107 JYU983107 KIQ983107 KSM983107 LCI983107 LME983107 LWA983107 MFW983107 MPS983107 MZO983107 NJK983107 NTG983107 ODC983107 OMY983107 OWU983107 PGQ983107 PQM983107 QAI983107 QKE983107 QUA983107 RDW983107 RNS983107 RXO983107 SHK983107 SRG983107 TBC983107 TKY983107 TUU983107 UEQ983107 UOM983107 UYI983107 VIE983107 VSA983107 WBW983107 WLS983107 WVO983107" xr:uid="{00000000-0002-0000-0300-000002000000}"/>
    <dataValidation allowBlank="1" showInputMessage="1" showErrorMessage="1" prompt="Importe de la cuentas por cobrar con fecha de vencimiento de 181 a 365 días."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0000000-0002-0000-0300-000003000000}"/>
    <dataValidation allowBlank="1" showInputMessage="1" showErrorMessage="1" prompt="Importe de la cuentas por cobrar con fecha de vencimiento de 91 a 180 días."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67 JA67 SW67 ACS67 AMO67 AWK67 BGG67 BQC67 BZY67 CJU67 CTQ67 DDM67 DNI67 DXE67 EHA67 EQW67 FAS67 FKO67 FUK67 GEG67 GOC67 GXY67 HHU67 HRQ67 IBM67 ILI67 IVE67 JFA67 JOW67 JYS67 KIO67 KSK67 LCG67 LMC67 LVY67 MFU67 MPQ67 MZM67 NJI67 NTE67 ODA67 OMW67 OWS67 PGO67 PQK67 QAG67 QKC67 QTY67 RDU67 RNQ67 RXM67 SHI67 SRE67 TBA67 TKW67 TUS67 UEO67 UOK67 UYG67 VIC67 VRY67 WBU67 WLQ67 WVM67 E65603 JA65603 SW65603 ACS65603 AMO65603 AWK65603 BGG65603 BQC65603 BZY65603 CJU65603 CTQ65603 DDM65603 DNI65603 DXE65603 EHA65603 EQW65603 FAS65603 FKO65603 FUK65603 GEG65603 GOC65603 GXY65603 HHU65603 HRQ65603 IBM65603 ILI65603 IVE65603 JFA65603 JOW65603 JYS65603 KIO65603 KSK65603 LCG65603 LMC65603 LVY65603 MFU65603 MPQ65603 MZM65603 NJI65603 NTE65603 ODA65603 OMW65603 OWS65603 PGO65603 PQK65603 QAG65603 QKC65603 QTY65603 RDU65603 RNQ65603 RXM65603 SHI65603 SRE65603 TBA65603 TKW65603 TUS65603 UEO65603 UOK65603 UYG65603 VIC65603 VRY65603 WBU65603 WLQ65603 WVM65603 E131139 JA131139 SW131139 ACS131139 AMO131139 AWK131139 BGG131139 BQC131139 BZY131139 CJU131139 CTQ131139 DDM131139 DNI131139 DXE131139 EHA131139 EQW131139 FAS131139 FKO131139 FUK131139 GEG131139 GOC131139 GXY131139 HHU131139 HRQ131139 IBM131139 ILI131139 IVE131139 JFA131139 JOW131139 JYS131139 KIO131139 KSK131139 LCG131139 LMC131139 LVY131139 MFU131139 MPQ131139 MZM131139 NJI131139 NTE131139 ODA131139 OMW131139 OWS131139 PGO131139 PQK131139 QAG131139 QKC131139 QTY131139 RDU131139 RNQ131139 RXM131139 SHI131139 SRE131139 TBA131139 TKW131139 TUS131139 UEO131139 UOK131139 UYG131139 VIC131139 VRY131139 WBU131139 WLQ131139 WVM131139 E196675 JA196675 SW196675 ACS196675 AMO196675 AWK196675 BGG196675 BQC196675 BZY196675 CJU196675 CTQ196675 DDM196675 DNI196675 DXE196675 EHA196675 EQW196675 FAS196675 FKO196675 FUK196675 GEG196675 GOC196675 GXY196675 HHU196675 HRQ196675 IBM196675 ILI196675 IVE196675 JFA196675 JOW196675 JYS196675 KIO196675 KSK196675 LCG196675 LMC196675 LVY196675 MFU196675 MPQ196675 MZM196675 NJI196675 NTE196675 ODA196675 OMW196675 OWS196675 PGO196675 PQK196675 QAG196675 QKC196675 QTY196675 RDU196675 RNQ196675 RXM196675 SHI196675 SRE196675 TBA196675 TKW196675 TUS196675 UEO196675 UOK196675 UYG196675 VIC196675 VRY196675 WBU196675 WLQ196675 WVM196675 E262211 JA262211 SW262211 ACS262211 AMO262211 AWK262211 BGG262211 BQC262211 BZY262211 CJU262211 CTQ262211 DDM262211 DNI262211 DXE262211 EHA262211 EQW262211 FAS262211 FKO262211 FUK262211 GEG262211 GOC262211 GXY262211 HHU262211 HRQ262211 IBM262211 ILI262211 IVE262211 JFA262211 JOW262211 JYS262211 KIO262211 KSK262211 LCG262211 LMC262211 LVY262211 MFU262211 MPQ262211 MZM262211 NJI262211 NTE262211 ODA262211 OMW262211 OWS262211 PGO262211 PQK262211 QAG262211 QKC262211 QTY262211 RDU262211 RNQ262211 RXM262211 SHI262211 SRE262211 TBA262211 TKW262211 TUS262211 UEO262211 UOK262211 UYG262211 VIC262211 VRY262211 WBU262211 WLQ262211 WVM262211 E327747 JA327747 SW327747 ACS327747 AMO327747 AWK327747 BGG327747 BQC327747 BZY327747 CJU327747 CTQ327747 DDM327747 DNI327747 DXE327747 EHA327747 EQW327747 FAS327747 FKO327747 FUK327747 GEG327747 GOC327747 GXY327747 HHU327747 HRQ327747 IBM327747 ILI327747 IVE327747 JFA327747 JOW327747 JYS327747 KIO327747 KSK327747 LCG327747 LMC327747 LVY327747 MFU327747 MPQ327747 MZM327747 NJI327747 NTE327747 ODA327747 OMW327747 OWS327747 PGO327747 PQK327747 QAG327747 QKC327747 QTY327747 RDU327747 RNQ327747 RXM327747 SHI327747 SRE327747 TBA327747 TKW327747 TUS327747 UEO327747 UOK327747 UYG327747 VIC327747 VRY327747 WBU327747 WLQ327747 WVM327747 E393283 JA393283 SW393283 ACS393283 AMO393283 AWK393283 BGG393283 BQC393283 BZY393283 CJU393283 CTQ393283 DDM393283 DNI393283 DXE393283 EHA393283 EQW393283 FAS393283 FKO393283 FUK393283 GEG393283 GOC393283 GXY393283 HHU393283 HRQ393283 IBM393283 ILI393283 IVE393283 JFA393283 JOW393283 JYS393283 KIO393283 KSK393283 LCG393283 LMC393283 LVY393283 MFU393283 MPQ393283 MZM393283 NJI393283 NTE393283 ODA393283 OMW393283 OWS393283 PGO393283 PQK393283 QAG393283 QKC393283 QTY393283 RDU393283 RNQ393283 RXM393283 SHI393283 SRE393283 TBA393283 TKW393283 TUS393283 UEO393283 UOK393283 UYG393283 VIC393283 VRY393283 WBU393283 WLQ393283 WVM393283 E458819 JA458819 SW458819 ACS458819 AMO458819 AWK458819 BGG458819 BQC458819 BZY458819 CJU458819 CTQ458819 DDM458819 DNI458819 DXE458819 EHA458819 EQW458819 FAS458819 FKO458819 FUK458819 GEG458819 GOC458819 GXY458819 HHU458819 HRQ458819 IBM458819 ILI458819 IVE458819 JFA458819 JOW458819 JYS458819 KIO458819 KSK458819 LCG458819 LMC458819 LVY458819 MFU458819 MPQ458819 MZM458819 NJI458819 NTE458819 ODA458819 OMW458819 OWS458819 PGO458819 PQK458819 QAG458819 QKC458819 QTY458819 RDU458819 RNQ458819 RXM458819 SHI458819 SRE458819 TBA458819 TKW458819 TUS458819 UEO458819 UOK458819 UYG458819 VIC458819 VRY458819 WBU458819 WLQ458819 WVM458819 E524355 JA524355 SW524355 ACS524355 AMO524355 AWK524355 BGG524355 BQC524355 BZY524355 CJU524355 CTQ524355 DDM524355 DNI524355 DXE524355 EHA524355 EQW524355 FAS524355 FKO524355 FUK524355 GEG524355 GOC524355 GXY524355 HHU524355 HRQ524355 IBM524355 ILI524355 IVE524355 JFA524355 JOW524355 JYS524355 KIO524355 KSK524355 LCG524355 LMC524355 LVY524355 MFU524355 MPQ524355 MZM524355 NJI524355 NTE524355 ODA524355 OMW524355 OWS524355 PGO524355 PQK524355 QAG524355 QKC524355 QTY524355 RDU524355 RNQ524355 RXM524355 SHI524355 SRE524355 TBA524355 TKW524355 TUS524355 UEO524355 UOK524355 UYG524355 VIC524355 VRY524355 WBU524355 WLQ524355 WVM524355 E589891 JA589891 SW589891 ACS589891 AMO589891 AWK589891 BGG589891 BQC589891 BZY589891 CJU589891 CTQ589891 DDM589891 DNI589891 DXE589891 EHA589891 EQW589891 FAS589891 FKO589891 FUK589891 GEG589891 GOC589891 GXY589891 HHU589891 HRQ589891 IBM589891 ILI589891 IVE589891 JFA589891 JOW589891 JYS589891 KIO589891 KSK589891 LCG589891 LMC589891 LVY589891 MFU589891 MPQ589891 MZM589891 NJI589891 NTE589891 ODA589891 OMW589891 OWS589891 PGO589891 PQK589891 QAG589891 QKC589891 QTY589891 RDU589891 RNQ589891 RXM589891 SHI589891 SRE589891 TBA589891 TKW589891 TUS589891 UEO589891 UOK589891 UYG589891 VIC589891 VRY589891 WBU589891 WLQ589891 WVM589891 E655427 JA655427 SW655427 ACS655427 AMO655427 AWK655427 BGG655427 BQC655427 BZY655427 CJU655427 CTQ655427 DDM655427 DNI655427 DXE655427 EHA655427 EQW655427 FAS655427 FKO655427 FUK655427 GEG655427 GOC655427 GXY655427 HHU655427 HRQ655427 IBM655427 ILI655427 IVE655427 JFA655427 JOW655427 JYS655427 KIO655427 KSK655427 LCG655427 LMC655427 LVY655427 MFU655427 MPQ655427 MZM655427 NJI655427 NTE655427 ODA655427 OMW655427 OWS655427 PGO655427 PQK655427 QAG655427 QKC655427 QTY655427 RDU655427 RNQ655427 RXM655427 SHI655427 SRE655427 TBA655427 TKW655427 TUS655427 UEO655427 UOK655427 UYG655427 VIC655427 VRY655427 WBU655427 WLQ655427 WVM655427 E720963 JA720963 SW720963 ACS720963 AMO720963 AWK720963 BGG720963 BQC720963 BZY720963 CJU720963 CTQ720963 DDM720963 DNI720963 DXE720963 EHA720963 EQW720963 FAS720963 FKO720963 FUK720963 GEG720963 GOC720963 GXY720963 HHU720963 HRQ720963 IBM720963 ILI720963 IVE720963 JFA720963 JOW720963 JYS720963 KIO720963 KSK720963 LCG720963 LMC720963 LVY720963 MFU720963 MPQ720963 MZM720963 NJI720963 NTE720963 ODA720963 OMW720963 OWS720963 PGO720963 PQK720963 QAG720963 QKC720963 QTY720963 RDU720963 RNQ720963 RXM720963 SHI720963 SRE720963 TBA720963 TKW720963 TUS720963 UEO720963 UOK720963 UYG720963 VIC720963 VRY720963 WBU720963 WLQ720963 WVM720963 E786499 JA786499 SW786499 ACS786499 AMO786499 AWK786499 BGG786499 BQC786499 BZY786499 CJU786499 CTQ786499 DDM786499 DNI786499 DXE786499 EHA786499 EQW786499 FAS786499 FKO786499 FUK786499 GEG786499 GOC786499 GXY786499 HHU786499 HRQ786499 IBM786499 ILI786499 IVE786499 JFA786499 JOW786499 JYS786499 KIO786499 KSK786499 LCG786499 LMC786499 LVY786499 MFU786499 MPQ786499 MZM786499 NJI786499 NTE786499 ODA786499 OMW786499 OWS786499 PGO786499 PQK786499 QAG786499 QKC786499 QTY786499 RDU786499 RNQ786499 RXM786499 SHI786499 SRE786499 TBA786499 TKW786499 TUS786499 UEO786499 UOK786499 UYG786499 VIC786499 VRY786499 WBU786499 WLQ786499 WVM786499 E852035 JA852035 SW852035 ACS852035 AMO852035 AWK852035 BGG852035 BQC852035 BZY852035 CJU852035 CTQ852035 DDM852035 DNI852035 DXE852035 EHA852035 EQW852035 FAS852035 FKO852035 FUK852035 GEG852035 GOC852035 GXY852035 HHU852035 HRQ852035 IBM852035 ILI852035 IVE852035 JFA852035 JOW852035 JYS852035 KIO852035 KSK852035 LCG852035 LMC852035 LVY852035 MFU852035 MPQ852035 MZM852035 NJI852035 NTE852035 ODA852035 OMW852035 OWS852035 PGO852035 PQK852035 QAG852035 QKC852035 QTY852035 RDU852035 RNQ852035 RXM852035 SHI852035 SRE852035 TBA852035 TKW852035 TUS852035 UEO852035 UOK852035 UYG852035 VIC852035 VRY852035 WBU852035 WLQ852035 WVM852035 E917571 JA917571 SW917571 ACS917571 AMO917571 AWK917571 BGG917571 BQC917571 BZY917571 CJU917571 CTQ917571 DDM917571 DNI917571 DXE917571 EHA917571 EQW917571 FAS917571 FKO917571 FUK917571 GEG917571 GOC917571 GXY917571 HHU917571 HRQ917571 IBM917571 ILI917571 IVE917571 JFA917571 JOW917571 JYS917571 KIO917571 KSK917571 LCG917571 LMC917571 LVY917571 MFU917571 MPQ917571 MZM917571 NJI917571 NTE917571 ODA917571 OMW917571 OWS917571 PGO917571 PQK917571 QAG917571 QKC917571 QTY917571 RDU917571 RNQ917571 RXM917571 SHI917571 SRE917571 TBA917571 TKW917571 TUS917571 UEO917571 UOK917571 UYG917571 VIC917571 VRY917571 WBU917571 WLQ917571 WVM917571 E983107 JA983107 SW983107 ACS983107 AMO983107 AWK983107 BGG983107 BQC983107 BZY983107 CJU983107 CTQ983107 DDM983107 DNI983107 DXE983107 EHA983107 EQW983107 FAS983107 FKO983107 FUK983107 GEG983107 GOC983107 GXY983107 HHU983107 HRQ983107 IBM983107 ILI983107 IVE983107 JFA983107 JOW983107 JYS983107 KIO983107 KSK983107 LCG983107 LMC983107 LVY983107 MFU983107 MPQ983107 MZM983107 NJI983107 NTE983107 ODA983107 OMW983107 OWS983107 PGO983107 PQK983107 QAG983107 QKC983107 QTY983107 RDU983107 RNQ983107 RXM983107 SHI983107 SRE983107 TBA983107 TKW983107 TUS983107 UEO983107 UOK983107 UYG983107 VIC983107 VRY983107 WBU983107 WLQ983107 WVM983107" xr:uid="{00000000-0002-0000-0300-000004000000}"/>
    <dataValidation allowBlank="1" showInputMessage="1" showErrorMessage="1" prompt="Importe de la cuentas por cobrar con fecha de vencimiento de 1 a 90 días."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67 IZ67 SV67 ACR67 AMN67 AWJ67 BGF67 BQB67 BZX67 CJT67 CTP67 DDL67 DNH67 DXD67 EGZ67 EQV67 FAR67 FKN67 FUJ67 GEF67 GOB67 GXX67 HHT67 HRP67 IBL67 ILH67 IVD67 JEZ67 JOV67 JYR67 KIN67 KSJ67 LCF67 LMB67 LVX67 MFT67 MPP67 MZL67 NJH67 NTD67 OCZ67 OMV67 OWR67 PGN67 PQJ67 QAF67 QKB67 QTX67 RDT67 RNP67 RXL67 SHH67 SRD67 TAZ67 TKV67 TUR67 UEN67 UOJ67 UYF67 VIB67 VRX67 WBT67 WLP67 WVL67 D65603 IZ65603 SV65603 ACR65603 AMN65603 AWJ65603 BGF65603 BQB65603 BZX65603 CJT65603 CTP65603 DDL65603 DNH65603 DXD65603 EGZ65603 EQV65603 FAR65603 FKN65603 FUJ65603 GEF65603 GOB65603 GXX65603 HHT65603 HRP65603 IBL65603 ILH65603 IVD65603 JEZ65603 JOV65603 JYR65603 KIN65603 KSJ65603 LCF65603 LMB65603 LVX65603 MFT65603 MPP65603 MZL65603 NJH65603 NTD65603 OCZ65603 OMV65603 OWR65603 PGN65603 PQJ65603 QAF65603 QKB65603 QTX65603 RDT65603 RNP65603 RXL65603 SHH65603 SRD65603 TAZ65603 TKV65603 TUR65603 UEN65603 UOJ65603 UYF65603 VIB65603 VRX65603 WBT65603 WLP65603 WVL65603 D131139 IZ131139 SV131139 ACR131139 AMN131139 AWJ131139 BGF131139 BQB131139 BZX131139 CJT131139 CTP131139 DDL131139 DNH131139 DXD131139 EGZ131139 EQV131139 FAR131139 FKN131139 FUJ131139 GEF131139 GOB131139 GXX131139 HHT131139 HRP131139 IBL131139 ILH131139 IVD131139 JEZ131139 JOV131139 JYR131139 KIN131139 KSJ131139 LCF131139 LMB131139 LVX131139 MFT131139 MPP131139 MZL131139 NJH131139 NTD131139 OCZ131139 OMV131139 OWR131139 PGN131139 PQJ131139 QAF131139 QKB131139 QTX131139 RDT131139 RNP131139 RXL131139 SHH131139 SRD131139 TAZ131139 TKV131139 TUR131139 UEN131139 UOJ131139 UYF131139 VIB131139 VRX131139 WBT131139 WLP131139 WVL131139 D196675 IZ196675 SV196675 ACR196675 AMN196675 AWJ196675 BGF196675 BQB196675 BZX196675 CJT196675 CTP196675 DDL196675 DNH196675 DXD196675 EGZ196675 EQV196675 FAR196675 FKN196675 FUJ196675 GEF196675 GOB196675 GXX196675 HHT196675 HRP196675 IBL196675 ILH196675 IVD196675 JEZ196675 JOV196675 JYR196675 KIN196675 KSJ196675 LCF196675 LMB196675 LVX196675 MFT196675 MPP196675 MZL196675 NJH196675 NTD196675 OCZ196675 OMV196675 OWR196675 PGN196675 PQJ196675 QAF196675 QKB196675 QTX196675 RDT196675 RNP196675 RXL196675 SHH196675 SRD196675 TAZ196675 TKV196675 TUR196675 UEN196675 UOJ196675 UYF196675 VIB196675 VRX196675 WBT196675 WLP196675 WVL196675 D262211 IZ262211 SV262211 ACR262211 AMN262211 AWJ262211 BGF262211 BQB262211 BZX262211 CJT262211 CTP262211 DDL262211 DNH262211 DXD262211 EGZ262211 EQV262211 FAR262211 FKN262211 FUJ262211 GEF262211 GOB262211 GXX262211 HHT262211 HRP262211 IBL262211 ILH262211 IVD262211 JEZ262211 JOV262211 JYR262211 KIN262211 KSJ262211 LCF262211 LMB262211 LVX262211 MFT262211 MPP262211 MZL262211 NJH262211 NTD262211 OCZ262211 OMV262211 OWR262211 PGN262211 PQJ262211 QAF262211 QKB262211 QTX262211 RDT262211 RNP262211 RXL262211 SHH262211 SRD262211 TAZ262211 TKV262211 TUR262211 UEN262211 UOJ262211 UYF262211 VIB262211 VRX262211 WBT262211 WLP262211 WVL262211 D327747 IZ327747 SV327747 ACR327747 AMN327747 AWJ327747 BGF327747 BQB327747 BZX327747 CJT327747 CTP327747 DDL327747 DNH327747 DXD327747 EGZ327747 EQV327747 FAR327747 FKN327747 FUJ327747 GEF327747 GOB327747 GXX327747 HHT327747 HRP327747 IBL327747 ILH327747 IVD327747 JEZ327747 JOV327747 JYR327747 KIN327747 KSJ327747 LCF327747 LMB327747 LVX327747 MFT327747 MPP327747 MZL327747 NJH327747 NTD327747 OCZ327747 OMV327747 OWR327747 PGN327747 PQJ327747 QAF327747 QKB327747 QTX327747 RDT327747 RNP327747 RXL327747 SHH327747 SRD327747 TAZ327747 TKV327747 TUR327747 UEN327747 UOJ327747 UYF327747 VIB327747 VRX327747 WBT327747 WLP327747 WVL327747 D393283 IZ393283 SV393283 ACR393283 AMN393283 AWJ393283 BGF393283 BQB393283 BZX393283 CJT393283 CTP393283 DDL393283 DNH393283 DXD393283 EGZ393283 EQV393283 FAR393283 FKN393283 FUJ393283 GEF393283 GOB393283 GXX393283 HHT393283 HRP393283 IBL393283 ILH393283 IVD393283 JEZ393283 JOV393283 JYR393283 KIN393283 KSJ393283 LCF393283 LMB393283 LVX393283 MFT393283 MPP393283 MZL393283 NJH393283 NTD393283 OCZ393283 OMV393283 OWR393283 PGN393283 PQJ393283 QAF393283 QKB393283 QTX393283 RDT393283 RNP393283 RXL393283 SHH393283 SRD393283 TAZ393283 TKV393283 TUR393283 UEN393283 UOJ393283 UYF393283 VIB393283 VRX393283 WBT393283 WLP393283 WVL393283 D458819 IZ458819 SV458819 ACR458819 AMN458819 AWJ458819 BGF458819 BQB458819 BZX458819 CJT458819 CTP458819 DDL458819 DNH458819 DXD458819 EGZ458819 EQV458819 FAR458819 FKN458819 FUJ458819 GEF458819 GOB458819 GXX458819 HHT458819 HRP458819 IBL458819 ILH458819 IVD458819 JEZ458819 JOV458819 JYR458819 KIN458819 KSJ458819 LCF458819 LMB458819 LVX458819 MFT458819 MPP458819 MZL458819 NJH458819 NTD458819 OCZ458819 OMV458819 OWR458819 PGN458819 PQJ458819 QAF458819 QKB458819 QTX458819 RDT458819 RNP458819 RXL458819 SHH458819 SRD458819 TAZ458819 TKV458819 TUR458819 UEN458819 UOJ458819 UYF458819 VIB458819 VRX458819 WBT458819 WLP458819 WVL458819 D524355 IZ524355 SV524355 ACR524355 AMN524355 AWJ524355 BGF524355 BQB524355 BZX524355 CJT524355 CTP524355 DDL524355 DNH524355 DXD524355 EGZ524355 EQV524355 FAR524355 FKN524355 FUJ524355 GEF524355 GOB524355 GXX524355 HHT524355 HRP524355 IBL524355 ILH524355 IVD524355 JEZ524355 JOV524355 JYR524355 KIN524355 KSJ524355 LCF524355 LMB524355 LVX524355 MFT524355 MPP524355 MZL524355 NJH524355 NTD524355 OCZ524355 OMV524355 OWR524355 PGN524355 PQJ524355 QAF524355 QKB524355 QTX524355 RDT524355 RNP524355 RXL524355 SHH524355 SRD524355 TAZ524355 TKV524355 TUR524355 UEN524355 UOJ524355 UYF524355 VIB524355 VRX524355 WBT524355 WLP524355 WVL524355 D589891 IZ589891 SV589891 ACR589891 AMN589891 AWJ589891 BGF589891 BQB589891 BZX589891 CJT589891 CTP589891 DDL589891 DNH589891 DXD589891 EGZ589891 EQV589891 FAR589891 FKN589891 FUJ589891 GEF589891 GOB589891 GXX589891 HHT589891 HRP589891 IBL589891 ILH589891 IVD589891 JEZ589891 JOV589891 JYR589891 KIN589891 KSJ589891 LCF589891 LMB589891 LVX589891 MFT589891 MPP589891 MZL589891 NJH589891 NTD589891 OCZ589891 OMV589891 OWR589891 PGN589891 PQJ589891 QAF589891 QKB589891 QTX589891 RDT589891 RNP589891 RXL589891 SHH589891 SRD589891 TAZ589891 TKV589891 TUR589891 UEN589891 UOJ589891 UYF589891 VIB589891 VRX589891 WBT589891 WLP589891 WVL589891 D655427 IZ655427 SV655427 ACR655427 AMN655427 AWJ655427 BGF655427 BQB655427 BZX655427 CJT655427 CTP655427 DDL655427 DNH655427 DXD655427 EGZ655427 EQV655427 FAR655427 FKN655427 FUJ655427 GEF655427 GOB655427 GXX655427 HHT655427 HRP655427 IBL655427 ILH655427 IVD655427 JEZ655427 JOV655427 JYR655427 KIN655427 KSJ655427 LCF655427 LMB655427 LVX655427 MFT655427 MPP655427 MZL655427 NJH655427 NTD655427 OCZ655427 OMV655427 OWR655427 PGN655427 PQJ655427 QAF655427 QKB655427 QTX655427 RDT655427 RNP655427 RXL655427 SHH655427 SRD655427 TAZ655427 TKV655427 TUR655427 UEN655427 UOJ655427 UYF655427 VIB655427 VRX655427 WBT655427 WLP655427 WVL655427 D720963 IZ720963 SV720963 ACR720963 AMN720963 AWJ720963 BGF720963 BQB720963 BZX720963 CJT720963 CTP720963 DDL720963 DNH720963 DXD720963 EGZ720963 EQV720963 FAR720963 FKN720963 FUJ720963 GEF720963 GOB720963 GXX720963 HHT720963 HRP720963 IBL720963 ILH720963 IVD720963 JEZ720963 JOV720963 JYR720963 KIN720963 KSJ720963 LCF720963 LMB720963 LVX720963 MFT720963 MPP720963 MZL720963 NJH720963 NTD720963 OCZ720963 OMV720963 OWR720963 PGN720963 PQJ720963 QAF720963 QKB720963 QTX720963 RDT720963 RNP720963 RXL720963 SHH720963 SRD720963 TAZ720963 TKV720963 TUR720963 UEN720963 UOJ720963 UYF720963 VIB720963 VRX720963 WBT720963 WLP720963 WVL720963 D786499 IZ786499 SV786499 ACR786499 AMN786499 AWJ786499 BGF786499 BQB786499 BZX786499 CJT786499 CTP786499 DDL786499 DNH786499 DXD786499 EGZ786499 EQV786499 FAR786499 FKN786499 FUJ786499 GEF786499 GOB786499 GXX786499 HHT786499 HRP786499 IBL786499 ILH786499 IVD786499 JEZ786499 JOV786499 JYR786499 KIN786499 KSJ786499 LCF786499 LMB786499 LVX786499 MFT786499 MPP786499 MZL786499 NJH786499 NTD786499 OCZ786499 OMV786499 OWR786499 PGN786499 PQJ786499 QAF786499 QKB786499 QTX786499 RDT786499 RNP786499 RXL786499 SHH786499 SRD786499 TAZ786499 TKV786499 TUR786499 UEN786499 UOJ786499 UYF786499 VIB786499 VRX786499 WBT786499 WLP786499 WVL786499 D852035 IZ852035 SV852035 ACR852035 AMN852035 AWJ852035 BGF852035 BQB852035 BZX852035 CJT852035 CTP852035 DDL852035 DNH852035 DXD852035 EGZ852035 EQV852035 FAR852035 FKN852035 FUJ852035 GEF852035 GOB852035 GXX852035 HHT852035 HRP852035 IBL852035 ILH852035 IVD852035 JEZ852035 JOV852035 JYR852035 KIN852035 KSJ852035 LCF852035 LMB852035 LVX852035 MFT852035 MPP852035 MZL852035 NJH852035 NTD852035 OCZ852035 OMV852035 OWR852035 PGN852035 PQJ852035 QAF852035 QKB852035 QTX852035 RDT852035 RNP852035 RXL852035 SHH852035 SRD852035 TAZ852035 TKV852035 TUR852035 UEN852035 UOJ852035 UYF852035 VIB852035 VRX852035 WBT852035 WLP852035 WVL852035 D917571 IZ917571 SV917571 ACR917571 AMN917571 AWJ917571 BGF917571 BQB917571 BZX917571 CJT917571 CTP917571 DDL917571 DNH917571 DXD917571 EGZ917571 EQV917571 FAR917571 FKN917571 FUJ917571 GEF917571 GOB917571 GXX917571 HHT917571 HRP917571 IBL917571 ILH917571 IVD917571 JEZ917571 JOV917571 JYR917571 KIN917571 KSJ917571 LCF917571 LMB917571 LVX917571 MFT917571 MPP917571 MZL917571 NJH917571 NTD917571 OCZ917571 OMV917571 OWR917571 PGN917571 PQJ917571 QAF917571 QKB917571 QTX917571 RDT917571 RNP917571 RXL917571 SHH917571 SRD917571 TAZ917571 TKV917571 TUR917571 UEN917571 UOJ917571 UYF917571 VIB917571 VRX917571 WBT917571 WLP917571 WVL917571 D983107 IZ983107 SV983107 ACR983107 AMN983107 AWJ983107 BGF983107 BQB983107 BZX983107 CJT983107 CTP983107 DDL983107 DNH983107 DXD983107 EGZ983107 EQV983107 FAR983107 FKN983107 FUJ983107 GEF983107 GOB983107 GXX983107 HHT983107 HRP983107 IBL983107 ILH983107 IVD983107 JEZ983107 JOV983107 JYR983107 KIN983107 KSJ983107 LCF983107 LMB983107 LVX983107 MFT983107 MPP983107 MZL983107 NJH983107 NTD983107 OCZ983107 OMV983107 OWR983107 PGN983107 PQJ983107 QAF983107 QKB983107 QTX983107 RDT983107 RNP983107 RXL983107 SHH983107 SRD983107 TAZ983107 TKV983107 TUR983107 UEN983107 UOJ983107 UYF983107 VIB983107 VRX983107 WBT983107 WLP983107 WVL983107" xr:uid="{00000000-0002-0000-0300-000005000000}"/>
    <dataValidation allowBlank="1" showInputMessage="1" showErrorMessage="1" prompt="Corresponde al nombre o descripción de la cuenta de acuerdo al Plan de Cuentas emitido por el CONAC."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67 IX67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65603 IX65603 ST65603 ACP65603 AML65603 AWH65603 BGD65603 BPZ65603 BZV65603 CJR65603 CTN65603 DDJ65603 DNF65603 DXB65603 EGX65603 EQT65603 FAP65603 FKL65603 FUH65603 GED65603 GNZ65603 GXV65603 HHR65603 HRN65603 IBJ65603 ILF65603 IVB65603 JEX65603 JOT65603 JYP65603 KIL65603 KSH65603 LCD65603 LLZ65603 LVV65603 MFR65603 MPN65603 MZJ65603 NJF65603 NTB65603 OCX65603 OMT65603 OWP65603 PGL65603 PQH65603 QAD65603 QJZ65603 QTV65603 RDR65603 RNN65603 RXJ65603 SHF65603 SRB65603 TAX65603 TKT65603 TUP65603 UEL65603 UOH65603 UYD65603 VHZ65603 VRV65603 WBR65603 WLN65603 WVJ65603 B131139 IX131139 ST131139 ACP131139 AML131139 AWH131139 BGD131139 BPZ131139 BZV131139 CJR131139 CTN131139 DDJ131139 DNF131139 DXB131139 EGX131139 EQT131139 FAP131139 FKL131139 FUH131139 GED131139 GNZ131139 GXV131139 HHR131139 HRN131139 IBJ131139 ILF131139 IVB131139 JEX131139 JOT131139 JYP131139 KIL131139 KSH131139 LCD131139 LLZ131139 LVV131139 MFR131139 MPN131139 MZJ131139 NJF131139 NTB131139 OCX131139 OMT131139 OWP131139 PGL131139 PQH131139 QAD131139 QJZ131139 QTV131139 RDR131139 RNN131139 RXJ131139 SHF131139 SRB131139 TAX131139 TKT131139 TUP131139 UEL131139 UOH131139 UYD131139 VHZ131139 VRV131139 WBR131139 WLN131139 WVJ131139 B196675 IX196675 ST196675 ACP196675 AML196675 AWH196675 BGD196675 BPZ196675 BZV196675 CJR196675 CTN196675 DDJ196675 DNF196675 DXB196675 EGX196675 EQT196675 FAP196675 FKL196675 FUH196675 GED196675 GNZ196675 GXV196675 HHR196675 HRN196675 IBJ196675 ILF196675 IVB196675 JEX196675 JOT196675 JYP196675 KIL196675 KSH196675 LCD196675 LLZ196675 LVV196675 MFR196675 MPN196675 MZJ196675 NJF196675 NTB196675 OCX196675 OMT196675 OWP196675 PGL196675 PQH196675 QAD196675 QJZ196675 QTV196675 RDR196675 RNN196675 RXJ196675 SHF196675 SRB196675 TAX196675 TKT196675 TUP196675 UEL196675 UOH196675 UYD196675 VHZ196675 VRV196675 WBR196675 WLN196675 WVJ196675 B262211 IX262211 ST262211 ACP262211 AML262211 AWH262211 BGD262211 BPZ262211 BZV262211 CJR262211 CTN262211 DDJ262211 DNF262211 DXB262211 EGX262211 EQT262211 FAP262211 FKL262211 FUH262211 GED262211 GNZ262211 GXV262211 HHR262211 HRN262211 IBJ262211 ILF262211 IVB262211 JEX262211 JOT262211 JYP262211 KIL262211 KSH262211 LCD262211 LLZ262211 LVV262211 MFR262211 MPN262211 MZJ262211 NJF262211 NTB262211 OCX262211 OMT262211 OWP262211 PGL262211 PQH262211 QAD262211 QJZ262211 QTV262211 RDR262211 RNN262211 RXJ262211 SHF262211 SRB262211 TAX262211 TKT262211 TUP262211 UEL262211 UOH262211 UYD262211 VHZ262211 VRV262211 WBR262211 WLN262211 WVJ262211 B327747 IX327747 ST327747 ACP327747 AML327747 AWH327747 BGD327747 BPZ327747 BZV327747 CJR327747 CTN327747 DDJ327747 DNF327747 DXB327747 EGX327747 EQT327747 FAP327747 FKL327747 FUH327747 GED327747 GNZ327747 GXV327747 HHR327747 HRN327747 IBJ327747 ILF327747 IVB327747 JEX327747 JOT327747 JYP327747 KIL327747 KSH327747 LCD327747 LLZ327747 LVV327747 MFR327747 MPN327747 MZJ327747 NJF327747 NTB327747 OCX327747 OMT327747 OWP327747 PGL327747 PQH327747 QAD327747 QJZ327747 QTV327747 RDR327747 RNN327747 RXJ327747 SHF327747 SRB327747 TAX327747 TKT327747 TUP327747 UEL327747 UOH327747 UYD327747 VHZ327747 VRV327747 WBR327747 WLN327747 WVJ327747 B393283 IX393283 ST393283 ACP393283 AML393283 AWH393283 BGD393283 BPZ393283 BZV393283 CJR393283 CTN393283 DDJ393283 DNF393283 DXB393283 EGX393283 EQT393283 FAP393283 FKL393283 FUH393283 GED393283 GNZ393283 GXV393283 HHR393283 HRN393283 IBJ393283 ILF393283 IVB393283 JEX393283 JOT393283 JYP393283 KIL393283 KSH393283 LCD393283 LLZ393283 LVV393283 MFR393283 MPN393283 MZJ393283 NJF393283 NTB393283 OCX393283 OMT393283 OWP393283 PGL393283 PQH393283 QAD393283 QJZ393283 QTV393283 RDR393283 RNN393283 RXJ393283 SHF393283 SRB393283 TAX393283 TKT393283 TUP393283 UEL393283 UOH393283 UYD393283 VHZ393283 VRV393283 WBR393283 WLN393283 WVJ393283 B458819 IX458819 ST458819 ACP458819 AML458819 AWH458819 BGD458819 BPZ458819 BZV458819 CJR458819 CTN458819 DDJ458819 DNF458819 DXB458819 EGX458819 EQT458819 FAP458819 FKL458819 FUH458819 GED458819 GNZ458819 GXV458819 HHR458819 HRN458819 IBJ458819 ILF458819 IVB458819 JEX458819 JOT458819 JYP458819 KIL458819 KSH458819 LCD458819 LLZ458819 LVV458819 MFR458819 MPN458819 MZJ458819 NJF458819 NTB458819 OCX458819 OMT458819 OWP458819 PGL458819 PQH458819 QAD458819 QJZ458819 QTV458819 RDR458819 RNN458819 RXJ458819 SHF458819 SRB458819 TAX458819 TKT458819 TUP458819 UEL458819 UOH458819 UYD458819 VHZ458819 VRV458819 WBR458819 WLN458819 WVJ458819 B524355 IX524355 ST524355 ACP524355 AML524355 AWH524355 BGD524355 BPZ524355 BZV524355 CJR524355 CTN524355 DDJ524355 DNF524355 DXB524355 EGX524355 EQT524355 FAP524355 FKL524355 FUH524355 GED524355 GNZ524355 GXV524355 HHR524355 HRN524355 IBJ524355 ILF524355 IVB524355 JEX524355 JOT524355 JYP524355 KIL524355 KSH524355 LCD524355 LLZ524355 LVV524355 MFR524355 MPN524355 MZJ524355 NJF524355 NTB524355 OCX524355 OMT524355 OWP524355 PGL524355 PQH524355 QAD524355 QJZ524355 QTV524355 RDR524355 RNN524355 RXJ524355 SHF524355 SRB524355 TAX524355 TKT524355 TUP524355 UEL524355 UOH524355 UYD524355 VHZ524355 VRV524355 WBR524355 WLN524355 WVJ524355 B589891 IX589891 ST589891 ACP589891 AML589891 AWH589891 BGD589891 BPZ589891 BZV589891 CJR589891 CTN589891 DDJ589891 DNF589891 DXB589891 EGX589891 EQT589891 FAP589891 FKL589891 FUH589891 GED589891 GNZ589891 GXV589891 HHR589891 HRN589891 IBJ589891 ILF589891 IVB589891 JEX589891 JOT589891 JYP589891 KIL589891 KSH589891 LCD589891 LLZ589891 LVV589891 MFR589891 MPN589891 MZJ589891 NJF589891 NTB589891 OCX589891 OMT589891 OWP589891 PGL589891 PQH589891 QAD589891 QJZ589891 QTV589891 RDR589891 RNN589891 RXJ589891 SHF589891 SRB589891 TAX589891 TKT589891 TUP589891 UEL589891 UOH589891 UYD589891 VHZ589891 VRV589891 WBR589891 WLN589891 WVJ589891 B655427 IX655427 ST655427 ACP655427 AML655427 AWH655427 BGD655427 BPZ655427 BZV655427 CJR655427 CTN655427 DDJ655427 DNF655427 DXB655427 EGX655427 EQT655427 FAP655427 FKL655427 FUH655427 GED655427 GNZ655427 GXV655427 HHR655427 HRN655427 IBJ655427 ILF655427 IVB655427 JEX655427 JOT655427 JYP655427 KIL655427 KSH655427 LCD655427 LLZ655427 LVV655427 MFR655427 MPN655427 MZJ655427 NJF655427 NTB655427 OCX655427 OMT655427 OWP655427 PGL655427 PQH655427 QAD655427 QJZ655427 QTV655427 RDR655427 RNN655427 RXJ655427 SHF655427 SRB655427 TAX655427 TKT655427 TUP655427 UEL655427 UOH655427 UYD655427 VHZ655427 VRV655427 WBR655427 WLN655427 WVJ655427 B720963 IX720963 ST720963 ACP720963 AML720963 AWH720963 BGD720963 BPZ720963 BZV720963 CJR720963 CTN720963 DDJ720963 DNF720963 DXB720963 EGX720963 EQT720963 FAP720963 FKL720963 FUH720963 GED720963 GNZ720963 GXV720963 HHR720963 HRN720963 IBJ720963 ILF720963 IVB720963 JEX720963 JOT720963 JYP720963 KIL720963 KSH720963 LCD720963 LLZ720963 LVV720963 MFR720963 MPN720963 MZJ720963 NJF720963 NTB720963 OCX720963 OMT720963 OWP720963 PGL720963 PQH720963 QAD720963 QJZ720963 QTV720963 RDR720963 RNN720963 RXJ720963 SHF720963 SRB720963 TAX720963 TKT720963 TUP720963 UEL720963 UOH720963 UYD720963 VHZ720963 VRV720963 WBR720963 WLN720963 WVJ720963 B786499 IX786499 ST786499 ACP786499 AML786499 AWH786499 BGD786499 BPZ786499 BZV786499 CJR786499 CTN786499 DDJ786499 DNF786499 DXB786499 EGX786499 EQT786499 FAP786499 FKL786499 FUH786499 GED786499 GNZ786499 GXV786499 HHR786499 HRN786499 IBJ786499 ILF786499 IVB786499 JEX786499 JOT786499 JYP786499 KIL786499 KSH786499 LCD786499 LLZ786499 LVV786499 MFR786499 MPN786499 MZJ786499 NJF786499 NTB786499 OCX786499 OMT786499 OWP786499 PGL786499 PQH786499 QAD786499 QJZ786499 QTV786499 RDR786499 RNN786499 RXJ786499 SHF786499 SRB786499 TAX786499 TKT786499 TUP786499 UEL786499 UOH786499 UYD786499 VHZ786499 VRV786499 WBR786499 WLN786499 WVJ786499 B852035 IX852035 ST852035 ACP852035 AML852035 AWH852035 BGD852035 BPZ852035 BZV852035 CJR852035 CTN852035 DDJ852035 DNF852035 DXB852035 EGX852035 EQT852035 FAP852035 FKL852035 FUH852035 GED852035 GNZ852035 GXV852035 HHR852035 HRN852035 IBJ852035 ILF852035 IVB852035 JEX852035 JOT852035 JYP852035 KIL852035 KSH852035 LCD852035 LLZ852035 LVV852035 MFR852035 MPN852035 MZJ852035 NJF852035 NTB852035 OCX852035 OMT852035 OWP852035 PGL852035 PQH852035 QAD852035 QJZ852035 QTV852035 RDR852035 RNN852035 RXJ852035 SHF852035 SRB852035 TAX852035 TKT852035 TUP852035 UEL852035 UOH852035 UYD852035 VHZ852035 VRV852035 WBR852035 WLN852035 WVJ852035 B917571 IX917571 ST917571 ACP917571 AML917571 AWH917571 BGD917571 BPZ917571 BZV917571 CJR917571 CTN917571 DDJ917571 DNF917571 DXB917571 EGX917571 EQT917571 FAP917571 FKL917571 FUH917571 GED917571 GNZ917571 GXV917571 HHR917571 HRN917571 IBJ917571 ILF917571 IVB917571 JEX917571 JOT917571 JYP917571 KIL917571 KSH917571 LCD917571 LLZ917571 LVV917571 MFR917571 MPN917571 MZJ917571 NJF917571 NTB917571 OCX917571 OMT917571 OWP917571 PGL917571 PQH917571 QAD917571 QJZ917571 QTV917571 RDR917571 RNN917571 RXJ917571 SHF917571 SRB917571 TAX917571 TKT917571 TUP917571 UEL917571 UOH917571 UYD917571 VHZ917571 VRV917571 WBR917571 WLN917571 WVJ917571 B983107 IX983107 ST983107 ACP983107 AML983107 AWH983107 BGD983107 BPZ983107 BZV983107 CJR983107 CTN983107 DDJ983107 DNF983107 DXB983107 EGX983107 EQT983107 FAP983107 FKL983107 FUH983107 GED983107 GNZ983107 GXV983107 HHR983107 HRN983107 IBJ983107 ILF983107 IVB983107 JEX983107 JOT983107 JYP983107 KIL983107 KSH983107 LCD983107 LLZ983107 LVV983107 MFR983107 MPN983107 MZJ983107 NJF983107 NTB983107 OCX983107 OMT983107 OWP983107 PGL983107 PQH983107 QAD983107 QJZ983107 QTV983107 RDR983107 RNN983107 RXJ983107 SHF983107 SRB983107 TAX983107 TKT983107 TUP983107 UEL983107 UOH983107 UYD983107 VHZ983107 VRV983107 WBR983107 WLN983107 WVJ983107" xr:uid="{00000000-0002-0000-0300-000006000000}"/>
    <dataValidation allowBlank="1" showInputMessage="1" showErrorMessage="1" prompt="Saldo final del periodo de la cuenta pública presentada, el cual debe coincidir con la suma de las columnas de 90, 180, 365 y más de 365 días (mensual:  enero, febrero, marzo, etc.; trimestral: 1er, 2do, 3ro. o 4to.)."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xr:uid="{00000000-0002-0000-0300-000007000000}"/>
    <dataValidation allowBlank="1" showInputMessage="1" showErrorMessage="1" prompt="Corresponde al número de la cuenta de acuerdo al Plan de Cuentas emitido por el CONAC (DOF 22/11/2010). Excepto cuentas por cobrar de contribuciones o fideicomisos que se encuentran dentro de inversiones financieras..."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xr:uid="{00000000-0002-0000-0300-000008000000}"/>
  </dataValidations>
  <printOptions horizontalCentered="1"/>
  <pageMargins left="0.51181102362204722" right="0.51181102362204722" top="0.55118110236220474" bottom="0.55118110236220474" header="0.31496062992125984" footer="0.31496062992125984"/>
  <pageSetup paperSize="5" scale="7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547"/>
  <sheetViews>
    <sheetView zoomScaleNormal="100" zoomScaleSheetLayoutView="100" workbookViewId="0">
      <selection activeCell="C22" sqref="C22"/>
    </sheetView>
  </sheetViews>
  <sheetFormatPr defaultColWidth="11.42578125" defaultRowHeight="11.25"/>
  <cols>
    <col min="1" max="1" width="40" style="55" customWidth="1"/>
    <col min="2" max="2" width="44.28515625" style="55" customWidth="1"/>
    <col min="3" max="3" width="38.28515625" style="56" customWidth="1"/>
    <col min="4" max="4" width="39.42578125" style="87" customWidth="1"/>
    <col min="5" max="7" width="15.7109375" style="87" customWidth="1"/>
    <col min="8" max="8" width="20.85546875" style="55" customWidth="1"/>
    <col min="9" max="9" width="22.42578125" style="55" customWidth="1"/>
    <col min="10" max="10" width="150.7109375" style="55" customWidth="1"/>
    <col min="11" max="256" width="11.42578125" style="55"/>
    <col min="257" max="257" width="40" style="55" customWidth="1"/>
    <col min="258" max="258" width="44.28515625" style="55" customWidth="1"/>
    <col min="259" max="259" width="38.28515625" style="55" customWidth="1"/>
    <col min="260" max="260" width="39.42578125" style="55" customWidth="1"/>
    <col min="261" max="263" width="15.7109375" style="55" customWidth="1"/>
    <col min="264" max="264" width="20.85546875" style="55" customWidth="1"/>
    <col min="265" max="265" width="22.42578125" style="55" customWidth="1"/>
    <col min="266" max="266" width="150.7109375" style="55" customWidth="1"/>
    <col min="267" max="512" width="11.42578125" style="55"/>
    <col min="513" max="513" width="40" style="55" customWidth="1"/>
    <col min="514" max="514" width="44.28515625" style="55" customWidth="1"/>
    <col min="515" max="515" width="38.28515625" style="55" customWidth="1"/>
    <col min="516" max="516" width="39.42578125" style="55" customWidth="1"/>
    <col min="517" max="519" width="15.7109375" style="55" customWidth="1"/>
    <col min="520" max="520" width="20.85546875" style="55" customWidth="1"/>
    <col min="521" max="521" width="22.42578125" style="55" customWidth="1"/>
    <col min="522" max="522" width="150.7109375" style="55" customWidth="1"/>
    <col min="523" max="768" width="11.42578125" style="55"/>
    <col min="769" max="769" width="40" style="55" customWidth="1"/>
    <col min="770" max="770" width="44.28515625" style="55" customWidth="1"/>
    <col min="771" max="771" width="38.28515625" style="55" customWidth="1"/>
    <col min="772" max="772" width="39.42578125" style="55" customWidth="1"/>
    <col min="773" max="775" width="15.7109375" style="55" customWidth="1"/>
    <col min="776" max="776" width="20.85546875" style="55" customWidth="1"/>
    <col min="777" max="777" width="22.42578125" style="55" customWidth="1"/>
    <col min="778" max="778" width="150.7109375" style="55" customWidth="1"/>
    <col min="779" max="1024" width="11.42578125" style="55"/>
    <col min="1025" max="1025" width="40" style="55" customWidth="1"/>
    <col min="1026" max="1026" width="44.28515625" style="55" customWidth="1"/>
    <col min="1027" max="1027" width="38.28515625" style="55" customWidth="1"/>
    <col min="1028" max="1028" width="39.42578125" style="55" customWidth="1"/>
    <col min="1029" max="1031" width="15.7109375" style="55" customWidth="1"/>
    <col min="1032" max="1032" width="20.85546875" style="55" customWidth="1"/>
    <col min="1033" max="1033" width="22.42578125" style="55" customWidth="1"/>
    <col min="1034" max="1034" width="150.7109375" style="55" customWidth="1"/>
    <col min="1035" max="1280" width="11.42578125" style="55"/>
    <col min="1281" max="1281" width="40" style="55" customWidth="1"/>
    <col min="1282" max="1282" width="44.28515625" style="55" customWidth="1"/>
    <col min="1283" max="1283" width="38.28515625" style="55" customWidth="1"/>
    <col min="1284" max="1284" width="39.42578125" style="55" customWidth="1"/>
    <col min="1285" max="1287" width="15.7109375" style="55" customWidth="1"/>
    <col min="1288" max="1288" width="20.85546875" style="55" customWidth="1"/>
    <col min="1289" max="1289" width="22.42578125" style="55" customWidth="1"/>
    <col min="1290" max="1290" width="150.7109375" style="55" customWidth="1"/>
    <col min="1291" max="1536" width="11.42578125" style="55"/>
    <col min="1537" max="1537" width="40" style="55" customWidth="1"/>
    <col min="1538" max="1538" width="44.28515625" style="55" customWidth="1"/>
    <col min="1539" max="1539" width="38.28515625" style="55" customWidth="1"/>
    <col min="1540" max="1540" width="39.42578125" style="55" customWidth="1"/>
    <col min="1541" max="1543" width="15.7109375" style="55" customWidth="1"/>
    <col min="1544" max="1544" width="20.85546875" style="55" customWidth="1"/>
    <col min="1545" max="1545" width="22.42578125" style="55" customWidth="1"/>
    <col min="1546" max="1546" width="150.7109375" style="55" customWidth="1"/>
    <col min="1547" max="1792" width="11.42578125" style="55"/>
    <col min="1793" max="1793" width="40" style="55" customWidth="1"/>
    <col min="1794" max="1794" width="44.28515625" style="55" customWidth="1"/>
    <col min="1795" max="1795" width="38.28515625" style="55" customWidth="1"/>
    <col min="1796" max="1796" width="39.42578125" style="55" customWidth="1"/>
    <col min="1797" max="1799" width="15.7109375" style="55" customWidth="1"/>
    <col min="1800" max="1800" width="20.85546875" style="55" customWidth="1"/>
    <col min="1801" max="1801" width="22.42578125" style="55" customWidth="1"/>
    <col min="1802" max="1802" width="150.7109375" style="55" customWidth="1"/>
    <col min="1803" max="2048" width="11.42578125" style="55"/>
    <col min="2049" max="2049" width="40" style="55" customWidth="1"/>
    <col min="2050" max="2050" width="44.28515625" style="55" customWidth="1"/>
    <col min="2051" max="2051" width="38.28515625" style="55" customWidth="1"/>
    <col min="2052" max="2052" width="39.42578125" style="55" customWidth="1"/>
    <col min="2053" max="2055" width="15.7109375" style="55" customWidth="1"/>
    <col min="2056" max="2056" width="20.85546875" style="55" customWidth="1"/>
    <col min="2057" max="2057" width="22.42578125" style="55" customWidth="1"/>
    <col min="2058" max="2058" width="150.7109375" style="55" customWidth="1"/>
    <col min="2059" max="2304" width="11.42578125" style="55"/>
    <col min="2305" max="2305" width="40" style="55" customWidth="1"/>
    <col min="2306" max="2306" width="44.28515625" style="55" customWidth="1"/>
    <col min="2307" max="2307" width="38.28515625" style="55" customWidth="1"/>
    <col min="2308" max="2308" width="39.42578125" style="55" customWidth="1"/>
    <col min="2309" max="2311" width="15.7109375" style="55" customWidth="1"/>
    <col min="2312" max="2312" width="20.85546875" style="55" customWidth="1"/>
    <col min="2313" max="2313" width="22.42578125" style="55" customWidth="1"/>
    <col min="2314" max="2314" width="150.7109375" style="55" customWidth="1"/>
    <col min="2315" max="2560" width="11.42578125" style="55"/>
    <col min="2561" max="2561" width="40" style="55" customWidth="1"/>
    <col min="2562" max="2562" width="44.28515625" style="55" customWidth="1"/>
    <col min="2563" max="2563" width="38.28515625" style="55" customWidth="1"/>
    <col min="2564" max="2564" width="39.42578125" style="55" customWidth="1"/>
    <col min="2565" max="2567" width="15.7109375" style="55" customWidth="1"/>
    <col min="2568" max="2568" width="20.85546875" style="55" customWidth="1"/>
    <col min="2569" max="2569" width="22.42578125" style="55" customWidth="1"/>
    <col min="2570" max="2570" width="150.7109375" style="55" customWidth="1"/>
    <col min="2571" max="2816" width="11.42578125" style="55"/>
    <col min="2817" max="2817" width="40" style="55" customWidth="1"/>
    <col min="2818" max="2818" width="44.28515625" style="55" customWidth="1"/>
    <col min="2819" max="2819" width="38.28515625" style="55" customWidth="1"/>
    <col min="2820" max="2820" width="39.42578125" style="55" customWidth="1"/>
    <col min="2821" max="2823" width="15.7109375" style="55" customWidth="1"/>
    <col min="2824" max="2824" width="20.85546875" style="55" customWidth="1"/>
    <col min="2825" max="2825" width="22.42578125" style="55" customWidth="1"/>
    <col min="2826" max="2826" width="150.7109375" style="55" customWidth="1"/>
    <col min="2827" max="3072" width="11.42578125" style="55"/>
    <col min="3073" max="3073" width="40" style="55" customWidth="1"/>
    <col min="3074" max="3074" width="44.28515625" style="55" customWidth="1"/>
    <col min="3075" max="3075" width="38.28515625" style="55" customWidth="1"/>
    <col min="3076" max="3076" width="39.42578125" style="55" customWidth="1"/>
    <col min="3077" max="3079" width="15.7109375" style="55" customWidth="1"/>
    <col min="3080" max="3080" width="20.85546875" style="55" customWidth="1"/>
    <col min="3081" max="3081" width="22.42578125" style="55" customWidth="1"/>
    <col min="3082" max="3082" width="150.7109375" style="55" customWidth="1"/>
    <col min="3083" max="3328" width="11.42578125" style="55"/>
    <col min="3329" max="3329" width="40" style="55" customWidth="1"/>
    <col min="3330" max="3330" width="44.28515625" style="55" customWidth="1"/>
    <col min="3331" max="3331" width="38.28515625" style="55" customWidth="1"/>
    <col min="3332" max="3332" width="39.42578125" style="55" customWidth="1"/>
    <col min="3333" max="3335" width="15.7109375" style="55" customWidth="1"/>
    <col min="3336" max="3336" width="20.85546875" style="55" customWidth="1"/>
    <col min="3337" max="3337" width="22.42578125" style="55" customWidth="1"/>
    <col min="3338" max="3338" width="150.7109375" style="55" customWidth="1"/>
    <col min="3339" max="3584" width="11.42578125" style="55"/>
    <col min="3585" max="3585" width="40" style="55" customWidth="1"/>
    <col min="3586" max="3586" width="44.28515625" style="55" customWidth="1"/>
    <col min="3587" max="3587" width="38.28515625" style="55" customWidth="1"/>
    <col min="3588" max="3588" width="39.42578125" style="55" customWidth="1"/>
    <col min="3589" max="3591" width="15.7109375" style="55" customWidth="1"/>
    <col min="3592" max="3592" width="20.85546875" style="55" customWidth="1"/>
    <col min="3593" max="3593" width="22.42578125" style="55" customWidth="1"/>
    <col min="3594" max="3594" width="150.7109375" style="55" customWidth="1"/>
    <col min="3595" max="3840" width="11.42578125" style="55"/>
    <col min="3841" max="3841" width="40" style="55" customWidth="1"/>
    <col min="3842" max="3842" width="44.28515625" style="55" customWidth="1"/>
    <col min="3843" max="3843" width="38.28515625" style="55" customWidth="1"/>
    <col min="3844" max="3844" width="39.42578125" style="55" customWidth="1"/>
    <col min="3845" max="3847" width="15.7109375" style="55" customWidth="1"/>
    <col min="3848" max="3848" width="20.85546875" style="55" customWidth="1"/>
    <col min="3849" max="3849" width="22.42578125" style="55" customWidth="1"/>
    <col min="3850" max="3850" width="150.7109375" style="55" customWidth="1"/>
    <col min="3851" max="4096" width="11.42578125" style="55"/>
    <col min="4097" max="4097" width="40" style="55" customWidth="1"/>
    <col min="4098" max="4098" width="44.28515625" style="55" customWidth="1"/>
    <col min="4099" max="4099" width="38.28515625" style="55" customWidth="1"/>
    <col min="4100" max="4100" width="39.42578125" style="55" customWidth="1"/>
    <col min="4101" max="4103" width="15.7109375" style="55" customWidth="1"/>
    <col min="4104" max="4104" width="20.85546875" style="55" customWidth="1"/>
    <col min="4105" max="4105" width="22.42578125" style="55" customWidth="1"/>
    <col min="4106" max="4106" width="150.7109375" style="55" customWidth="1"/>
    <col min="4107" max="4352" width="11.42578125" style="55"/>
    <col min="4353" max="4353" width="40" style="55" customWidth="1"/>
    <col min="4354" max="4354" width="44.28515625" style="55" customWidth="1"/>
    <col min="4355" max="4355" width="38.28515625" style="55" customWidth="1"/>
    <col min="4356" max="4356" width="39.42578125" style="55" customWidth="1"/>
    <col min="4357" max="4359" width="15.7109375" style="55" customWidth="1"/>
    <col min="4360" max="4360" width="20.85546875" style="55" customWidth="1"/>
    <col min="4361" max="4361" width="22.42578125" style="55" customWidth="1"/>
    <col min="4362" max="4362" width="150.7109375" style="55" customWidth="1"/>
    <col min="4363" max="4608" width="11.42578125" style="55"/>
    <col min="4609" max="4609" width="40" style="55" customWidth="1"/>
    <col min="4610" max="4610" width="44.28515625" style="55" customWidth="1"/>
    <col min="4611" max="4611" width="38.28515625" style="55" customWidth="1"/>
    <col min="4612" max="4612" width="39.42578125" style="55" customWidth="1"/>
    <col min="4613" max="4615" width="15.7109375" style="55" customWidth="1"/>
    <col min="4616" max="4616" width="20.85546875" style="55" customWidth="1"/>
    <col min="4617" max="4617" width="22.42578125" style="55" customWidth="1"/>
    <col min="4618" max="4618" width="150.7109375" style="55" customWidth="1"/>
    <col min="4619" max="4864" width="11.42578125" style="55"/>
    <col min="4865" max="4865" width="40" style="55" customWidth="1"/>
    <col min="4866" max="4866" width="44.28515625" style="55" customWidth="1"/>
    <col min="4867" max="4867" width="38.28515625" style="55" customWidth="1"/>
    <col min="4868" max="4868" width="39.42578125" style="55" customWidth="1"/>
    <col min="4869" max="4871" width="15.7109375" style="55" customWidth="1"/>
    <col min="4872" max="4872" width="20.85546875" style="55" customWidth="1"/>
    <col min="4873" max="4873" width="22.42578125" style="55" customWidth="1"/>
    <col min="4874" max="4874" width="150.7109375" style="55" customWidth="1"/>
    <col min="4875" max="5120" width="11.42578125" style="55"/>
    <col min="5121" max="5121" width="40" style="55" customWidth="1"/>
    <col min="5122" max="5122" width="44.28515625" style="55" customWidth="1"/>
    <col min="5123" max="5123" width="38.28515625" style="55" customWidth="1"/>
    <col min="5124" max="5124" width="39.42578125" style="55" customWidth="1"/>
    <col min="5125" max="5127" width="15.7109375" style="55" customWidth="1"/>
    <col min="5128" max="5128" width="20.85546875" style="55" customWidth="1"/>
    <col min="5129" max="5129" width="22.42578125" style="55" customWidth="1"/>
    <col min="5130" max="5130" width="150.7109375" style="55" customWidth="1"/>
    <col min="5131" max="5376" width="11.42578125" style="55"/>
    <col min="5377" max="5377" width="40" style="55" customWidth="1"/>
    <col min="5378" max="5378" width="44.28515625" style="55" customWidth="1"/>
    <col min="5379" max="5379" width="38.28515625" style="55" customWidth="1"/>
    <col min="5380" max="5380" width="39.42578125" style="55" customWidth="1"/>
    <col min="5381" max="5383" width="15.7109375" style="55" customWidth="1"/>
    <col min="5384" max="5384" width="20.85546875" style="55" customWidth="1"/>
    <col min="5385" max="5385" width="22.42578125" style="55" customWidth="1"/>
    <col min="5386" max="5386" width="150.7109375" style="55" customWidth="1"/>
    <col min="5387" max="5632" width="11.42578125" style="55"/>
    <col min="5633" max="5633" width="40" style="55" customWidth="1"/>
    <col min="5634" max="5634" width="44.28515625" style="55" customWidth="1"/>
    <col min="5635" max="5635" width="38.28515625" style="55" customWidth="1"/>
    <col min="5636" max="5636" width="39.42578125" style="55" customWidth="1"/>
    <col min="5637" max="5639" width="15.7109375" style="55" customWidth="1"/>
    <col min="5640" max="5640" width="20.85546875" style="55" customWidth="1"/>
    <col min="5641" max="5641" width="22.42578125" style="55" customWidth="1"/>
    <col min="5642" max="5642" width="150.7109375" style="55" customWidth="1"/>
    <col min="5643" max="5888" width="11.42578125" style="55"/>
    <col min="5889" max="5889" width="40" style="55" customWidth="1"/>
    <col min="5890" max="5890" width="44.28515625" style="55" customWidth="1"/>
    <col min="5891" max="5891" width="38.28515625" style="55" customWidth="1"/>
    <col min="5892" max="5892" width="39.42578125" style="55" customWidth="1"/>
    <col min="5893" max="5895" width="15.7109375" style="55" customWidth="1"/>
    <col min="5896" max="5896" width="20.85546875" style="55" customWidth="1"/>
    <col min="5897" max="5897" width="22.42578125" style="55" customWidth="1"/>
    <col min="5898" max="5898" width="150.7109375" style="55" customWidth="1"/>
    <col min="5899" max="6144" width="11.42578125" style="55"/>
    <col min="6145" max="6145" width="40" style="55" customWidth="1"/>
    <col min="6146" max="6146" width="44.28515625" style="55" customWidth="1"/>
    <col min="6147" max="6147" width="38.28515625" style="55" customWidth="1"/>
    <col min="6148" max="6148" width="39.42578125" style="55" customWidth="1"/>
    <col min="6149" max="6151" width="15.7109375" style="55" customWidth="1"/>
    <col min="6152" max="6152" width="20.85546875" style="55" customWidth="1"/>
    <col min="6153" max="6153" width="22.42578125" style="55" customWidth="1"/>
    <col min="6154" max="6154" width="150.7109375" style="55" customWidth="1"/>
    <col min="6155" max="6400" width="11.42578125" style="55"/>
    <col min="6401" max="6401" width="40" style="55" customWidth="1"/>
    <col min="6402" max="6402" width="44.28515625" style="55" customWidth="1"/>
    <col min="6403" max="6403" width="38.28515625" style="55" customWidth="1"/>
    <col min="6404" max="6404" width="39.42578125" style="55" customWidth="1"/>
    <col min="6405" max="6407" width="15.7109375" style="55" customWidth="1"/>
    <col min="6408" max="6408" width="20.85546875" style="55" customWidth="1"/>
    <col min="6409" max="6409" width="22.42578125" style="55" customWidth="1"/>
    <col min="6410" max="6410" width="150.7109375" style="55" customWidth="1"/>
    <col min="6411" max="6656" width="11.42578125" style="55"/>
    <col min="6657" max="6657" width="40" style="55" customWidth="1"/>
    <col min="6658" max="6658" width="44.28515625" style="55" customWidth="1"/>
    <col min="6659" max="6659" width="38.28515625" style="55" customWidth="1"/>
    <col min="6660" max="6660" width="39.42578125" style="55" customWidth="1"/>
    <col min="6661" max="6663" width="15.7109375" style="55" customWidth="1"/>
    <col min="6664" max="6664" width="20.85546875" style="55" customWidth="1"/>
    <col min="6665" max="6665" width="22.42578125" style="55" customWidth="1"/>
    <col min="6666" max="6666" width="150.7109375" style="55" customWidth="1"/>
    <col min="6667" max="6912" width="11.42578125" style="55"/>
    <col min="6913" max="6913" width="40" style="55" customWidth="1"/>
    <col min="6914" max="6914" width="44.28515625" style="55" customWidth="1"/>
    <col min="6915" max="6915" width="38.28515625" style="55" customWidth="1"/>
    <col min="6916" max="6916" width="39.42578125" style="55" customWidth="1"/>
    <col min="6917" max="6919" width="15.7109375" style="55" customWidth="1"/>
    <col min="6920" max="6920" width="20.85546875" style="55" customWidth="1"/>
    <col min="6921" max="6921" width="22.42578125" style="55" customWidth="1"/>
    <col min="6922" max="6922" width="150.7109375" style="55" customWidth="1"/>
    <col min="6923" max="7168" width="11.42578125" style="55"/>
    <col min="7169" max="7169" width="40" style="55" customWidth="1"/>
    <col min="7170" max="7170" width="44.28515625" style="55" customWidth="1"/>
    <col min="7171" max="7171" width="38.28515625" style="55" customWidth="1"/>
    <col min="7172" max="7172" width="39.42578125" style="55" customWidth="1"/>
    <col min="7173" max="7175" width="15.7109375" style="55" customWidth="1"/>
    <col min="7176" max="7176" width="20.85546875" style="55" customWidth="1"/>
    <col min="7177" max="7177" width="22.42578125" style="55" customWidth="1"/>
    <col min="7178" max="7178" width="150.7109375" style="55" customWidth="1"/>
    <col min="7179" max="7424" width="11.42578125" style="55"/>
    <col min="7425" max="7425" width="40" style="55" customWidth="1"/>
    <col min="7426" max="7426" width="44.28515625" style="55" customWidth="1"/>
    <col min="7427" max="7427" width="38.28515625" style="55" customWidth="1"/>
    <col min="7428" max="7428" width="39.42578125" style="55" customWidth="1"/>
    <col min="7429" max="7431" width="15.7109375" style="55" customWidth="1"/>
    <col min="7432" max="7432" width="20.85546875" style="55" customWidth="1"/>
    <col min="7433" max="7433" width="22.42578125" style="55" customWidth="1"/>
    <col min="7434" max="7434" width="150.7109375" style="55" customWidth="1"/>
    <col min="7435" max="7680" width="11.42578125" style="55"/>
    <col min="7681" max="7681" width="40" style="55" customWidth="1"/>
    <col min="7682" max="7682" width="44.28515625" style="55" customWidth="1"/>
    <col min="7683" max="7683" width="38.28515625" style="55" customWidth="1"/>
    <col min="7684" max="7684" width="39.42578125" style="55" customWidth="1"/>
    <col min="7685" max="7687" width="15.7109375" style="55" customWidth="1"/>
    <col min="7688" max="7688" width="20.85546875" style="55" customWidth="1"/>
    <col min="7689" max="7689" width="22.42578125" style="55" customWidth="1"/>
    <col min="7690" max="7690" width="150.7109375" style="55" customWidth="1"/>
    <col min="7691" max="7936" width="11.42578125" style="55"/>
    <col min="7937" max="7937" width="40" style="55" customWidth="1"/>
    <col min="7938" max="7938" width="44.28515625" style="55" customWidth="1"/>
    <col min="7939" max="7939" width="38.28515625" style="55" customWidth="1"/>
    <col min="7940" max="7940" width="39.42578125" style="55" customWidth="1"/>
    <col min="7941" max="7943" width="15.7109375" style="55" customWidth="1"/>
    <col min="7944" max="7944" width="20.85546875" style="55" customWidth="1"/>
    <col min="7945" max="7945" width="22.42578125" style="55" customWidth="1"/>
    <col min="7946" max="7946" width="150.7109375" style="55" customWidth="1"/>
    <col min="7947" max="8192" width="11.42578125" style="55"/>
    <col min="8193" max="8193" width="40" style="55" customWidth="1"/>
    <col min="8194" max="8194" width="44.28515625" style="55" customWidth="1"/>
    <col min="8195" max="8195" width="38.28515625" style="55" customWidth="1"/>
    <col min="8196" max="8196" width="39.42578125" style="55" customWidth="1"/>
    <col min="8197" max="8199" width="15.7109375" style="55" customWidth="1"/>
    <col min="8200" max="8200" width="20.85546875" style="55" customWidth="1"/>
    <col min="8201" max="8201" width="22.42578125" style="55" customWidth="1"/>
    <col min="8202" max="8202" width="150.7109375" style="55" customWidth="1"/>
    <col min="8203" max="8448" width="11.42578125" style="55"/>
    <col min="8449" max="8449" width="40" style="55" customWidth="1"/>
    <col min="8450" max="8450" width="44.28515625" style="55" customWidth="1"/>
    <col min="8451" max="8451" width="38.28515625" style="55" customWidth="1"/>
    <col min="8452" max="8452" width="39.42578125" style="55" customWidth="1"/>
    <col min="8453" max="8455" width="15.7109375" style="55" customWidth="1"/>
    <col min="8456" max="8456" width="20.85546875" style="55" customWidth="1"/>
    <col min="8457" max="8457" width="22.42578125" style="55" customWidth="1"/>
    <col min="8458" max="8458" width="150.7109375" style="55" customWidth="1"/>
    <col min="8459" max="8704" width="11.42578125" style="55"/>
    <col min="8705" max="8705" width="40" style="55" customWidth="1"/>
    <col min="8706" max="8706" width="44.28515625" style="55" customWidth="1"/>
    <col min="8707" max="8707" width="38.28515625" style="55" customWidth="1"/>
    <col min="8708" max="8708" width="39.42578125" style="55" customWidth="1"/>
    <col min="8709" max="8711" width="15.7109375" style="55" customWidth="1"/>
    <col min="8712" max="8712" width="20.85546875" style="55" customWidth="1"/>
    <col min="8713" max="8713" width="22.42578125" style="55" customWidth="1"/>
    <col min="8714" max="8714" width="150.7109375" style="55" customWidth="1"/>
    <col min="8715" max="8960" width="11.42578125" style="55"/>
    <col min="8961" max="8961" width="40" style="55" customWidth="1"/>
    <col min="8962" max="8962" width="44.28515625" style="55" customWidth="1"/>
    <col min="8963" max="8963" width="38.28515625" style="55" customWidth="1"/>
    <col min="8964" max="8964" width="39.42578125" style="55" customWidth="1"/>
    <col min="8965" max="8967" width="15.7109375" style="55" customWidth="1"/>
    <col min="8968" max="8968" width="20.85546875" style="55" customWidth="1"/>
    <col min="8969" max="8969" width="22.42578125" style="55" customWidth="1"/>
    <col min="8970" max="8970" width="150.7109375" style="55" customWidth="1"/>
    <col min="8971" max="9216" width="11.42578125" style="55"/>
    <col min="9217" max="9217" width="40" style="55" customWidth="1"/>
    <col min="9218" max="9218" width="44.28515625" style="55" customWidth="1"/>
    <col min="9219" max="9219" width="38.28515625" style="55" customWidth="1"/>
    <col min="9220" max="9220" width="39.42578125" style="55" customWidth="1"/>
    <col min="9221" max="9223" width="15.7109375" style="55" customWidth="1"/>
    <col min="9224" max="9224" width="20.85546875" style="55" customWidth="1"/>
    <col min="9225" max="9225" width="22.42578125" style="55" customWidth="1"/>
    <col min="9226" max="9226" width="150.7109375" style="55" customWidth="1"/>
    <col min="9227" max="9472" width="11.42578125" style="55"/>
    <col min="9473" max="9473" width="40" style="55" customWidth="1"/>
    <col min="9474" max="9474" width="44.28515625" style="55" customWidth="1"/>
    <col min="9475" max="9475" width="38.28515625" style="55" customWidth="1"/>
    <col min="9476" max="9476" width="39.42578125" style="55" customWidth="1"/>
    <col min="9477" max="9479" width="15.7109375" style="55" customWidth="1"/>
    <col min="9480" max="9480" width="20.85546875" style="55" customWidth="1"/>
    <col min="9481" max="9481" width="22.42578125" style="55" customWidth="1"/>
    <col min="9482" max="9482" width="150.7109375" style="55" customWidth="1"/>
    <col min="9483" max="9728" width="11.42578125" style="55"/>
    <col min="9729" max="9729" width="40" style="55" customWidth="1"/>
    <col min="9730" max="9730" width="44.28515625" style="55" customWidth="1"/>
    <col min="9731" max="9731" width="38.28515625" style="55" customWidth="1"/>
    <col min="9732" max="9732" width="39.42578125" style="55" customWidth="1"/>
    <col min="9733" max="9735" width="15.7109375" style="55" customWidth="1"/>
    <col min="9736" max="9736" width="20.85546875" style="55" customWidth="1"/>
    <col min="9737" max="9737" width="22.42578125" style="55" customWidth="1"/>
    <col min="9738" max="9738" width="150.7109375" style="55" customWidth="1"/>
    <col min="9739" max="9984" width="11.42578125" style="55"/>
    <col min="9985" max="9985" width="40" style="55" customWidth="1"/>
    <col min="9986" max="9986" width="44.28515625" style="55" customWidth="1"/>
    <col min="9987" max="9987" width="38.28515625" style="55" customWidth="1"/>
    <col min="9988" max="9988" width="39.42578125" style="55" customWidth="1"/>
    <col min="9989" max="9991" width="15.7109375" style="55" customWidth="1"/>
    <col min="9992" max="9992" width="20.85546875" style="55" customWidth="1"/>
    <col min="9993" max="9993" width="22.42578125" style="55" customWidth="1"/>
    <col min="9994" max="9994" width="150.7109375" style="55" customWidth="1"/>
    <col min="9995" max="10240" width="11.42578125" style="55"/>
    <col min="10241" max="10241" width="40" style="55" customWidth="1"/>
    <col min="10242" max="10242" width="44.28515625" style="55" customWidth="1"/>
    <col min="10243" max="10243" width="38.28515625" style="55" customWidth="1"/>
    <col min="10244" max="10244" width="39.42578125" style="55" customWidth="1"/>
    <col min="10245" max="10247" width="15.7109375" style="55" customWidth="1"/>
    <col min="10248" max="10248" width="20.85546875" style="55" customWidth="1"/>
    <col min="10249" max="10249" width="22.42578125" style="55" customWidth="1"/>
    <col min="10250" max="10250" width="150.7109375" style="55" customWidth="1"/>
    <col min="10251" max="10496" width="11.42578125" style="55"/>
    <col min="10497" max="10497" width="40" style="55" customWidth="1"/>
    <col min="10498" max="10498" width="44.28515625" style="55" customWidth="1"/>
    <col min="10499" max="10499" width="38.28515625" style="55" customWidth="1"/>
    <col min="10500" max="10500" width="39.42578125" style="55" customWidth="1"/>
    <col min="10501" max="10503" width="15.7109375" style="55" customWidth="1"/>
    <col min="10504" max="10504" width="20.85546875" style="55" customWidth="1"/>
    <col min="10505" max="10505" width="22.42578125" style="55" customWidth="1"/>
    <col min="10506" max="10506" width="150.7109375" style="55" customWidth="1"/>
    <col min="10507" max="10752" width="11.42578125" style="55"/>
    <col min="10753" max="10753" width="40" style="55" customWidth="1"/>
    <col min="10754" max="10754" width="44.28515625" style="55" customWidth="1"/>
    <col min="10755" max="10755" width="38.28515625" style="55" customWidth="1"/>
    <col min="10756" max="10756" width="39.42578125" style="55" customWidth="1"/>
    <col min="10757" max="10759" width="15.7109375" style="55" customWidth="1"/>
    <col min="10760" max="10760" width="20.85546875" style="55" customWidth="1"/>
    <col min="10761" max="10761" width="22.42578125" style="55" customWidth="1"/>
    <col min="10762" max="10762" width="150.7109375" style="55" customWidth="1"/>
    <col min="10763" max="11008" width="11.42578125" style="55"/>
    <col min="11009" max="11009" width="40" style="55" customWidth="1"/>
    <col min="11010" max="11010" width="44.28515625" style="55" customWidth="1"/>
    <col min="11011" max="11011" width="38.28515625" style="55" customWidth="1"/>
    <col min="11012" max="11012" width="39.42578125" style="55" customWidth="1"/>
    <col min="11013" max="11015" width="15.7109375" style="55" customWidth="1"/>
    <col min="11016" max="11016" width="20.85546875" style="55" customWidth="1"/>
    <col min="11017" max="11017" width="22.42578125" style="55" customWidth="1"/>
    <col min="11018" max="11018" width="150.7109375" style="55" customWidth="1"/>
    <col min="11019" max="11264" width="11.42578125" style="55"/>
    <col min="11265" max="11265" width="40" style="55" customWidth="1"/>
    <col min="11266" max="11266" width="44.28515625" style="55" customWidth="1"/>
    <col min="11267" max="11267" width="38.28515625" style="55" customWidth="1"/>
    <col min="11268" max="11268" width="39.42578125" style="55" customWidth="1"/>
    <col min="11269" max="11271" width="15.7109375" style="55" customWidth="1"/>
    <col min="11272" max="11272" width="20.85546875" style="55" customWidth="1"/>
    <col min="11273" max="11273" width="22.42578125" style="55" customWidth="1"/>
    <col min="11274" max="11274" width="150.7109375" style="55" customWidth="1"/>
    <col min="11275" max="11520" width="11.42578125" style="55"/>
    <col min="11521" max="11521" width="40" style="55" customWidth="1"/>
    <col min="11522" max="11522" width="44.28515625" style="55" customWidth="1"/>
    <col min="11523" max="11523" width="38.28515625" style="55" customWidth="1"/>
    <col min="11524" max="11524" width="39.42578125" style="55" customWidth="1"/>
    <col min="11525" max="11527" width="15.7109375" style="55" customWidth="1"/>
    <col min="11528" max="11528" width="20.85546875" style="55" customWidth="1"/>
    <col min="11529" max="11529" width="22.42578125" style="55" customWidth="1"/>
    <col min="11530" max="11530" width="150.7109375" style="55" customWidth="1"/>
    <col min="11531" max="11776" width="11.42578125" style="55"/>
    <col min="11777" max="11777" width="40" style="55" customWidth="1"/>
    <col min="11778" max="11778" width="44.28515625" style="55" customWidth="1"/>
    <col min="11779" max="11779" width="38.28515625" style="55" customWidth="1"/>
    <col min="11780" max="11780" width="39.42578125" style="55" customWidth="1"/>
    <col min="11781" max="11783" width="15.7109375" style="55" customWidth="1"/>
    <col min="11784" max="11784" width="20.85546875" style="55" customWidth="1"/>
    <col min="11785" max="11785" width="22.42578125" style="55" customWidth="1"/>
    <col min="11786" max="11786" width="150.7109375" style="55" customWidth="1"/>
    <col min="11787" max="12032" width="11.42578125" style="55"/>
    <col min="12033" max="12033" width="40" style="55" customWidth="1"/>
    <col min="12034" max="12034" width="44.28515625" style="55" customWidth="1"/>
    <col min="12035" max="12035" width="38.28515625" style="55" customWidth="1"/>
    <col min="12036" max="12036" width="39.42578125" style="55" customWidth="1"/>
    <col min="12037" max="12039" width="15.7109375" style="55" customWidth="1"/>
    <col min="12040" max="12040" width="20.85546875" style="55" customWidth="1"/>
    <col min="12041" max="12041" width="22.42578125" style="55" customWidth="1"/>
    <col min="12042" max="12042" width="150.7109375" style="55" customWidth="1"/>
    <col min="12043" max="12288" width="11.42578125" style="55"/>
    <col min="12289" max="12289" width="40" style="55" customWidth="1"/>
    <col min="12290" max="12290" width="44.28515625" style="55" customWidth="1"/>
    <col min="12291" max="12291" width="38.28515625" style="55" customWidth="1"/>
    <col min="12292" max="12292" width="39.42578125" style="55" customWidth="1"/>
    <col min="12293" max="12295" width="15.7109375" style="55" customWidth="1"/>
    <col min="12296" max="12296" width="20.85546875" style="55" customWidth="1"/>
    <col min="12297" max="12297" width="22.42578125" style="55" customWidth="1"/>
    <col min="12298" max="12298" width="150.7109375" style="55" customWidth="1"/>
    <col min="12299" max="12544" width="11.42578125" style="55"/>
    <col min="12545" max="12545" width="40" style="55" customWidth="1"/>
    <col min="12546" max="12546" width="44.28515625" style="55" customWidth="1"/>
    <col min="12547" max="12547" width="38.28515625" style="55" customWidth="1"/>
    <col min="12548" max="12548" width="39.42578125" style="55" customWidth="1"/>
    <col min="12549" max="12551" width="15.7109375" style="55" customWidth="1"/>
    <col min="12552" max="12552" width="20.85546875" style="55" customWidth="1"/>
    <col min="12553" max="12553" width="22.42578125" style="55" customWidth="1"/>
    <col min="12554" max="12554" width="150.7109375" style="55" customWidth="1"/>
    <col min="12555" max="12800" width="11.42578125" style="55"/>
    <col min="12801" max="12801" width="40" style="55" customWidth="1"/>
    <col min="12802" max="12802" width="44.28515625" style="55" customWidth="1"/>
    <col min="12803" max="12803" width="38.28515625" style="55" customWidth="1"/>
    <col min="12804" max="12804" width="39.42578125" style="55" customWidth="1"/>
    <col min="12805" max="12807" width="15.7109375" style="55" customWidth="1"/>
    <col min="12808" max="12808" width="20.85546875" style="55" customWidth="1"/>
    <col min="12809" max="12809" width="22.42578125" style="55" customWidth="1"/>
    <col min="12810" max="12810" width="150.7109375" style="55" customWidth="1"/>
    <col min="12811" max="13056" width="11.42578125" style="55"/>
    <col min="13057" max="13057" width="40" style="55" customWidth="1"/>
    <col min="13058" max="13058" width="44.28515625" style="55" customWidth="1"/>
    <col min="13059" max="13059" width="38.28515625" style="55" customWidth="1"/>
    <col min="13060" max="13060" width="39.42578125" style="55" customWidth="1"/>
    <col min="13061" max="13063" width="15.7109375" style="55" customWidth="1"/>
    <col min="13064" max="13064" width="20.85546875" style="55" customWidth="1"/>
    <col min="13065" max="13065" width="22.42578125" style="55" customWidth="1"/>
    <col min="13066" max="13066" width="150.7109375" style="55" customWidth="1"/>
    <col min="13067" max="13312" width="11.42578125" style="55"/>
    <col min="13313" max="13313" width="40" style="55" customWidth="1"/>
    <col min="13314" max="13314" width="44.28515625" style="55" customWidth="1"/>
    <col min="13315" max="13315" width="38.28515625" style="55" customWidth="1"/>
    <col min="13316" max="13316" width="39.42578125" style="55" customWidth="1"/>
    <col min="13317" max="13319" width="15.7109375" style="55" customWidth="1"/>
    <col min="13320" max="13320" width="20.85546875" style="55" customWidth="1"/>
    <col min="13321" max="13321" width="22.42578125" style="55" customWidth="1"/>
    <col min="13322" max="13322" width="150.7109375" style="55" customWidth="1"/>
    <col min="13323" max="13568" width="11.42578125" style="55"/>
    <col min="13569" max="13569" width="40" style="55" customWidth="1"/>
    <col min="13570" max="13570" width="44.28515625" style="55" customWidth="1"/>
    <col min="13571" max="13571" width="38.28515625" style="55" customWidth="1"/>
    <col min="13572" max="13572" width="39.42578125" style="55" customWidth="1"/>
    <col min="13573" max="13575" width="15.7109375" style="55" customWidth="1"/>
    <col min="13576" max="13576" width="20.85546875" style="55" customWidth="1"/>
    <col min="13577" max="13577" width="22.42578125" style="55" customWidth="1"/>
    <col min="13578" max="13578" width="150.7109375" style="55" customWidth="1"/>
    <col min="13579" max="13824" width="11.42578125" style="55"/>
    <col min="13825" max="13825" width="40" style="55" customWidth="1"/>
    <col min="13826" max="13826" width="44.28515625" style="55" customWidth="1"/>
    <col min="13827" max="13827" width="38.28515625" style="55" customWidth="1"/>
    <col min="13828" max="13828" width="39.42578125" style="55" customWidth="1"/>
    <col min="13829" max="13831" width="15.7109375" style="55" customWidth="1"/>
    <col min="13832" max="13832" width="20.85546875" style="55" customWidth="1"/>
    <col min="13833" max="13833" width="22.42578125" style="55" customWidth="1"/>
    <col min="13834" max="13834" width="150.7109375" style="55" customWidth="1"/>
    <col min="13835" max="14080" width="11.42578125" style="55"/>
    <col min="14081" max="14081" width="40" style="55" customWidth="1"/>
    <col min="14082" max="14082" width="44.28515625" style="55" customWidth="1"/>
    <col min="14083" max="14083" width="38.28515625" style="55" customWidth="1"/>
    <col min="14084" max="14084" width="39.42578125" style="55" customWidth="1"/>
    <col min="14085" max="14087" width="15.7109375" style="55" customWidth="1"/>
    <col min="14088" max="14088" width="20.85546875" style="55" customWidth="1"/>
    <col min="14089" max="14089" width="22.42578125" style="55" customWidth="1"/>
    <col min="14090" max="14090" width="150.7109375" style="55" customWidth="1"/>
    <col min="14091" max="14336" width="11.42578125" style="55"/>
    <col min="14337" max="14337" width="40" style="55" customWidth="1"/>
    <col min="14338" max="14338" width="44.28515625" style="55" customWidth="1"/>
    <col min="14339" max="14339" width="38.28515625" style="55" customWidth="1"/>
    <col min="14340" max="14340" width="39.42578125" style="55" customWidth="1"/>
    <col min="14341" max="14343" width="15.7109375" style="55" customWidth="1"/>
    <col min="14344" max="14344" width="20.85546875" style="55" customWidth="1"/>
    <col min="14345" max="14345" width="22.42578125" style="55" customWidth="1"/>
    <col min="14346" max="14346" width="150.7109375" style="55" customWidth="1"/>
    <col min="14347" max="14592" width="11.42578125" style="55"/>
    <col min="14593" max="14593" width="40" style="55" customWidth="1"/>
    <col min="14594" max="14594" width="44.28515625" style="55" customWidth="1"/>
    <col min="14595" max="14595" width="38.28515625" style="55" customWidth="1"/>
    <col min="14596" max="14596" width="39.42578125" style="55" customWidth="1"/>
    <col min="14597" max="14599" width="15.7109375" style="55" customWidth="1"/>
    <col min="14600" max="14600" width="20.85546875" style="55" customWidth="1"/>
    <col min="14601" max="14601" width="22.42578125" style="55" customWidth="1"/>
    <col min="14602" max="14602" width="150.7109375" style="55" customWidth="1"/>
    <col min="14603" max="14848" width="11.42578125" style="55"/>
    <col min="14849" max="14849" width="40" style="55" customWidth="1"/>
    <col min="14850" max="14850" width="44.28515625" style="55" customWidth="1"/>
    <col min="14851" max="14851" width="38.28515625" style="55" customWidth="1"/>
    <col min="14852" max="14852" width="39.42578125" style="55" customWidth="1"/>
    <col min="14853" max="14855" width="15.7109375" style="55" customWidth="1"/>
    <col min="14856" max="14856" width="20.85546875" style="55" customWidth="1"/>
    <col min="14857" max="14857" width="22.42578125" style="55" customWidth="1"/>
    <col min="14858" max="14858" width="150.7109375" style="55" customWidth="1"/>
    <col min="14859" max="15104" width="11.42578125" style="55"/>
    <col min="15105" max="15105" width="40" style="55" customWidth="1"/>
    <col min="15106" max="15106" width="44.28515625" style="55" customWidth="1"/>
    <col min="15107" max="15107" width="38.28515625" style="55" customWidth="1"/>
    <col min="15108" max="15108" width="39.42578125" style="55" customWidth="1"/>
    <col min="15109" max="15111" width="15.7109375" style="55" customWidth="1"/>
    <col min="15112" max="15112" width="20.85546875" style="55" customWidth="1"/>
    <col min="15113" max="15113" width="22.42578125" style="55" customWidth="1"/>
    <col min="15114" max="15114" width="150.7109375" style="55" customWidth="1"/>
    <col min="15115" max="15360" width="11.42578125" style="55"/>
    <col min="15361" max="15361" width="40" style="55" customWidth="1"/>
    <col min="15362" max="15362" width="44.28515625" style="55" customWidth="1"/>
    <col min="15363" max="15363" width="38.28515625" style="55" customWidth="1"/>
    <col min="15364" max="15364" width="39.42578125" style="55" customWidth="1"/>
    <col min="15365" max="15367" width="15.7109375" style="55" customWidth="1"/>
    <col min="15368" max="15368" width="20.85546875" style="55" customWidth="1"/>
    <col min="15369" max="15369" width="22.42578125" style="55" customWidth="1"/>
    <col min="15370" max="15370" width="150.7109375" style="55" customWidth="1"/>
    <col min="15371" max="15616" width="11.42578125" style="55"/>
    <col min="15617" max="15617" width="40" style="55" customWidth="1"/>
    <col min="15618" max="15618" width="44.28515625" style="55" customWidth="1"/>
    <col min="15619" max="15619" width="38.28515625" style="55" customWidth="1"/>
    <col min="15620" max="15620" width="39.42578125" style="55" customWidth="1"/>
    <col min="15621" max="15623" width="15.7109375" style="55" customWidth="1"/>
    <col min="15624" max="15624" width="20.85546875" style="55" customWidth="1"/>
    <col min="15625" max="15625" width="22.42578125" style="55" customWidth="1"/>
    <col min="15626" max="15626" width="150.7109375" style="55" customWidth="1"/>
    <col min="15627" max="15872" width="11.42578125" style="55"/>
    <col min="15873" max="15873" width="40" style="55" customWidth="1"/>
    <col min="15874" max="15874" width="44.28515625" style="55" customWidth="1"/>
    <col min="15875" max="15875" width="38.28515625" style="55" customWidth="1"/>
    <col min="15876" max="15876" width="39.42578125" style="55" customWidth="1"/>
    <col min="15877" max="15879" width="15.7109375" style="55" customWidth="1"/>
    <col min="15880" max="15880" width="20.85546875" style="55" customWidth="1"/>
    <col min="15881" max="15881" width="22.42578125" style="55" customWidth="1"/>
    <col min="15882" max="15882" width="150.7109375" style="55" customWidth="1"/>
    <col min="15883" max="16128" width="11.42578125" style="55"/>
    <col min="16129" max="16129" width="40" style="55" customWidth="1"/>
    <col min="16130" max="16130" width="44.28515625" style="55" customWidth="1"/>
    <col min="16131" max="16131" width="38.28515625" style="55" customWidth="1"/>
    <col min="16132" max="16132" width="39.42578125" style="55" customWidth="1"/>
    <col min="16133" max="16135" width="15.7109375" style="55" customWidth="1"/>
    <col min="16136" max="16136" width="20.85546875" style="55" customWidth="1"/>
    <col min="16137" max="16137" width="22.42578125" style="55" customWidth="1"/>
    <col min="16138" max="16138" width="150.7109375" style="55" customWidth="1"/>
    <col min="16139" max="16384" width="11.42578125" style="55"/>
  </cols>
  <sheetData>
    <row r="1" spans="1:14" s="163" customFormat="1" ht="12.75">
      <c r="A1" s="498" t="s">
        <v>51</v>
      </c>
      <c r="B1" s="499"/>
      <c r="C1" s="499"/>
      <c r="D1" s="500"/>
      <c r="E1" s="102"/>
      <c r="F1" s="102"/>
      <c r="G1" s="102"/>
      <c r="H1" s="102"/>
      <c r="I1" s="102"/>
      <c r="J1" s="102"/>
      <c r="K1" s="102"/>
      <c r="L1" s="102"/>
      <c r="M1" s="102"/>
      <c r="N1" s="175"/>
    </row>
    <row r="2" spans="1:14" s="163" customFormat="1" ht="12.75">
      <c r="A2" s="501" t="s">
        <v>11</v>
      </c>
      <c r="B2" s="502"/>
      <c r="C2" s="502"/>
      <c r="D2" s="503"/>
      <c r="E2" s="103"/>
      <c r="F2" s="102"/>
      <c r="G2" s="102"/>
      <c r="H2" s="102"/>
      <c r="I2" s="102"/>
      <c r="J2" s="102"/>
      <c r="K2" s="102"/>
      <c r="L2" s="102"/>
      <c r="M2" s="103"/>
      <c r="N2" s="175"/>
    </row>
    <row r="3" spans="1:14" s="163" customFormat="1" ht="12.75">
      <c r="A3" s="501" t="s">
        <v>704</v>
      </c>
      <c r="B3" s="502"/>
      <c r="C3" s="502"/>
      <c r="D3" s="503"/>
      <c r="E3" s="103"/>
      <c r="F3" s="102"/>
      <c r="G3" s="102"/>
      <c r="H3" s="102"/>
      <c r="I3" s="102"/>
      <c r="J3" s="102"/>
      <c r="K3" s="102"/>
      <c r="L3" s="102"/>
      <c r="M3" s="103"/>
      <c r="N3" s="175"/>
    </row>
    <row r="4" spans="1:14" s="163" customFormat="1" ht="12.75">
      <c r="A4" s="504" t="s">
        <v>53</v>
      </c>
      <c r="B4" s="505"/>
      <c r="C4" s="505"/>
      <c r="D4" s="506"/>
      <c r="E4" s="103"/>
      <c r="F4" s="102"/>
      <c r="G4" s="102"/>
      <c r="H4" s="102"/>
      <c r="I4" s="102"/>
      <c r="J4" s="102"/>
      <c r="K4" s="102"/>
      <c r="L4" s="102"/>
      <c r="M4" s="103"/>
      <c r="N4" s="175"/>
    </row>
    <row r="5" spans="1:14" s="440" customFormat="1" ht="12.75">
      <c r="A5" s="117" t="s">
        <v>54</v>
      </c>
      <c r="B5" s="272"/>
      <c r="C5" s="162"/>
      <c r="D5" s="204"/>
      <c r="E5" s="273"/>
      <c r="F5" s="204"/>
      <c r="G5" s="204"/>
      <c r="H5" s="486"/>
      <c r="I5" s="176" t="s">
        <v>55</v>
      </c>
      <c r="J5" s="486"/>
      <c r="K5" s="486"/>
      <c r="L5" s="486"/>
      <c r="M5" s="486"/>
      <c r="N5" s="486"/>
    </row>
    <row r="6" spans="1:14" s="440" customFormat="1" ht="12.75">
      <c r="A6" s="117" t="s">
        <v>56</v>
      </c>
      <c r="B6" s="117"/>
      <c r="C6" s="162"/>
      <c r="D6" s="204"/>
      <c r="E6" s="204"/>
      <c r="F6" s="204"/>
      <c r="G6" s="204"/>
      <c r="H6" s="486"/>
      <c r="I6" s="486"/>
      <c r="J6" s="486"/>
      <c r="K6" s="486"/>
      <c r="L6" s="486"/>
      <c r="M6" s="486"/>
      <c r="N6" s="486"/>
    </row>
    <row r="7" spans="1:14" s="440" customFormat="1" ht="12.75">
      <c r="A7" s="486"/>
      <c r="B7" s="486"/>
      <c r="C7" s="162"/>
      <c r="D7" s="204"/>
      <c r="E7" s="204"/>
      <c r="F7" s="204"/>
      <c r="G7" s="204"/>
      <c r="H7" s="486"/>
      <c r="I7" s="486"/>
      <c r="J7" s="128"/>
      <c r="K7" s="486"/>
      <c r="L7" s="486"/>
      <c r="M7" s="486"/>
      <c r="N7" s="486"/>
    </row>
    <row r="8" spans="1:14" s="250" customFormat="1" ht="11.25" customHeight="1">
      <c r="A8" s="274"/>
      <c r="B8" s="274"/>
      <c r="C8" s="269"/>
      <c r="D8" s="275"/>
    </row>
    <row r="9" spans="1:14" s="440" customFormat="1" ht="12.75">
      <c r="A9" s="234"/>
      <c r="B9" s="234"/>
      <c r="C9" s="276"/>
      <c r="D9" s="277"/>
      <c r="E9" s="486"/>
      <c r="F9" s="486"/>
      <c r="G9" s="486"/>
      <c r="H9" s="486"/>
      <c r="I9" s="486"/>
      <c r="J9" s="486"/>
      <c r="K9" s="486"/>
      <c r="L9" s="486"/>
      <c r="M9" s="486"/>
      <c r="N9" s="486"/>
    </row>
    <row r="10" spans="1:14" s="440" customFormat="1" ht="15" customHeight="1">
      <c r="A10" s="180" t="s">
        <v>58</v>
      </c>
      <c r="B10" s="181" t="s">
        <v>59</v>
      </c>
      <c r="C10" s="271" t="s">
        <v>60</v>
      </c>
      <c r="D10" s="180" t="s">
        <v>705</v>
      </c>
      <c r="E10" s="486"/>
      <c r="F10" s="486"/>
      <c r="G10" s="486"/>
      <c r="H10" s="486"/>
      <c r="I10" s="486"/>
      <c r="J10" s="486"/>
      <c r="K10" s="486"/>
      <c r="L10" s="486"/>
      <c r="M10" s="486"/>
      <c r="N10" s="486"/>
    </row>
    <row r="11" spans="1:14" s="440" customFormat="1" ht="12.75">
      <c r="A11" s="212" t="s">
        <v>706</v>
      </c>
      <c r="B11" s="295"/>
      <c r="C11" s="168"/>
      <c r="D11" s="295"/>
      <c r="E11" s="212" t="s">
        <v>707</v>
      </c>
      <c r="F11" s="308"/>
      <c r="G11" s="486"/>
      <c r="H11" s="486"/>
      <c r="I11" s="486"/>
      <c r="J11" s="486"/>
      <c r="K11" s="486"/>
      <c r="L11" s="486"/>
      <c r="M11" s="486"/>
      <c r="N11" s="486"/>
    </row>
    <row r="12" spans="1:14" s="440" customFormat="1" ht="12.75">
      <c r="A12" s="297"/>
      <c r="B12" s="309" t="s">
        <v>708</v>
      </c>
      <c r="C12" s="168"/>
      <c r="D12" s="295"/>
      <c r="E12" s="308"/>
      <c r="F12" s="308"/>
      <c r="G12" s="486"/>
      <c r="H12" s="486"/>
      <c r="I12" s="486"/>
      <c r="J12" s="486"/>
      <c r="K12" s="486"/>
      <c r="L12" s="486"/>
      <c r="M12" s="486"/>
      <c r="N12" s="486"/>
    </row>
    <row r="13" spans="1:14" s="440" customFormat="1" ht="12.75">
      <c r="A13" s="163"/>
      <c r="B13" s="163"/>
      <c r="C13" s="163"/>
      <c r="D13" s="204"/>
      <c r="E13" s="204"/>
      <c r="F13" s="204"/>
      <c r="G13" s="204"/>
      <c r="H13" s="486"/>
      <c r="I13" s="486"/>
      <c r="J13" s="486"/>
      <c r="K13" s="486"/>
      <c r="L13" s="486"/>
      <c r="M13" s="486"/>
      <c r="N13" s="486"/>
    </row>
    <row r="14" spans="1:14" s="440" customFormat="1" ht="12.75">
      <c r="A14" s="163"/>
      <c r="B14" s="163"/>
      <c r="C14" s="163"/>
      <c r="D14" s="204"/>
      <c r="E14" s="204"/>
      <c r="F14" s="204"/>
      <c r="G14" s="204"/>
      <c r="H14" s="486"/>
      <c r="I14" s="486"/>
      <c r="J14" s="486"/>
      <c r="K14" s="486"/>
      <c r="L14" s="486"/>
      <c r="M14" s="486"/>
      <c r="N14" s="486"/>
    </row>
    <row r="15" spans="1:14" s="440" customFormat="1" ht="12.75">
      <c r="A15" s="486"/>
      <c r="B15" s="121" t="s">
        <v>67</v>
      </c>
      <c r="C15" s="121">
        <v>0</v>
      </c>
      <c r="D15" s="121"/>
      <c r="E15" s="121"/>
      <c r="F15" s="204"/>
      <c r="G15" s="204"/>
      <c r="H15" s="486"/>
      <c r="I15" s="486"/>
      <c r="J15" s="486"/>
      <c r="K15" s="486"/>
      <c r="L15" s="486"/>
      <c r="M15" s="486"/>
      <c r="N15" s="486"/>
    </row>
    <row r="16" spans="1:14" s="440" customFormat="1" ht="12.75">
      <c r="A16" s="486"/>
      <c r="B16" s="486"/>
      <c r="C16" s="162"/>
      <c r="D16" s="204"/>
      <c r="E16" s="204"/>
      <c r="F16" s="204"/>
      <c r="G16" s="204"/>
      <c r="H16" s="486"/>
      <c r="I16" s="486"/>
      <c r="J16" s="486"/>
      <c r="K16" s="486"/>
      <c r="L16" s="486"/>
      <c r="M16" s="486"/>
      <c r="N16" s="486"/>
    </row>
    <row r="17" spans="3:7" s="440" customFormat="1" ht="12.75">
      <c r="C17" s="162"/>
      <c r="D17" s="204"/>
      <c r="E17" s="204"/>
      <c r="F17" s="204"/>
      <c r="G17" s="204"/>
    </row>
    <row r="18" spans="3:7" s="440" customFormat="1" ht="12.75">
      <c r="C18" s="162"/>
      <c r="D18" s="204"/>
      <c r="E18" s="204"/>
      <c r="F18" s="204"/>
      <c r="G18" s="204"/>
    </row>
    <row r="19" spans="3:7" s="440" customFormat="1" ht="12.75">
      <c r="C19" s="162"/>
      <c r="D19" s="204"/>
      <c r="E19" s="204"/>
      <c r="F19" s="204"/>
      <c r="G19" s="204"/>
    </row>
    <row r="20" spans="3:7" s="440" customFormat="1" ht="12.75">
      <c r="C20" s="162"/>
      <c r="D20" s="204"/>
      <c r="E20" s="204"/>
      <c r="F20" s="204"/>
      <c r="G20" s="204"/>
    </row>
    <row r="21" spans="3:7" s="440" customFormat="1" ht="12.75">
      <c r="C21" s="162"/>
      <c r="D21" s="204"/>
      <c r="E21" s="204"/>
      <c r="F21" s="204"/>
      <c r="G21" s="204"/>
    </row>
    <row r="22" spans="3:7" s="440" customFormat="1" ht="12.75">
      <c r="C22" s="162"/>
      <c r="D22" s="204"/>
      <c r="E22" s="204"/>
      <c r="F22" s="204"/>
      <c r="G22" s="204"/>
    </row>
    <row r="23" spans="3:7" s="440" customFormat="1" ht="12.75">
      <c r="C23" s="162"/>
      <c r="D23" s="204"/>
      <c r="E23" s="204"/>
      <c r="F23" s="204"/>
      <c r="G23" s="204"/>
    </row>
    <row r="24" spans="3:7" s="440" customFormat="1" ht="12.75">
      <c r="C24" s="162"/>
      <c r="D24" s="204"/>
      <c r="E24" s="204"/>
      <c r="F24" s="204"/>
      <c r="G24" s="204"/>
    </row>
    <row r="25" spans="3:7" s="440" customFormat="1" ht="12.75">
      <c r="C25" s="162"/>
      <c r="D25" s="204"/>
      <c r="E25" s="204"/>
      <c r="F25" s="204"/>
      <c r="G25" s="204"/>
    </row>
    <row r="26" spans="3:7" s="440" customFormat="1" ht="12.75">
      <c r="C26" s="162"/>
      <c r="D26" s="204"/>
      <c r="E26" s="204"/>
      <c r="F26" s="204"/>
      <c r="G26" s="204"/>
    </row>
    <row r="27" spans="3:7" s="440" customFormat="1" ht="12.75">
      <c r="C27" s="162"/>
      <c r="D27" s="204"/>
      <c r="E27" s="204"/>
      <c r="F27" s="204"/>
      <c r="G27" s="204"/>
    </row>
    <row r="28" spans="3:7" s="440" customFormat="1" ht="12.75">
      <c r="C28" s="162"/>
      <c r="D28" s="204"/>
      <c r="E28" s="204"/>
      <c r="F28" s="204"/>
      <c r="G28" s="204"/>
    </row>
    <row r="29" spans="3:7" s="440" customFormat="1" ht="12.75">
      <c r="C29" s="162"/>
      <c r="D29" s="204"/>
      <c r="E29" s="204"/>
      <c r="F29" s="204"/>
      <c r="G29" s="204"/>
    </row>
    <row r="30" spans="3:7" s="440" customFormat="1" ht="12.75">
      <c r="C30" s="162"/>
      <c r="D30" s="204"/>
      <c r="E30" s="204"/>
      <c r="F30" s="204"/>
      <c r="G30" s="204"/>
    </row>
    <row r="31" spans="3:7" s="440" customFormat="1" ht="12.75">
      <c r="C31" s="162"/>
      <c r="D31" s="204"/>
      <c r="E31" s="204"/>
      <c r="F31" s="204"/>
      <c r="G31" s="204"/>
    </row>
    <row r="32" spans="3:7" s="440" customFormat="1" ht="12.75">
      <c r="C32" s="162"/>
      <c r="D32" s="204"/>
      <c r="E32" s="204"/>
      <c r="F32" s="204"/>
      <c r="G32" s="204"/>
    </row>
    <row r="33" spans="1:7" s="440" customFormat="1" ht="12.75">
      <c r="A33" s="486"/>
      <c r="B33" s="486"/>
      <c r="C33" s="162"/>
      <c r="D33" s="204"/>
      <c r="E33" s="204"/>
      <c r="F33" s="204"/>
      <c r="G33" s="204"/>
    </row>
    <row r="34" spans="1:7" s="440" customFormat="1" ht="12.75">
      <c r="A34" s="481" t="s">
        <v>72</v>
      </c>
      <c r="B34" s="481" t="s">
        <v>73</v>
      </c>
      <c r="C34" s="481" t="s">
        <v>74</v>
      </c>
      <c r="D34" s="481" t="s">
        <v>75</v>
      </c>
      <c r="E34" s="204"/>
      <c r="F34" s="204"/>
      <c r="G34" s="204"/>
    </row>
    <row r="35" spans="1:7" s="440" customFormat="1" ht="12.75">
      <c r="A35" s="477" t="s">
        <v>76</v>
      </c>
      <c r="B35" s="477" t="s">
        <v>77</v>
      </c>
      <c r="C35" s="477" t="s">
        <v>78</v>
      </c>
      <c r="D35" s="477" t="s">
        <v>79</v>
      </c>
      <c r="E35" s="204"/>
      <c r="F35" s="204"/>
      <c r="G35" s="204"/>
    </row>
    <row r="36" spans="1:7" s="440" customFormat="1" ht="12.75">
      <c r="A36" s="486"/>
      <c r="B36" s="486"/>
      <c r="C36" s="307"/>
      <c r="D36" s="204"/>
      <c r="E36" s="204"/>
      <c r="F36" s="204"/>
      <c r="G36" s="204"/>
    </row>
    <row r="37" spans="1:7" s="440" customFormat="1" ht="12.75">
      <c r="A37" s="486"/>
      <c r="B37" s="486"/>
      <c r="C37" s="162"/>
      <c r="D37" s="204"/>
      <c r="E37" s="204"/>
      <c r="F37" s="204"/>
      <c r="G37" s="204"/>
    </row>
    <row r="38" spans="1:7" s="440" customFormat="1" ht="12.75">
      <c r="A38" s="486"/>
      <c r="B38" s="486"/>
      <c r="C38" s="162"/>
      <c r="D38" s="204"/>
      <c r="E38" s="204"/>
      <c r="F38" s="204"/>
      <c r="G38" s="204"/>
    </row>
    <row r="39" spans="1:7" s="440" customFormat="1" ht="12.75">
      <c r="A39" s="486"/>
      <c r="B39" s="486"/>
      <c r="C39" s="162"/>
      <c r="D39" s="204"/>
      <c r="E39" s="204"/>
      <c r="F39" s="204"/>
      <c r="G39" s="204"/>
    </row>
    <row r="40" spans="1:7" s="440" customFormat="1" ht="12.75">
      <c r="A40" s="486"/>
      <c r="B40" s="486"/>
      <c r="C40" s="162"/>
      <c r="D40" s="204"/>
      <c r="E40" s="204"/>
      <c r="F40" s="204"/>
      <c r="G40" s="204"/>
    </row>
    <row r="41" spans="1:7" s="440" customFormat="1" ht="12.75">
      <c r="A41" s="486"/>
      <c r="B41" s="486"/>
      <c r="C41" s="162"/>
      <c r="D41" s="204"/>
      <c r="E41" s="204"/>
      <c r="F41" s="204"/>
      <c r="G41" s="204"/>
    </row>
    <row r="42" spans="1:7" s="440" customFormat="1" ht="12.75">
      <c r="A42" s="486"/>
      <c r="B42" s="486"/>
      <c r="C42" s="162"/>
      <c r="D42" s="204"/>
      <c r="E42" s="204"/>
      <c r="F42" s="204"/>
      <c r="G42" s="204"/>
    </row>
    <row r="43" spans="1:7" s="440" customFormat="1" ht="12.75">
      <c r="A43" s="486"/>
      <c r="B43" s="486"/>
      <c r="C43" s="162"/>
      <c r="D43" s="204"/>
      <c r="E43" s="204"/>
      <c r="F43" s="204"/>
      <c r="G43" s="204"/>
    </row>
    <row r="44" spans="1:7" s="440" customFormat="1" ht="12.75">
      <c r="A44" s="486"/>
      <c r="B44" s="486"/>
      <c r="C44" s="162"/>
      <c r="D44" s="204"/>
      <c r="E44" s="204"/>
      <c r="F44" s="204"/>
      <c r="G44" s="204"/>
    </row>
    <row r="45" spans="1:7" s="440" customFormat="1" ht="12.75">
      <c r="A45" s="486"/>
      <c r="B45" s="486"/>
      <c r="C45" s="162"/>
      <c r="D45" s="204"/>
      <c r="E45" s="204"/>
      <c r="F45" s="204"/>
      <c r="G45" s="204"/>
    </row>
    <row r="46" spans="1:7" s="440" customFormat="1" ht="12.75">
      <c r="A46" s="486"/>
      <c r="B46" s="486"/>
      <c r="C46" s="162"/>
      <c r="D46" s="204"/>
      <c r="E46" s="204"/>
      <c r="F46" s="204"/>
      <c r="G46" s="204"/>
    </row>
    <row r="47" spans="1:7" s="440" customFormat="1" ht="12.75">
      <c r="A47" s="486"/>
      <c r="B47" s="486"/>
      <c r="C47" s="162"/>
      <c r="D47" s="204"/>
      <c r="E47" s="204"/>
      <c r="F47" s="204"/>
      <c r="G47" s="204"/>
    </row>
    <row r="48" spans="1:7" s="440" customFormat="1" ht="12.75">
      <c r="A48" s="486"/>
      <c r="B48" s="486"/>
      <c r="C48" s="162"/>
      <c r="D48" s="204"/>
      <c r="E48" s="204"/>
      <c r="F48" s="204"/>
      <c r="G48" s="204"/>
    </row>
    <row r="49" spans="3:7" s="440" customFormat="1" ht="12.75">
      <c r="C49" s="162"/>
      <c r="D49" s="204"/>
      <c r="E49" s="204"/>
      <c r="F49" s="204"/>
      <c r="G49" s="204"/>
    </row>
    <row r="50" spans="3:7" s="440" customFormat="1" ht="12.75">
      <c r="C50" s="162"/>
      <c r="D50" s="204"/>
      <c r="E50" s="204"/>
      <c r="F50" s="204"/>
      <c r="G50" s="204"/>
    </row>
    <row r="51" spans="3:7" s="440" customFormat="1" ht="12.75">
      <c r="C51" s="162"/>
      <c r="D51" s="204"/>
      <c r="E51" s="204"/>
      <c r="F51" s="204"/>
      <c r="G51" s="204"/>
    </row>
    <row r="52" spans="3:7" s="440" customFormat="1" ht="12.75">
      <c r="C52" s="162"/>
      <c r="D52" s="204"/>
      <c r="E52" s="204"/>
      <c r="F52" s="204"/>
      <c r="G52" s="204"/>
    </row>
    <row r="53" spans="3:7" s="440" customFormat="1" ht="12.75">
      <c r="C53" s="162"/>
      <c r="D53" s="204"/>
      <c r="E53" s="204"/>
      <c r="F53" s="204"/>
      <c r="G53" s="204"/>
    </row>
    <row r="54" spans="3:7" s="440" customFormat="1" ht="12.75">
      <c r="C54" s="162"/>
      <c r="D54" s="204"/>
      <c r="E54" s="204"/>
      <c r="F54" s="204"/>
      <c r="G54" s="204"/>
    </row>
    <row r="55" spans="3:7" s="440" customFormat="1" ht="12.75">
      <c r="C55" s="162"/>
      <c r="D55" s="204"/>
      <c r="E55" s="204"/>
      <c r="F55" s="204"/>
      <c r="G55" s="204"/>
    </row>
    <row r="56" spans="3:7" s="440" customFormat="1" ht="12.75">
      <c r="C56" s="162"/>
      <c r="D56" s="204"/>
      <c r="E56" s="204"/>
      <c r="F56" s="204"/>
      <c r="G56" s="204"/>
    </row>
    <row r="57" spans="3:7" s="440" customFormat="1" ht="12.75">
      <c r="C57" s="162"/>
      <c r="D57" s="204"/>
      <c r="E57" s="204"/>
      <c r="F57" s="204"/>
      <c r="G57" s="204"/>
    </row>
    <row r="58" spans="3:7" s="440" customFormat="1" ht="12.75">
      <c r="C58" s="162"/>
      <c r="D58" s="204"/>
      <c r="E58" s="204"/>
      <c r="F58" s="204"/>
      <c r="G58" s="204"/>
    </row>
    <row r="59" spans="3:7" s="440" customFormat="1" ht="12.75">
      <c r="C59" s="162"/>
      <c r="D59" s="204"/>
      <c r="E59" s="204"/>
      <c r="F59" s="204"/>
      <c r="G59" s="204"/>
    </row>
    <row r="60" spans="3:7" s="440" customFormat="1" ht="12.75">
      <c r="C60" s="162"/>
      <c r="D60" s="204"/>
      <c r="E60" s="204"/>
      <c r="F60" s="204"/>
      <c r="G60" s="204"/>
    </row>
    <row r="61" spans="3:7" s="440" customFormat="1" ht="12.75">
      <c r="C61" s="162"/>
      <c r="D61" s="204"/>
      <c r="E61" s="204"/>
      <c r="F61" s="204"/>
      <c r="G61" s="204"/>
    </row>
    <row r="62" spans="3:7" s="440" customFormat="1" ht="12.75">
      <c r="C62" s="162"/>
      <c r="D62" s="204"/>
      <c r="E62" s="204"/>
      <c r="F62" s="204"/>
      <c r="G62" s="204"/>
    </row>
    <row r="63" spans="3:7" s="440" customFormat="1" ht="12.75">
      <c r="C63" s="162"/>
      <c r="D63" s="204"/>
      <c r="E63" s="204"/>
      <c r="F63" s="204"/>
      <c r="G63" s="204"/>
    </row>
    <row r="64" spans="3:7" s="440" customFormat="1" ht="12.75">
      <c r="C64" s="162"/>
      <c r="D64" s="204"/>
      <c r="E64" s="204"/>
      <c r="F64" s="204"/>
      <c r="G64" s="204"/>
    </row>
    <row r="65" spans="3:7" s="440" customFormat="1" ht="12.75">
      <c r="C65" s="162"/>
      <c r="D65" s="204"/>
      <c r="E65" s="204"/>
      <c r="F65" s="204"/>
      <c r="G65" s="204"/>
    </row>
    <row r="66" spans="3:7" s="440" customFormat="1" ht="12.75">
      <c r="C66" s="162"/>
      <c r="D66" s="204"/>
      <c r="E66" s="204"/>
      <c r="F66" s="204"/>
      <c r="G66" s="204"/>
    </row>
    <row r="67" spans="3:7" s="440" customFormat="1" ht="12.75">
      <c r="C67" s="162"/>
      <c r="D67" s="204"/>
      <c r="E67" s="204"/>
      <c r="F67" s="204"/>
      <c r="G67" s="204"/>
    </row>
    <row r="68" spans="3:7" s="440" customFormat="1" ht="12.75">
      <c r="C68" s="162"/>
      <c r="D68" s="204"/>
      <c r="E68" s="204"/>
      <c r="F68" s="204"/>
      <c r="G68" s="204"/>
    </row>
    <row r="69" spans="3:7" s="440" customFormat="1" ht="12.75">
      <c r="C69" s="162"/>
      <c r="D69" s="204"/>
      <c r="E69" s="204"/>
      <c r="F69" s="204"/>
      <c r="G69" s="204"/>
    </row>
    <row r="70" spans="3:7" s="440" customFormat="1" ht="12.75">
      <c r="C70" s="162"/>
      <c r="D70" s="204"/>
      <c r="E70" s="204"/>
      <c r="F70" s="204"/>
      <c r="G70" s="204"/>
    </row>
    <row r="71" spans="3:7" s="440" customFormat="1" ht="12.75">
      <c r="C71" s="162"/>
      <c r="D71" s="204"/>
      <c r="E71" s="204"/>
      <c r="F71" s="204"/>
      <c r="G71" s="204"/>
    </row>
    <row r="72" spans="3:7" s="440" customFormat="1" ht="12.75">
      <c r="C72" s="162"/>
      <c r="D72" s="204"/>
      <c r="E72" s="204"/>
      <c r="F72" s="204"/>
      <c r="G72" s="204"/>
    </row>
    <row r="73" spans="3:7" s="440" customFormat="1" ht="12.75">
      <c r="C73" s="162"/>
      <c r="D73" s="204"/>
      <c r="E73" s="204"/>
      <c r="F73" s="204"/>
      <c r="G73" s="204"/>
    </row>
    <row r="74" spans="3:7" s="440" customFormat="1" ht="12.75">
      <c r="C74" s="162"/>
      <c r="D74" s="204"/>
      <c r="E74" s="204"/>
      <c r="F74" s="204"/>
      <c r="G74" s="204"/>
    </row>
    <row r="75" spans="3:7" s="440" customFormat="1" ht="12.75">
      <c r="C75" s="162"/>
      <c r="D75" s="204"/>
      <c r="E75" s="204"/>
      <c r="F75" s="204"/>
      <c r="G75" s="204"/>
    </row>
    <row r="76" spans="3:7" s="440" customFormat="1" ht="12.75">
      <c r="C76" s="162"/>
      <c r="D76" s="204"/>
      <c r="E76" s="204"/>
      <c r="F76" s="204"/>
      <c r="G76" s="204"/>
    </row>
    <row r="77" spans="3:7" s="440" customFormat="1" ht="12.75">
      <c r="C77" s="162"/>
      <c r="D77" s="204"/>
      <c r="E77" s="204"/>
      <c r="F77" s="204"/>
      <c r="G77" s="204"/>
    </row>
    <row r="78" spans="3:7" s="440" customFormat="1" ht="12.75">
      <c r="C78" s="162"/>
      <c r="D78" s="204"/>
      <c r="E78" s="204"/>
      <c r="F78" s="204"/>
      <c r="G78" s="204"/>
    </row>
    <row r="79" spans="3:7" s="440" customFormat="1" ht="12.75">
      <c r="C79" s="162"/>
      <c r="D79" s="204"/>
      <c r="E79" s="204"/>
      <c r="F79" s="204"/>
      <c r="G79" s="204"/>
    </row>
    <row r="80" spans="3:7" s="440" customFormat="1" ht="12.75">
      <c r="C80" s="162"/>
      <c r="D80" s="204"/>
      <c r="E80" s="204"/>
      <c r="F80" s="204"/>
      <c r="G80" s="204"/>
    </row>
    <row r="81" spans="3:7" s="440" customFormat="1" ht="12.75">
      <c r="C81" s="162"/>
      <c r="D81" s="204"/>
      <c r="E81" s="204"/>
      <c r="F81" s="204"/>
      <c r="G81" s="204"/>
    </row>
    <row r="82" spans="3:7" s="440" customFormat="1" ht="12.75">
      <c r="C82" s="162"/>
      <c r="D82" s="204"/>
      <c r="E82" s="204"/>
      <c r="F82" s="204"/>
      <c r="G82" s="204"/>
    </row>
    <row r="83" spans="3:7" s="440" customFormat="1" ht="12.75">
      <c r="C83" s="162"/>
      <c r="D83" s="204"/>
      <c r="E83" s="204"/>
      <c r="F83" s="204"/>
      <c r="G83" s="204"/>
    </row>
    <row r="84" spans="3:7" s="440" customFormat="1" ht="12.75">
      <c r="C84" s="162"/>
      <c r="D84" s="204"/>
      <c r="E84" s="204"/>
      <c r="F84" s="204"/>
      <c r="G84" s="204"/>
    </row>
    <row r="85" spans="3:7" s="440" customFormat="1" ht="12.75">
      <c r="C85" s="162"/>
      <c r="D85" s="204"/>
      <c r="E85" s="204"/>
      <c r="F85" s="204"/>
      <c r="G85" s="204"/>
    </row>
    <row r="100" spans="3:7" s="440" customFormat="1" ht="12.75">
      <c r="C100" s="162"/>
      <c r="D100" s="204"/>
      <c r="E100" s="204"/>
      <c r="F100" s="204"/>
      <c r="G100" s="204"/>
    </row>
    <row r="309" spans="3:7" s="440" customFormat="1" ht="12.75">
      <c r="C309" s="162"/>
      <c r="D309" s="204"/>
      <c r="E309" s="204"/>
      <c r="F309" s="204"/>
      <c r="G309" s="204"/>
    </row>
    <row r="310" spans="3:7" s="440" customFormat="1" ht="12.75">
      <c r="C310" s="162"/>
      <c r="D310" s="204"/>
      <c r="E310" s="204"/>
      <c r="F310" s="204"/>
      <c r="G310" s="204"/>
    </row>
    <row r="311" spans="3:7" s="440" customFormat="1" ht="12.75">
      <c r="C311" s="162"/>
      <c r="D311" s="204"/>
      <c r="E311" s="204"/>
      <c r="F311" s="204"/>
      <c r="G311" s="204"/>
    </row>
    <row r="312" spans="3:7" s="440" customFormat="1" ht="12.75">
      <c r="C312" s="162"/>
      <c r="D312" s="204"/>
      <c r="E312" s="204"/>
      <c r="F312" s="204"/>
      <c r="G312" s="204"/>
    </row>
    <row r="313" spans="3:7" s="440" customFormat="1" ht="12.75">
      <c r="C313" s="162"/>
      <c r="D313" s="204"/>
      <c r="E313" s="204"/>
      <c r="F313" s="204"/>
      <c r="G313" s="204"/>
    </row>
    <row r="314" spans="3:7" s="440" customFormat="1" ht="12.75">
      <c r="C314" s="162"/>
      <c r="D314" s="204"/>
      <c r="E314" s="204"/>
      <c r="F314" s="204"/>
      <c r="G314" s="204"/>
    </row>
    <row r="315" spans="3:7" s="440" customFormat="1" ht="12.75">
      <c r="C315" s="162"/>
      <c r="D315" s="204"/>
      <c r="E315" s="204"/>
      <c r="F315" s="204"/>
      <c r="G315" s="204"/>
    </row>
    <row r="316" spans="3:7" s="440" customFormat="1" ht="12.75">
      <c r="C316" s="162"/>
      <c r="D316" s="204"/>
      <c r="E316" s="204"/>
      <c r="F316" s="204"/>
      <c r="G316" s="204"/>
    </row>
    <row r="317" spans="3:7" s="440" customFormat="1" ht="12.75">
      <c r="C317" s="162"/>
      <c r="D317" s="204"/>
      <c r="E317" s="204"/>
      <c r="F317" s="204"/>
      <c r="G317" s="204"/>
    </row>
    <row r="318" spans="3:7" s="440" customFormat="1" ht="12.75">
      <c r="C318" s="162"/>
      <c r="D318" s="204"/>
      <c r="E318" s="204"/>
      <c r="F318" s="204"/>
      <c r="G318" s="204"/>
    </row>
    <row r="319" spans="3:7" s="440" customFormat="1" ht="12.75">
      <c r="C319" s="162"/>
      <c r="D319" s="204"/>
      <c r="E319" s="204"/>
      <c r="F319" s="204"/>
      <c r="G319" s="204"/>
    </row>
    <row r="320" spans="3:7" s="440" customFormat="1" ht="12.75">
      <c r="C320" s="162"/>
      <c r="D320" s="204"/>
      <c r="E320" s="204"/>
      <c r="F320" s="204"/>
      <c r="G320" s="204"/>
    </row>
    <row r="321" spans="3:7" s="440" customFormat="1" ht="12.75">
      <c r="C321" s="162"/>
      <c r="D321" s="204"/>
      <c r="E321" s="204"/>
      <c r="F321" s="204"/>
      <c r="G321" s="204"/>
    </row>
    <row r="322" spans="3:7" s="440" customFormat="1" ht="12.75">
      <c r="C322" s="162"/>
      <c r="D322" s="204"/>
      <c r="E322" s="204"/>
      <c r="F322" s="204"/>
      <c r="G322" s="204"/>
    </row>
    <row r="323" spans="3:7" s="440" customFormat="1" ht="12.75">
      <c r="C323" s="162"/>
      <c r="D323" s="204"/>
      <c r="E323" s="204"/>
      <c r="F323" s="204"/>
      <c r="G323" s="204"/>
    </row>
    <row r="324" spans="3:7" s="440" customFormat="1" ht="12.75">
      <c r="C324" s="162"/>
      <c r="D324" s="204"/>
      <c r="E324" s="204"/>
      <c r="F324" s="204"/>
      <c r="G324" s="204"/>
    </row>
    <row r="325" spans="3:7" s="440" customFormat="1" ht="12.75">
      <c r="C325" s="162"/>
      <c r="D325" s="204"/>
      <c r="E325" s="204"/>
      <c r="F325" s="204"/>
      <c r="G325" s="204"/>
    </row>
    <row r="326" spans="3:7" s="440" customFormat="1" ht="12.75">
      <c r="C326" s="162"/>
      <c r="D326" s="204"/>
      <c r="E326" s="204"/>
      <c r="F326" s="204"/>
      <c r="G326" s="204"/>
    </row>
    <row r="327" spans="3:7" s="440" customFormat="1" ht="12.75">
      <c r="C327" s="162"/>
      <c r="D327" s="204"/>
      <c r="E327" s="204"/>
      <c r="F327" s="204"/>
      <c r="G327" s="204"/>
    </row>
    <row r="328" spans="3:7" s="440" customFormat="1" ht="12.75">
      <c r="C328" s="162"/>
      <c r="D328" s="204"/>
      <c r="E328" s="204"/>
      <c r="F328" s="204"/>
      <c r="G328" s="204"/>
    </row>
    <row r="329" spans="3:7" s="440" customFormat="1" ht="12.75">
      <c r="C329" s="162"/>
      <c r="D329" s="204"/>
      <c r="E329" s="204"/>
      <c r="F329" s="204"/>
      <c r="G329" s="204"/>
    </row>
    <row r="330" spans="3:7" s="440" customFormat="1" ht="12.75">
      <c r="C330" s="162"/>
      <c r="D330" s="204"/>
      <c r="E330" s="204"/>
      <c r="F330" s="204"/>
      <c r="G330" s="204"/>
    </row>
    <row r="331" spans="3:7" s="440" customFormat="1" ht="12.75">
      <c r="C331" s="162"/>
      <c r="D331" s="204"/>
      <c r="E331" s="204"/>
      <c r="F331" s="204"/>
      <c r="G331" s="204"/>
    </row>
    <row r="332" spans="3:7" s="440" customFormat="1" ht="12.75">
      <c r="C332" s="162"/>
      <c r="D332" s="204"/>
      <c r="E332" s="204"/>
      <c r="F332" s="204"/>
      <c r="G332" s="204"/>
    </row>
    <row r="333" spans="3:7" s="440" customFormat="1" ht="12.75">
      <c r="C333" s="162"/>
      <c r="D333" s="204"/>
      <c r="E333" s="204"/>
      <c r="F333" s="204"/>
      <c r="G333" s="204"/>
    </row>
    <row r="334" spans="3:7" s="440" customFormat="1" ht="12.75">
      <c r="C334" s="162"/>
      <c r="D334" s="204"/>
      <c r="E334" s="204"/>
      <c r="F334" s="204"/>
      <c r="G334" s="204"/>
    </row>
    <row r="335" spans="3:7" s="440" customFormat="1" ht="12.75">
      <c r="C335" s="162"/>
      <c r="D335" s="204"/>
      <c r="E335" s="204"/>
      <c r="F335" s="204"/>
      <c r="G335" s="204"/>
    </row>
    <row r="336" spans="3:7" s="440" customFormat="1" ht="12.75">
      <c r="C336" s="162"/>
      <c r="D336" s="204"/>
      <c r="E336" s="204"/>
      <c r="F336" s="204"/>
      <c r="G336" s="204"/>
    </row>
    <row r="337" spans="3:7" s="440" customFormat="1" ht="12.75">
      <c r="C337" s="162"/>
      <c r="D337" s="204"/>
      <c r="E337" s="204"/>
      <c r="F337" s="204"/>
      <c r="G337" s="204"/>
    </row>
    <row r="338" spans="3:7" s="440" customFormat="1" ht="12.75">
      <c r="C338" s="162"/>
      <c r="D338" s="204"/>
      <c r="E338" s="204"/>
      <c r="F338" s="204"/>
      <c r="G338" s="204"/>
    </row>
    <row r="339" spans="3:7" s="440" customFormat="1" ht="12.75">
      <c r="C339" s="162"/>
      <c r="D339" s="204"/>
      <c r="E339" s="204"/>
      <c r="F339" s="204"/>
      <c r="G339" s="204"/>
    </row>
    <row r="340" spans="3:7" s="440" customFormat="1" ht="12.75">
      <c r="C340" s="162"/>
      <c r="D340" s="204"/>
      <c r="E340" s="204"/>
      <c r="F340" s="204"/>
      <c r="G340" s="204"/>
    </row>
    <row r="341" spans="3:7" s="440" customFormat="1" ht="12.75">
      <c r="C341" s="162"/>
      <c r="D341" s="204"/>
      <c r="E341" s="204"/>
      <c r="F341" s="204"/>
      <c r="G341" s="204"/>
    </row>
    <row r="342" spans="3:7" s="440" customFormat="1" ht="12.75">
      <c r="C342" s="162"/>
      <c r="D342" s="204"/>
      <c r="E342" s="204"/>
      <c r="F342" s="204"/>
      <c r="G342" s="204"/>
    </row>
    <row r="343" spans="3:7" s="440" customFormat="1" ht="12.75">
      <c r="C343" s="162"/>
      <c r="D343" s="204"/>
      <c r="E343" s="204"/>
      <c r="F343" s="204"/>
      <c r="G343" s="204"/>
    </row>
    <row r="345" spans="3:7" s="440" customFormat="1" ht="12.75">
      <c r="C345" s="162"/>
      <c r="D345" s="204"/>
      <c r="E345" s="204"/>
      <c r="F345" s="204"/>
      <c r="G345" s="204"/>
    </row>
    <row r="346" spans="3:7" s="440" customFormat="1" ht="12.75">
      <c r="C346" s="162"/>
      <c r="D346" s="204"/>
      <c r="E346" s="204"/>
      <c r="F346" s="204"/>
      <c r="G346" s="204"/>
    </row>
    <row r="347" spans="3:7" s="440" customFormat="1" ht="12.75">
      <c r="C347" s="162"/>
      <c r="D347" s="204"/>
      <c r="E347" s="204"/>
      <c r="F347" s="204"/>
      <c r="G347" s="204"/>
    </row>
    <row r="348" spans="3:7" s="440" customFormat="1" ht="12.75">
      <c r="C348" s="162"/>
      <c r="D348" s="204"/>
      <c r="E348" s="204"/>
      <c r="F348" s="204"/>
      <c r="G348" s="204"/>
    </row>
    <row r="349" spans="3:7" s="440" customFormat="1" ht="12.75">
      <c r="C349" s="162"/>
      <c r="D349" s="204"/>
      <c r="E349" s="204"/>
      <c r="F349" s="204"/>
      <c r="G349" s="204"/>
    </row>
    <row r="350" spans="3:7" s="440" customFormat="1" ht="12.75">
      <c r="C350" s="162"/>
      <c r="D350" s="204"/>
      <c r="E350" s="204"/>
      <c r="F350" s="204"/>
      <c r="G350" s="204"/>
    </row>
    <row r="351" spans="3:7" s="440" customFormat="1" ht="12.75">
      <c r="C351" s="162"/>
      <c r="D351" s="204"/>
      <c r="E351" s="204"/>
      <c r="F351" s="204"/>
      <c r="G351" s="204"/>
    </row>
    <row r="352" spans="3:7" s="440" customFormat="1" ht="12.75">
      <c r="C352" s="162"/>
      <c r="D352" s="204"/>
      <c r="E352" s="204"/>
      <c r="F352" s="204"/>
      <c r="G352" s="204"/>
    </row>
    <row r="353" spans="3:7" s="440" customFormat="1" ht="12.75">
      <c r="C353" s="162"/>
      <c r="D353" s="204"/>
      <c r="E353" s="204"/>
      <c r="F353" s="204"/>
      <c r="G353" s="204"/>
    </row>
    <row r="354" spans="3:7" s="440" customFormat="1" ht="12.75">
      <c r="C354" s="162"/>
      <c r="D354" s="204"/>
      <c r="E354" s="204"/>
      <c r="F354" s="204"/>
      <c r="G354" s="204"/>
    </row>
    <row r="355" spans="3:7" s="440" customFormat="1" ht="12.75">
      <c r="C355" s="162"/>
      <c r="D355" s="204"/>
      <c r="E355" s="204"/>
      <c r="F355" s="204"/>
      <c r="G355" s="204"/>
    </row>
    <row r="356" spans="3:7" s="440" customFormat="1" ht="12.75">
      <c r="C356" s="162"/>
      <c r="D356" s="204"/>
      <c r="E356" s="204"/>
      <c r="F356" s="204"/>
      <c r="G356" s="204"/>
    </row>
    <row r="357" spans="3:7" s="440" customFormat="1" ht="12.75">
      <c r="C357" s="162"/>
      <c r="D357" s="204"/>
      <c r="E357" s="204"/>
      <c r="F357" s="204"/>
      <c r="G357" s="204"/>
    </row>
    <row r="358" spans="3:7" s="440" customFormat="1" ht="12.75">
      <c r="C358" s="162"/>
      <c r="D358" s="204"/>
      <c r="E358" s="204"/>
      <c r="F358" s="204"/>
      <c r="G358" s="204"/>
    </row>
    <row r="359" spans="3:7" s="440" customFormat="1" ht="12.75">
      <c r="C359" s="162"/>
      <c r="D359" s="204"/>
      <c r="E359" s="204"/>
      <c r="F359" s="204"/>
      <c r="G359" s="204"/>
    </row>
    <row r="360" spans="3:7" s="440" customFormat="1" ht="12.75">
      <c r="C360" s="162"/>
      <c r="D360" s="204"/>
      <c r="E360" s="204"/>
      <c r="F360" s="204"/>
      <c r="G360" s="204"/>
    </row>
    <row r="361" spans="3:7" s="440" customFormat="1" ht="12.75">
      <c r="C361" s="162"/>
      <c r="D361" s="204"/>
      <c r="E361" s="204"/>
      <c r="F361" s="204"/>
      <c r="G361" s="204"/>
    </row>
    <row r="362" spans="3:7" s="440" customFormat="1" ht="12.75">
      <c r="C362" s="162"/>
      <c r="D362" s="204"/>
      <c r="E362" s="204"/>
      <c r="F362" s="204"/>
      <c r="G362" s="204"/>
    </row>
    <row r="363" spans="3:7" s="440" customFormat="1" ht="12.75">
      <c r="C363" s="162"/>
      <c r="D363" s="204"/>
      <c r="E363" s="204"/>
      <c r="F363" s="204"/>
      <c r="G363" s="204"/>
    </row>
    <row r="364" spans="3:7" s="440" customFormat="1" ht="12.75">
      <c r="C364" s="162"/>
      <c r="D364" s="204"/>
      <c r="E364" s="204"/>
      <c r="F364" s="204"/>
      <c r="G364" s="204"/>
    </row>
    <row r="365" spans="3:7" s="440" customFormat="1" ht="12.75">
      <c r="C365" s="162"/>
      <c r="D365" s="204"/>
      <c r="E365" s="204"/>
      <c r="F365" s="204"/>
      <c r="G365" s="204"/>
    </row>
    <row r="366" spans="3:7" s="440" customFormat="1" ht="12.75">
      <c r="C366" s="162"/>
      <c r="D366" s="204"/>
      <c r="E366" s="204"/>
      <c r="F366" s="204"/>
      <c r="G366" s="204"/>
    </row>
    <row r="367" spans="3:7" s="440" customFormat="1" ht="12.75">
      <c r="C367" s="162"/>
      <c r="D367" s="204"/>
      <c r="E367" s="204"/>
      <c r="F367" s="204"/>
      <c r="G367" s="204"/>
    </row>
    <row r="368" spans="3:7" s="440" customFormat="1" ht="12.75">
      <c r="C368" s="162"/>
      <c r="D368" s="204"/>
      <c r="E368" s="204"/>
      <c r="F368" s="204"/>
      <c r="G368" s="204"/>
    </row>
    <row r="369" spans="3:7" s="440" customFormat="1" ht="12.75">
      <c r="C369" s="162"/>
      <c r="D369" s="204"/>
      <c r="E369" s="204"/>
      <c r="F369" s="204"/>
      <c r="G369" s="204"/>
    </row>
    <row r="370" spans="3:7" s="440" customFormat="1" ht="12.75">
      <c r="C370" s="162"/>
      <c r="D370" s="204"/>
      <c r="E370" s="204"/>
      <c r="F370" s="204"/>
      <c r="G370" s="204"/>
    </row>
    <row r="371" spans="3:7" s="440" customFormat="1" ht="12.75">
      <c r="C371" s="162"/>
      <c r="D371" s="204"/>
      <c r="E371" s="204"/>
      <c r="F371" s="204"/>
      <c r="G371" s="204"/>
    </row>
    <row r="372" spans="3:7" s="440" customFormat="1" ht="12.75">
      <c r="C372" s="162"/>
      <c r="D372" s="204"/>
      <c r="E372" s="204"/>
      <c r="F372" s="204"/>
      <c r="G372" s="204"/>
    </row>
    <row r="373" spans="3:7" s="440" customFormat="1" ht="12.75">
      <c r="C373" s="162"/>
      <c r="D373" s="204"/>
      <c r="E373" s="204"/>
      <c r="F373" s="204"/>
      <c r="G373" s="204"/>
    </row>
    <row r="374" spans="3:7" s="440" customFormat="1" ht="12.75">
      <c r="C374" s="162"/>
      <c r="D374" s="204"/>
      <c r="E374" s="204"/>
      <c r="F374" s="204"/>
      <c r="G374" s="204"/>
    </row>
    <row r="375" spans="3:7" s="440" customFormat="1" ht="12.75">
      <c r="C375" s="162"/>
      <c r="D375" s="204"/>
      <c r="E375" s="204"/>
      <c r="F375" s="204"/>
      <c r="G375" s="204"/>
    </row>
    <row r="376" spans="3:7" s="440" customFormat="1" ht="12.75">
      <c r="C376" s="162"/>
      <c r="D376" s="204"/>
      <c r="E376" s="204"/>
      <c r="F376" s="204"/>
      <c r="G376" s="204"/>
    </row>
    <row r="377" spans="3:7" s="440" customFormat="1" ht="12.75">
      <c r="C377" s="162"/>
      <c r="D377" s="204"/>
      <c r="E377" s="204"/>
      <c r="F377" s="204"/>
      <c r="G377" s="204"/>
    </row>
    <row r="378" spans="3:7" s="440" customFormat="1" ht="12.75">
      <c r="C378" s="162"/>
      <c r="D378" s="204"/>
      <c r="E378" s="204"/>
      <c r="F378" s="204"/>
      <c r="G378" s="204"/>
    </row>
    <row r="379" spans="3:7" s="440" customFormat="1" ht="12.75">
      <c r="C379" s="162"/>
      <c r="D379" s="204"/>
      <c r="E379" s="204"/>
      <c r="F379" s="204"/>
      <c r="G379" s="204"/>
    </row>
    <row r="380" spans="3:7" s="440" customFormat="1" ht="12.75">
      <c r="C380" s="162"/>
      <c r="D380" s="204"/>
      <c r="E380" s="204"/>
      <c r="F380" s="204"/>
      <c r="G380" s="204"/>
    </row>
    <row r="381" spans="3:7" s="440" customFormat="1" ht="12.75">
      <c r="C381" s="162"/>
      <c r="D381" s="204"/>
      <c r="E381" s="204"/>
      <c r="F381" s="204"/>
      <c r="G381" s="204"/>
    </row>
    <row r="382" spans="3:7" s="440" customFormat="1" ht="12.75">
      <c r="C382" s="162"/>
      <c r="D382" s="204"/>
      <c r="E382" s="204"/>
      <c r="F382" s="204"/>
      <c r="G382" s="204"/>
    </row>
    <row r="383" spans="3:7" s="440" customFormat="1" ht="12.75">
      <c r="C383" s="162"/>
      <c r="D383" s="204"/>
      <c r="E383" s="204"/>
      <c r="F383" s="204"/>
      <c r="G383" s="204"/>
    </row>
    <row r="384" spans="3:7" s="440" customFormat="1" ht="12.75">
      <c r="C384" s="162"/>
      <c r="D384" s="204"/>
      <c r="E384" s="204"/>
      <c r="F384" s="204"/>
      <c r="G384" s="204"/>
    </row>
    <row r="385" spans="3:7" s="440" customFormat="1" ht="12.75">
      <c r="C385" s="162"/>
      <c r="D385" s="204"/>
      <c r="E385" s="204"/>
      <c r="F385" s="204"/>
      <c r="G385" s="204"/>
    </row>
    <row r="386" spans="3:7" s="440" customFormat="1" ht="12.75">
      <c r="C386" s="162"/>
      <c r="D386" s="204"/>
      <c r="E386" s="204"/>
      <c r="F386" s="204"/>
      <c r="G386" s="204"/>
    </row>
    <row r="387" spans="3:7" s="440" customFormat="1" ht="12.75">
      <c r="C387" s="162"/>
      <c r="D387" s="204"/>
      <c r="E387" s="204"/>
      <c r="F387" s="204"/>
      <c r="G387" s="204"/>
    </row>
    <row r="388" spans="3:7" s="440" customFormat="1" ht="12.75">
      <c r="C388" s="162"/>
      <c r="D388" s="204"/>
      <c r="E388" s="204"/>
      <c r="F388" s="204"/>
      <c r="G388" s="204"/>
    </row>
    <row r="389" spans="3:7" s="440" customFormat="1" ht="12.75">
      <c r="C389" s="162"/>
      <c r="D389" s="204"/>
      <c r="E389" s="204"/>
      <c r="F389" s="204"/>
      <c r="G389" s="204"/>
    </row>
    <row r="390" spans="3:7" s="440" customFormat="1" ht="12.75">
      <c r="C390" s="162"/>
      <c r="D390" s="204"/>
      <c r="E390" s="204"/>
      <c r="F390" s="204"/>
      <c r="G390" s="204"/>
    </row>
    <row r="391" spans="3:7" s="440" customFormat="1" ht="12.75">
      <c r="C391" s="162"/>
      <c r="D391" s="204"/>
      <c r="E391" s="204"/>
      <c r="F391" s="204"/>
      <c r="G391" s="204"/>
    </row>
    <row r="392" spans="3:7" s="440" customFormat="1" ht="12.75">
      <c r="C392" s="162"/>
      <c r="D392" s="204"/>
      <c r="E392" s="204"/>
      <c r="F392" s="204"/>
      <c r="G392" s="204"/>
    </row>
    <row r="393" spans="3:7" s="440" customFormat="1" ht="12.75">
      <c r="C393" s="162"/>
      <c r="D393" s="204"/>
      <c r="E393" s="204"/>
      <c r="F393" s="204"/>
      <c r="G393" s="204"/>
    </row>
    <row r="394" spans="3:7" s="440" customFormat="1" ht="12.75">
      <c r="C394" s="162"/>
      <c r="D394" s="204"/>
      <c r="E394" s="204"/>
      <c r="F394" s="204"/>
      <c r="G394" s="204"/>
    </row>
    <row r="395" spans="3:7" s="440" customFormat="1" ht="12.75">
      <c r="C395" s="162"/>
      <c r="D395" s="204"/>
      <c r="E395" s="204"/>
      <c r="F395" s="204"/>
      <c r="G395" s="204"/>
    </row>
    <row r="396" spans="3:7" s="440" customFormat="1" ht="12.75">
      <c r="C396" s="162"/>
      <c r="D396" s="204"/>
      <c r="E396" s="204"/>
      <c r="F396" s="204"/>
      <c r="G396" s="204"/>
    </row>
    <row r="397" spans="3:7" s="440" customFormat="1" ht="12.75">
      <c r="C397" s="162"/>
      <c r="D397" s="204"/>
      <c r="E397" s="204"/>
      <c r="F397" s="204"/>
      <c r="G397" s="204"/>
    </row>
    <row r="398" spans="3:7" s="440" customFormat="1" ht="12.75">
      <c r="C398" s="162"/>
      <c r="D398" s="204"/>
      <c r="E398" s="204"/>
      <c r="F398" s="204"/>
      <c r="G398" s="204"/>
    </row>
    <row r="399" spans="3:7" s="440" customFormat="1" ht="12.75">
      <c r="C399" s="162"/>
      <c r="D399" s="204"/>
      <c r="E399" s="204"/>
      <c r="F399" s="204"/>
      <c r="G399" s="204"/>
    </row>
    <row r="400" spans="3:7" s="440" customFormat="1" ht="12.75">
      <c r="C400" s="162"/>
      <c r="D400" s="204"/>
      <c r="E400" s="204"/>
      <c r="F400" s="204"/>
      <c r="G400" s="204"/>
    </row>
    <row r="401" spans="3:7" s="440" customFormat="1" ht="12.75">
      <c r="C401" s="162"/>
      <c r="D401" s="204"/>
      <c r="E401" s="204"/>
      <c r="F401" s="204"/>
      <c r="G401" s="204"/>
    </row>
    <row r="402" spans="3:7" s="440" customFormat="1" ht="12.75">
      <c r="C402" s="162"/>
      <c r="D402" s="204"/>
      <c r="E402" s="204"/>
      <c r="F402" s="204"/>
      <c r="G402" s="204"/>
    </row>
    <row r="403" spans="3:7" s="440" customFormat="1" ht="12.75">
      <c r="C403" s="162"/>
      <c r="D403" s="204"/>
      <c r="E403" s="204"/>
      <c r="F403" s="204"/>
      <c r="G403" s="204"/>
    </row>
    <row r="404" spans="3:7" s="440" customFormat="1" ht="12.75">
      <c r="C404" s="162"/>
      <c r="D404" s="204"/>
      <c r="E404" s="204"/>
      <c r="F404" s="204"/>
      <c r="G404" s="204"/>
    </row>
    <row r="405" spans="3:7" s="440" customFormat="1" ht="12.75">
      <c r="C405" s="162"/>
      <c r="D405" s="204"/>
      <c r="E405" s="204"/>
      <c r="F405" s="204"/>
      <c r="G405" s="204"/>
    </row>
    <row r="406" spans="3:7" s="440" customFormat="1" ht="12.75">
      <c r="C406" s="162"/>
      <c r="D406" s="204"/>
      <c r="E406" s="204"/>
      <c r="F406" s="204"/>
      <c r="G406" s="204"/>
    </row>
    <row r="407" spans="3:7" s="440" customFormat="1" ht="12.75">
      <c r="C407" s="162"/>
      <c r="D407" s="204"/>
      <c r="E407" s="204"/>
      <c r="F407" s="204"/>
      <c r="G407" s="204"/>
    </row>
    <row r="408" spans="3:7" s="440" customFormat="1" ht="12.75">
      <c r="C408" s="162"/>
      <c r="D408" s="204"/>
      <c r="E408" s="204"/>
      <c r="F408" s="204"/>
      <c r="G408" s="204"/>
    </row>
    <row r="409" spans="3:7" s="440" customFormat="1" ht="12.75">
      <c r="C409" s="162"/>
      <c r="D409" s="204"/>
      <c r="E409" s="204"/>
      <c r="F409" s="204"/>
      <c r="G409" s="204"/>
    </row>
    <row r="410" spans="3:7" s="440" customFormat="1" ht="12.75">
      <c r="C410" s="162"/>
      <c r="D410" s="204"/>
      <c r="E410" s="204"/>
      <c r="F410" s="204"/>
      <c r="G410" s="204"/>
    </row>
    <row r="411" spans="3:7" s="440" customFormat="1" ht="12.75">
      <c r="C411" s="162"/>
      <c r="D411" s="204"/>
      <c r="E411" s="204"/>
      <c r="F411" s="204"/>
      <c r="G411" s="204"/>
    </row>
    <row r="412" spans="3:7" s="440" customFormat="1" ht="12.75">
      <c r="C412" s="162"/>
      <c r="D412" s="204"/>
      <c r="E412" s="204"/>
      <c r="F412" s="204"/>
      <c r="G412" s="204"/>
    </row>
    <row r="413" spans="3:7" s="440" customFormat="1" ht="12.75">
      <c r="C413" s="162"/>
      <c r="D413" s="204"/>
      <c r="E413" s="204"/>
      <c r="F413" s="204"/>
      <c r="G413" s="204"/>
    </row>
    <row r="414" spans="3:7" s="440" customFormat="1" ht="12.75">
      <c r="C414" s="162"/>
      <c r="D414" s="204"/>
      <c r="E414" s="204"/>
      <c r="F414" s="204"/>
      <c r="G414" s="204"/>
    </row>
    <row r="415" spans="3:7" s="440" customFormat="1" ht="12.75">
      <c r="C415" s="162"/>
      <c r="D415" s="204"/>
      <c r="E415" s="204"/>
      <c r="F415" s="204"/>
      <c r="G415" s="204"/>
    </row>
    <row r="416" spans="3:7" s="440" customFormat="1" ht="12.75">
      <c r="C416" s="162"/>
      <c r="D416" s="204"/>
      <c r="E416" s="204"/>
      <c r="F416" s="204"/>
      <c r="G416" s="204"/>
    </row>
    <row r="417" spans="3:7" s="440" customFormat="1" ht="12.75">
      <c r="C417" s="162"/>
      <c r="D417" s="204"/>
      <c r="E417" s="204"/>
      <c r="F417" s="204"/>
      <c r="G417" s="204"/>
    </row>
    <row r="418" spans="3:7" s="440" customFormat="1" ht="12.75">
      <c r="C418" s="162"/>
      <c r="D418" s="204"/>
      <c r="E418" s="204"/>
      <c r="F418" s="204"/>
      <c r="G418" s="204"/>
    </row>
    <row r="419" spans="3:7" s="440" customFormat="1" ht="12.75">
      <c r="C419" s="162"/>
      <c r="D419" s="204"/>
      <c r="E419" s="204"/>
      <c r="F419" s="204"/>
      <c r="G419" s="204"/>
    </row>
    <row r="420" spans="3:7" s="440" customFormat="1" ht="12.75">
      <c r="C420" s="162"/>
      <c r="D420" s="204"/>
      <c r="E420" s="204"/>
      <c r="F420" s="204"/>
      <c r="G420" s="204"/>
    </row>
    <row r="421" spans="3:7" s="440" customFormat="1" ht="12.75">
      <c r="C421" s="162"/>
      <c r="D421" s="204"/>
      <c r="E421" s="204"/>
      <c r="F421" s="204"/>
      <c r="G421" s="204"/>
    </row>
    <row r="422" spans="3:7" s="440" customFormat="1" ht="12.75">
      <c r="C422" s="162"/>
      <c r="D422" s="204"/>
      <c r="E422" s="204"/>
      <c r="F422" s="204"/>
      <c r="G422" s="204"/>
    </row>
    <row r="423" spans="3:7" s="440" customFormat="1" ht="12.75">
      <c r="C423" s="162"/>
      <c r="D423" s="204"/>
      <c r="E423" s="204"/>
      <c r="F423" s="204"/>
      <c r="G423" s="204"/>
    </row>
    <row r="424" spans="3:7" s="440" customFormat="1" ht="12.75">
      <c r="C424" s="162"/>
      <c r="D424" s="204"/>
      <c r="E424" s="204"/>
      <c r="F424" s="204"/>
      <c r="G424" s="204"/>
    </row>
    <row r="425" spans="3:7" s="440" customFormat="1" ht="12.75">
      <c r="C425" s="162"/>
      <c r="D425" s="204"/>
      <c r="E425" s="204"/>
      <c r="F425" s="204"/>
      <c r="G425" s="204"/>
    </row>
    <row r="426" spans="3:7" s="440" customFormat="1" ht="12.75">
      <c r="C426" s="162"/>
      <c r="D426" s="204"/>
      <c r="E426" s="204"/>
      <c r="F426" s="204"/>
      <c r="G426" s="204"/>
    </row>
    <row r="427" spans="3:7" s="440" customFormat="1" ht="12.75">
      <c r="C427" s="162"/>
      <c r="D427" s="204"/>
      <c r="E427" s="204"/>
      <c r="F427" s="204"/>
      <c r="G427" s="204"/>
    </row>
    <row r="428" spans="3:7" s="440" customFormat="1" ht="12.75">
      <c r="C428" s="162"/>
      <c r="D428" s="204"/>
      <c r="E428" s="204"/>
      <c r="F428" s="204"/>
      <c r="G428" s="204"/>
    </row>
    <row r="429" spans="3:7" s="440" customFormat="1" ht="12.75">
      <c r="C429" s="162"/>
      <c r="D429" s="204"/>
      <c r="E429" s="204"/>
      <c r="F429" s="204"/>
      <c r="G429" s="204"/>
    </row>
    <row r="430" spans="3:7" s="440" customFormat="1" ht="12.75">
      <c r="C430" s="162"/>
      <c r="D430" s="204"/>
      <c r="E430" s="204"/>
      <c r="F430" s="204"/>
      <c r="G430" s="204"/>
    </row>
    <row r="431" spans="3:7" s="440" customFormat="1" ht="12.75">
      <c r="C431" s="162"/>
      <c r="D431" s="204"/>
      <c r="E431" s="204"/>
      <c r="F431" s="204"/>
      <c r="G431" s="204"/>
    </row>
    <row r="432" spans="3:7" s="440" customFormat="1" ht="12.75">
      <c r="C432" s="162"/>
      <c r="D432" s="204"/>
      <c r="E432" s="204"/>
      <c r="F432" s="204"/>
      <c r="G432" s="204"/>
    </row>
    <row r="433" spans="3:7" s="440" customFormat="1" ht="12.75">
      <c r="C433" s="162"/>
      <c r="D433" s="204"/>
      <c r="E433" s="204"/>
      <c r="F433" s="204"/>
      <c r="G433" s="204"/>
    </row>
    <row r="434" spans="3:7" s="440" customFormat="1" ht="12.75">
      <c r="C434" s="162"/>
      <c r="D434" s="204"/>
      <c r="E434" s="204"/>
      <c r="F434" s="204"/>
      <c r="G434" s="204"/>
    </row>
    <row r="435" spans="3:7" s="440" customFormat="1" ht="12.75">
      <c r="C435" s="162"/>
      <c r="D435" s="204"/>
      <c r="E435" s="204"/>
      <c r="F435" s="204"/>
      <c r="G435" s="204"/>
    </row>
    <row r="436" spans="3:7" s="440" customFormat="1" ht="12.75">
      <c r="C436" s="162"/>
      <c r="D436" s="204"/>
      <c r="E436" s="204"/>
      <c r="F436" s="204"/>
      <c r="G436" s="204"/>
    </row>
    <row r="437" spans="3:7" s="440" customFormat="1" ht="12.75">
      <c r="C437" s="162"/>
      <c r="D437" s="204"/>
      <c r="E437" s="204"/>
      <c r="F437" s="204"/>
      <c r="G437" s="204"/>
    </row>
    <row r="438" spans="3:7" s="440" customFormat="1" ht="12.75">
      <c r="C438" s="162"/>
      <c r="D438" s="204"/>
      <c r="E438" s="204"/>
      <c r="F438" s="204"/>
      <c r="G438" s="204"/>
    </row>
    <row r="439" spans="3:7" s="440" customFormat="1" ht="12.75">
      <c r="C439" s="162"/>
      <c r="D439" s="204"/>
      <c r="E439" s="204"/>
      <c r="F439" s="204"/>
      <c r="G439" s="204"/>
    </row>
    <row r="440" spans="3:7" s="440" customFormat="1" ht="12.75">
      <c r="C440" s="162"/>
      <c r="D440" s="204"/>
      <c r="E440" s="204"/>
      <c r="F440" s="204"/>
      <c r="G440" s="204"/>
    </row>
    <row r="441" spans="3:7" s="440" customFormat="1" ht="12.75">
      <c r="C441" s="162"/>
      <c r="D441" s="204"/>
      <c r="E441" s="204"/>
      <c r="F441" s="204"/>
      <c r="G441" s="204"/>
    </row>
    <row r="442" spans="3:7" s="440" customFormat="1" ht="12.75">
      <c r="C442" s="162"/>
      <c r="D442" s="204"/>
      <c r="E442" s="204"/>
      <c r="F442" s="204"/>
      <c r="G442" s="204"/>
    </row>
    <row r="443" spans="3:7" s="440" customFormat="1" ht="12.75">
      <c r="C443" s="162"/>
      <c r="D443" s="204"/>
      <c r="E443" s="204"/>
      <c r="F443" s="204"/>
      <c r="G443" s="204"/>
    </row>
    <row r="444" spans="3:7" s="440" customFormat="1" ht="12.75">
      <c r="C444" s="162"/>
      <c r="D444" s="204"/>
      <c r="E444" s="204"/>
      <c r="F444" s="204"/>
      <c r="G444" s="204"/>
    </row>
    <row r="445" spans="3:7" s="440" customFormat="1" ht="12.75">
      <c r="C445" s="162"/>
      <c r="D445" s="204"/>
      <c r="E445" s="204"/>
      <c r="F445" s="204"/>
      <c r="G445" s="204"/>
    </row>
    <row r="446" spans="3:7" s="440" customFormat="1" ht="12.75">
      <c r="C446" s="162"/>
      <c r="D446" s="204"/>
      <c r="E446" s="204"/>
      <c r="F446" s="204"/>
      <c r="G446" s="204"/>
    </row>
    <row r="447" spans="3:7" s="440" customFormat="1" ht="12.75">
      <c r="C447" s="162"/>
      <c r="D447" s="204"/>
      <c r="E447" s="204"/>
      <c r="F447" s="204"/>
      <c r="G447" s="204"/>
    </row>
    <row r="448" spans="3:7" s="440" customFormat="1" ht="12.75">
      <c r="C448" s="162"/>
      <c r="D448" s="204"/>
      <c r="E448" s="204"/>
      <c r="F448" s="204"/>
      <c r="G448" s="204"/>
    </row>
    <row r="449" spans="3:7" s="440" customFormat="1" ht="12.75">
      <c r="C449" s="162"/>
      <c r="D449" s="204"/>
      <c r="E449" s="204"/>
      <c r="F449" s="204"/>
      <c r="G449" s="204"/>
    </row>
    <row r="450" spans="3:7" s="440" customFormat="1" ht="12.75">
      <c r="C450" s="162"/>
      <c r="D450" s="204"/>
      <c r="E450" s="204"/>
      <c r="F450" s="204"/>
      <c r="G450" s="204"/>
    </row>
    <row r="451" spans="3:7" s="440" customFormat="1" ht="12.75">
      <c r="C451" s="162"/>
      <c r="D451" s="204"/>
      <c r="E451" s="204"/>
      <c r="F451" s="204"/>
      <c r="G451" s="204"/>
    </row>
    <row r="452" spans="3:7" s="440" customFormat="1" ht="12.75">
      <c r="C452" s="162"/>
      <c r="D452" s="204"/>
      <c r="E452" s="204"/>
      <c r="F452" s="204"/>
      <c r="G452" s="204"/>
    </row>
    <row r="453" spans="3:7" s="440" customFormat="1" ht="12.75">
      <c r="C453" s="162"/>
      <c r="D453" s="204"/>
      <c r="E453" s="204"/>
      <c r="F453" s="204"/>
      <c r="G453" s="204"/>
    </row>
    <row r="454" spans="3:7" s="440" customFormat="1" ht="12.75">
      <c r="C454" s="162"/>
      <c r="D454" s="204"/>
      <c r="E454" s="204"/>
      <c r="F454" s="204"/>
      <c r="G454" s="204"/>
    </row>
    <row r="455" spans="3:7" s="440" customFormat="1" ht="12.75">
      <c r="C455" s="162"/>
      <c r="D455" s="204"/>
      <c r="E455" s="204"/>
      <c r="F455" s="204"/>
      <c r="G455" s="204"/>
    </row>
    <row r="456" spans="3:7" s="440" customFormat="1" ht="12.75">
      <c r="C456" s="162"/>
      <c r="D456" s="204"/>
      <c r="E456" s="204"/>
      <c r="F456" s="204"/>
      <c r="G456" s="204"/>
    </row>
    <row r="457" spans="3:7" s="440" customFormat="1" ht="12.75">
      <c r="C457" s="162"/>
      <c r="D457" s="204"/>
      <c r="E457" s="204"/>
      <c r="F457" s="204"/>
      <c r="G457" s="204"/>
    </row>
    <row r="458" spans="3:7" s="440" customFormat="1" ht="12.75">
      <c r="C458" s="162"/>
      <c r="D458" s="204"/>
      <c r="E458" s="204"/>
      <c r="F458" s="204"/>
      <c r="G458" s="204"/>
    </row>
    <row r="459" spans="3:7" s="440" customFormat="1" ht="12.75">
      <c r="C459" s="162"/>
      <c r="D459" s="204"/>
      <c r="E459" s="204"/>
      <c r="F459" s="204"/>
      <c r="G459" s="204"/>
    </row>
    <row r="460" spans="3:7" s="440" customFormat="1" ht="12.75">
      <c r="C460" s="162"/>
      <c r="D460" s="204"/>
      <c r="E460" s="204"/>
      <c r="F460" s="204"/>
      <c r="G460" s="204"/>
    </row>
    <row r="461" spans="3:7" s="440" customFormat="1" ht="12.75">
      <c r="C461" s="162"/>
      <c r="D461" s="204"/>
      <c r="E461" s="204"/>
      <c r="F461" s="204"/>
      <c r="G461" s="204"/>
    </row>
    <row r="462" spans="3:7" s="440" customFormat="1" ht="12.75">
      <c r="C462" s="162"/>
      <c r="D462" s="204"/>
      <c r="E462" s="204"/>
      <c r="F462" s="204"/>
      <c r="G462" s="204"/>
    </row>
    <row r="463" spans="3:7" s="440" customFormat="1" ht="12.75">
      <c r="C463" s="162"/>
      <c r="D463" s="204"/>
      <c r="E463" s="204"/>
      <c r="F463" s="204"/>
      <c r="G463" s="204"/>
    </row>
    <row r="464" spans="3:7" s="440" customFormat="1" ht="12.75">
      <c r="C464" s="162"/>
      <c r="D464" s="204"/>
      <c r="E464" s="204"/>
      <c r="F464" s="204"/>
      <c r="G464" s="204"/>
    </row>
    <row r="465" spans="3:7" s="440" customFormat="1" ht="12.75">
      <c r="C465" s="162"/>
      <c r="D465" s="204"/>
      <c r="E465" s="204"/>
      <c r="F465" s="204"/>
      <c r="G465" s="204"/>
    </row>
    <row r="466" spans="3:7" s="440" customFormat="1" ht="12.75">
      <c r="C466" s="162"/>
      <c r="D466" s="204"/>
      <c r="E466" s="204"/>
      <c r="F466" s="204"/>
      <c r="G466" s="204"/>
    </row>
    <row r="467" spans="3:7" s="440" customFormat="1" ht="12.75">
      <c r="C467" s="162"/>
      <c r="D467" s="204"/>
      <c r="E467" s="204"/>
      <c r="F467" s="204"/>
      <c r="G467" s="204"/>
    </row>
    <row r="468" spans="3:7" s="440" customFormat="1" ht="12.75">
      <c r="C468" s="162"/>
      <c r="D468" s="204"/>
      <c r="E468" s="204"/>
      <c r="F468" s="204"/>
      <c r="G468" s="204"/>
    </row>
    <row r="469" spans="3:7" s="440" customFormat="1" ht="12.75">
      <c r="C469" s="162"/>
      <c r="D469" s="204"/>
      <c r="E469" s="204"/>
      <c r="F469" s="204"/>
      <c r="G469" s="204"/>
    </row>
    <row r="470" spans="3:7" s="440" customFormat="1" ht="12.75">
      <c r="C470" s="162"/>
      <c r="D470" s="204"/>
      <c r="E470" s="204"/>
      <c r="F470" s="204"/>
      <c r="G470" s="204"/>
    </row>
    <row r="471" spans="3:7" s="440" customFormat="1" ht="12.75">
      <c r="C471" s="162"/>
      <c r="D471" s="204"/>
      <c r="E471" s="204"/>
      <c r="F471" s="204"/>
      <c r="G471" s="204"/>
    </row>
    <row r="472" spans="3:7" s="440" customFormat="1" ht="12.75">
      <c r="C472" s="162"/>
      <c r="D472" s="204"/>
      <c r="E472" s="204"/>
      <c r="F472" s="204"/>
      <c r="G472" s="204"/>
    </row>
    <row r="473" spans="3:7" s="440" customFormat="1" ht="12.75">
      <c r="C473" s="162"/>
      <c r="D473" s="204"/>
      <c r="E473" s="204"/>
      <c r="F473" s="204"/>
      <c r="G473" s="204"/>
    </row>
    <row r="474" spans="3:7" s="440" customFormat="1" ht="12.75">
      <c r="C474" s="162"/>
      <c r="D474" s="204"/>
      <c r="E474" s="204"/>
      <c r="F474" s="204"/>
      <c r="G474" s="204"/>
    </row>
    <row r="475" spans="3:7" s="440" customFormat="1" ht="12.75">
      <c r="C475" s="162"/>
      <c r="D475" s="204"/>
      <c r="E475" s="204"/>
      <c r="F475" s="204"/>
      <c r="G475" s="204"/>
    </row>
    <row r="476" spans="3:7" s="440" customFormat="1" ht="12.75">
      <c r="C476" s="162"/>
      <c r="D476" s="204"/>
      <c r="E476" s="204"/>
      <c r="F476" s="204"/>
      <c r="G476" s="204"/>
    </row>
    <row r="477" spans="3:7" s="440" customFormat="1" ht="12.75">
      <c r="C477" s="162"/>
      <c r="D477" s="204"/>
      <c r="E477" s="204"/>
      <c r="F477" s="204"/>
      <c r="G477" s="204"/>
    </row>
    <row r="478" spans="3:7" s="440" customFormat="1" ht="12.75">
      <c r="C478" s="162"/>
      <c r="D478" s="204"/>
      <c r="E478" s="204"/>
      <c r="F478" s="204"/>
      <c r="G478" s="204"/>
    </row>
    <row r="479" spans="3:7" s="440" customFormat="1" ht="12.75">
      <c r="C479" s="162"/>
      <c r="D479" s="204"/>
      <c r="E479" s="204"/>
      <c r="F479" s="204"/>
      <c r="G479" s="204"/>
    </row>
    <row r="480" spans="3:7" s="440" customFormat="1" ht="12.75">
      <c r="C480" s="162"/>
      <c r="D480" s="204"/>
      <c r="E480" s="204"/>
      <c r="F480" s="204"/>
      <c r="G480" s="204"/>
    </row>
    <row r="481" spans="3:7" s="440" customFormat="1" ht="12.75">
      <c r="C481" s="162"/>
      <c r="D481" s="204"/>
      <c r="E481" s="204"/>
      <c r="F481" s="204"/>
      <c r="G481" s="204"/>
    </row>
    <row r="482" spans="3:7" s="440" customFormat="1" ht="12.75">
      <c r="C482" s="162"/>
      <c r="D482" s="204"/>
      <c r="E482" s="204"/>
      <c r="F482" s="204"/>
      <c r="G482" s="204"/>
    </row>
    <row r="483" spans="3:7" s="440" customFormat="1" ht="12.75">
      <c r="C483" s="162"/>
      <c r="D483" s="204"/>
      <c r="E483" s="204"/>
      <c r="F483" s="204"/>
      <c r="G483" s="204"/>
    </row>
    <row r="484" spans="3:7" s="440" customFormat="1" ht="12.75">
      <c r="C484" s="162"/>
      <c r="D484" s="204"/>
      <c r="E484" s="204"/>
      <c r="F484" s="204"/>
      <c r="G484" s="204"/>
    </row>
    <row r="485" spans="3:7" s="440" customFormat="1" ht="12.75">
      <c r="C485" s="162"/>
      <c r="D485" s="204"/>
      <c r="E485" s="204"/>
      <c r="F485" s="204"/>
      <c r="G485" s="204"/>
    </row>
    <row r="486" spans="3:7" s="440" customFormat="1" ht="12.75">
      <c r="C486" s="162"/>
      <c r="D486" s="204"/>
      <c r="E486" s="204"/>
      <c r="F486" s="204"/>
      <c r="G486" s="204"/>
    </row>
    <row r="487" spans="3:7" s="440" customFormat="1" ht="12.75">
      <c r="C487" s="162"/>
      <c r="D487" s="204"/>
      <c r="E487" s="204"/>
      <c r="F487" s="204"/>
      <c r="G487" s="204"/>
    </row>
    <row r="488" spans="3:7" s="440" customFormat="1" ht="12.75">
      <c r="C488" s="162"/>
      <c r="D488" s="204"/>
      <c r="E488" s="204"/>
      <c r="F488" s="204"/>
      <c r="G488" s="204"/>
    </row>
    <row r="489" spans="3:7" s="440" customFormat="1" ht="12.75">
      <c r="C489" s="162"/>
      <c r="D489" s="204"/>
      <c r="E489" s="204"/>
      <c r="F489" s="204"/>
      <c r="G489" s="204"/>
    </row>
    <row r="490" spans="3:7" s="440" customFormat="1" ht="12.75">
      <c r="C490" s="162"/>
      <c r="D490" s="204"/>
      <c r="E490" s="204"/>
      <c r="F490" s="204"/>
      <c r="G490" s="204"/>
    </row>
    <row r="491" spans="3:7" s="440" customFormat="1" ht="12.75">
      <c r="C491" s="162"/>
      <c r="D491" s="204"/>
      <c r="E491" s="204"/>
      <c r="F491" s="204"/>
      <c r="G491" s="204"/>
    </row>
    <row r="492" spans="3:7" s="440" customFormat="1" ht="12.75">
      <c r="C492" s="162"/>
      <c r="D492" s="204"/>
      <c r="E492" s="204"/>
      <c r="F492" s="204"/>
      <c r="G492" s="204"/>
    </row>
    <row r="493" spans="3:7" s="440" customFormat="1" ht="12.75">
      <c r="C493" s="162"/>
      <c r="D493" s="204"/>
      <c r="E493" s="204"/>
      <c r="F493" s="204"/>
      <c r="G493" s="204"/>
    </row>
    <row r="494" spans="3:7" s="440" customFormat="1" ht="12.75">
      <c r="C494" s="162"/>
      <c r="D494" s="204"/>
      <c r="E494" s="204"/>
      <c r="F494" s="204"/>
      <c r="G494" s="204"/>
    </row>
    <row r="495" spans="3:7" s="440" customFormat="1" ht="12.75">
      <c r="C495" s="162"/>
      <c r="D495" s="204"/>
      <c r="E495" s="204"/>
      <c r="F495" s="204"/>
      <c r="G495" s="204"/>
    </row>
    <row r="496" spans="3:7" s="440" customFormat="1" ht="12.75">
      <c r="C496" s="162"/>
      <c r="D496" s="204"/>
      <c r="E496" s="204"/>
      <c r="F496" s="204"/>
      <c r="G496" s="204"/>
    </row>
    <row r="497" spans="3:7" s="440" customFormat="1" ht="12.75">
      <c r="C497" s="162"/>
      <c r="D497" s="204"/>
      <c r="E497" s="204"/>
      <c r="F497" s="204"/>
      <c r="G497" s="204"/>
    </row>
    <row r="498" spans="3:7" s="440" customFormat="1" ht="12.75">
      <c r="C498" s="162"/>
      <c r="D498" s="204"/>
      <c r="E498" s="204"/>
      <c r="F498" s="204"/>
      <c r="G498" s="204"/>
    </row>
    <row r="499" spans="3:7" s="440" customFormat="1" ht="12.75">
      <c r="C499" s="162"/>
      <c r="D499" s="204"/>
      <c r="E499" s="204"/>
      <c r="F499" s="204"/>
      <c r="G499" s="204"/>
    </row>
    <row r="500" spans="3:7" s="440" customFormat="1" ht="12.75">
      <c r="C500" s="162"/>
      <c r="D500" s="204"/>
      <c r="E500" s="204"/>
      <c r="F500" s="204"/>
      <c r="G500" s="204"/>
    </row>
    <row r="501" spans="3:7" s="440" customFormat="1" ht="12.75">
      <c r="C501" s="162"/>
      <c r="D501" s="204"/>
      <c r="E501" s="204"/>
      <c r="F501" s="204"/>
      <c r="G501" s="204"/>
    </row>
    <row r="502" spans="3:7" s="440" customFormat="1" ht="12.75">
      <c r="C502" s="162"/>
      <c r="D502" s="204"/>
      <c r="E502" s="204"/>
      <c r="F502" s="204"/>
      <c r="G502" s="204"/>
    </row>
    <row r="503" spans="3:7" s="440" customFormat="1" ht="12.75">
      <c r="C503" s="162"/>
      <c r="D503" s="204"/>
      <c r="E503" s="204"/>
      <c r="F503" s="204"/>
      <c r="G503" s="204"/>
    </row>
    <row r="504" spans="3:7" s="440" customFormat="1" ht="12.75">
      <c r="C504" s="162"/>
      <c r="D504" s="204"/>
      <c r="E504" s="204"/>
      <c r="F504" s="204"/>
      <c r="G504" s="204"/>
    </row>
    <row r="505" spans="3:7" s="440" customFormat="1" ht="12.75">
      <c r="C505" s="162"/>
      <c r="D505" s="204"/>
      <c r="E505" s="204"/>
      <c r="F505" s="204"/>
      <c r="G505" s="204"/>
    </row>
    <row r="506" spans="3:7" s="440" customFormat="1" ht="12.75">
      <c r="C506" s="162"/>
      <c r="D506" s="204"/>
      <c r="E506" s="204"/>
      <c r="F506" s="204"/>
      <c r="G506" s="204"/>
    </row>
    <row r="507" spans="3:7" s="440" customFormat="1" ht="12.75">
      <c r="C507" s="162"/>
      <c r="D507" s="204"/>
      <c r="E507" s="204"/>
      <c r="F507" s="204"/>
      <c r="G507" s="204"/>
    </row>
    <row r="508" spans="3:7" s="440" customFormat="1" ht="12.75">
      <c r="C508" s="162"/>
      <c r="D508" s="204"/>
      <c r="E508" s="204"/>
      <c r="F508" s="204"/>
      <c r="G508" s="204"/>
    </row>
    <row r="509" spans="3:7" s="440" customFormat="1" ht="12.75">
      <c r="C509" s="162"/>
      <c r="D509" s="204"/>
      <c r="E509" s="204"/>
      <c r="F509" s="204"/>
      <c r="G509" s="204"/>
    </row>
    <row r="510" spans="3:7" s="440" customFormat="1" ht="12.75">
      <c r="C510" s="162"/>
      <c r="D510" s="204"/>
      <c r="E510" s="204"/>
      <c r="F510" s="204"/>
      <c r="G510" s="204"/>
    </row>
    <row r="511" spans="3:7" s="440" customFormat="1" ht="12.75">
      <c r="C511" s="162"/>
      <c r="D511" s="204"/>
      <c r="E511" s="204"/>
      <c r="F511" s="204"/>
      <c r="G511" s="204"/>
    </row>
    <row r="512" spans="3:7" s="440" customFormat="1" ht="12.75">
      <c r="C512" s="162"/>
      <c r="D512" s="204"/>
      <c r="E512" s="204"/>
      <c r="F512" s="204"/>
      <c r="G512" s="204"/>
    </row>
    <row r="513" spans="3:7" s="440" customFormat="1" ht="12.75">
      <c r="C513" s="162"/>
      <c r="D513" s="204"/>
      <c r="E513" s="204"/>
      <c r="F513" s="204"/>
      <c r="G513" s="204"/>
    </row>
    <row r="514" spans="3:7" s="440" customFormat="1" ht="12.75">
      <c r="C514" s="162"/>
      <c r="D514" s="204"/>
      <c r="E514" s="204"/>
      <c r="F514" s="204"/>
      <c r="G514" s="204"/>
    </row>
    <row r="515" spans="3:7" s="440" customFormat="1" ht="12.75">
      <c r="C515" s="162"/>
      <c r="D515" s="204"/>
      <c r="E515" s="204"/>
      <c r="F515" s="204"/>
      <c r="G515" s="204"/>
    </row>
    <row r="516" spans="3:7" s="440" customFormat="1" ht="12.75">
      <c r="C516" s="162"/>
      <c r="D516" s="204"/>
      <c r="E516" s="204"/>
      <c r="F516" s="204"/>
      <c r="G516" s="204"/>
    </row>
    <row r="517" spans="3:7" s="440" customFormat="1" ht="12.75">
      <c r="C517" s="162"/>
      <c r="D517" s="204"/>
      <c r="E517" s="204"/>
      <c r="F517" s="204"/>
      <c r="G517" s="204"/>
    </row>
    <row r="518" spans="3:7" s="440" customFormat="1" ht="12.75">
      <c r="C518" s="162"/>
      <c r="D518" s="204"/>
      <c r="E518" s="204"/>
      <c r="F518" s="204"/>
      <c r="G518" s="204"/>
    </row>
    <row r="519" spans="3:7" s="440" customFormat="1" ht="12.75">
      <c r="C519" s="162"/>
      <c r="D519" s="204"/>
      <c r="E519" s="204"/>
      <c r="F519" s="204"/>
      <c r="G519" s="204"/>
    </row>
    <row r="520" spans="3:7" s="440" customFormat="1" ht="12.75">
      <c r="C520" s="162"/>
      <c r="D520" s="204"/>
      <c r="E520" s="204"/>
      <c r="F520" s="204"/>
      <c r="G520" s="204"/>
    </row>
    <row r="521" spans="3:7" s="440" customFormat="1" ht="12.75">
      <c r="C521" s="162"/>
      <c r="D521" s="204"/>
      <c r="E521" s="204"/>
      <c r="F521" s="204"/>
      <c r="G521" s="204"/>
    </row>
    <row r="522" spans="3:7" s="440" customFormat="1" ht="12.75">
      <c r="C522" s="162"/>
      <c r="D522" s="204"/>
      <c r="E522" s="204"/>
      <c r="F522" s="204"/>
      <c r="G522" s="204"/>
    </row>
    <row r="523" spans="3:7" s="440" customFormat="1" ht="12.75">
      <c r="C523" s="162"/>
      <c r="D523" s="204"/>
      <c r="E523" s="204"/>
      <c r="F523" s="204"/>
      <c r="G523" s="204"/>
    </row>
    <row r="524" spans="3:7" s="440" customFormat="1" ht="12.75">
      <c r="C524" s="162"/>
      <c r="D524" s="204"/>
      <c r="E524" s="204"/>
      <c r="F524" s="204"/>
      <c r="G524" s="204"/>
    </row>
    <row r="525" spans="3:7" s="440" customFormat="1" ht="12.75">
      <c r="C525" s="162"/>
      <c r="D525" s="204"/>
      <c r="E525" s="204"/>
      <c r="F525" s="204"/>
      <c r="G525" s="204"/>
    </row>
    <row r="526" spans="3:7" s="440" customFormat="1" ht="12.75">
      <c r="C526" s="162"/>
      <c r="D526" s="204"/>
      <c r="E526" s="204"/>
      <c r="F526" s="204"/>
      <c r="G526" s="204"/>
    </row>
    <row r="527" spans="3:7" s="440" customFormat="1" ht="12.75">
      <c r="C527" s="162"/>
      <c r="D527" s="204"/>
      <c r="E527" s="204"/>
      <c r="F527" s="204"/>
      <c r="G527" s="204"/>
    </row>
    <row r="528" spans="3:7" s="440" customFormat="1" ht="12.75">
      <c r="C528" s="162"/>
      <c r="D528" s="204"/>
      <c r="E528" s="204"/>
      <c r="F528" s="204"/>
      <c r="G528" s="204"/>
    </row>
    <row r="529" spans="3:7" s="440" customFormat="1" ht="12.75">
      <c r="C529" s="162"/>
      <c r="D529" s="204"/>
      <c r="E529" s="204"/>
      <c r="F529" s="204"/>
      <c r="G529" s="204"/>
    </row>
    <row r="530" spans="3:7" s="440" customFormat="1" ht="12.75">
      <c r="C530" s="162"/>
      <c r="D530" s="204"/>
      <c r="E530" s="204"/>
      <c r="F530" s="204"/>
      <c r="G530" s="204"/>
    </row>
    <row r="531" spans="3:7" s="440" customFormat="1" ht="12.75">
      <c r="C531" s="162"/>
      <c r="D531" s="204"/>
      <c r="E531" s="204"/>
      <c r="F531" s="204"/>
      <c r="G531" s="204"/>
    </row>
    <row r="532" spans="3:7" s="440" customFormat="1" ht="12.75">
      <c r="C532" s="162"/>
      <c r="D532" s="204"/>
      <c r="E532" s="204"/>
      <c r="F532" s="204"/>
      <c r="G532" s="204"/>
    </row>
    <row r="533" spans="3:7" s="440" customFormat="1" ht="12.75">
      <c r="C533" s="162"/>
      <c r="D533" s="204"/>
      <c r="E533" s="204"/>
      <c r="F533" s="204"/>
      <c r="G533" s="204"/>
    </row>
    <row r="534" spans="3:7" s="440" customFormat="1" ht="12.75">
      <c r="C534" s="162"/>
      <c r="D534" s="204"/>
      <c r="E534" s="204"/>
      <c r="F534" s="204"/>
      <c r="G534" s="204"/>
    </row>
    <row r="535" spans="3:7" s="440" customFormat="1" ht="12.75">
      <c r="C535" s="162"/>
      <c r="D535" s="204"/>
      <c r="E535" s="204"/>
      <c r="F535" s="204"/>
      <c r="G535" s="204"/>
    </row>
    <row r="536" spans="3:7" s="440" customFormat="1" ht="12.75">
      <c r="C536" s="162"/>
      <c r="D536" s="204"/>
      <c r="E536" s="204"/>
      <c r="F536" s="204"/>
      <c r="G536" s="204"/>
    </row>
    <row r="537" spans="3:7" s="440" customFormat="1" ht="12.75">
      <c r="C537" s="162"/>
      <c r="D537" s="204"/>
      <c r="E537" s="204"/>
      <c r="F537" s="204"/>
      <c r="G537" s="204"/>
    </row>
    <row r="538" spans="3:7" s="440" customFormat="1" ht="12.75">
      <c r="C538" s="162"/>
      <c r="D538" s="204"/>
      <c r="E538" s="204"/>
      <c r="F538" s="204"/>
      <c r="G538" s="204"/>
    </row>
    <row r="539" spans="3:7" s="440" customFormat="1" ht="12.75">
      <c r="C539" s="162"/>
      <c r="D539" s="204"/>
      <c r="E539" s="204"/>
      <c r="F539" s="204"/>
      <c r="G539" s="204"/>
    </row>
    <row r="540" spans="3:7" s="440" customFormat="1" ht="12.75">
      <c r="C540" s="162"/>
      <c r="D540" s="204"/>
      <c r="E540" s="204"/>
      <c r="F540" s="204"/>
      <c r="G540" s="204"/>
    </row>
    <row r="541" spans="3:7" s="440" customFormat="1" ht="12.75">
      <c r="C541" s="162"/>
      <c r="D541" s="204"/>
      <c r="E541" s="204"/>
      <c r="F541" s="204"/>
      <c r="G541" s="204"/>
    </row>
    <row r="542" spans="3:7" s="440" customFormat="1" ht="12.75">
      <c r="C542" s="162"/>
      <c r="D542" s="204"/>
      <c r="E542" s="204"/>
      <c r="F542" s="204"/>
      <c r="G542" s="204"/>
    </row>
    <row r="543" spans="3:7" s="440" customFormat="1" ht="12.75">
      <c r="C543" s="162"/>
      <c r="D543" s="204"/>
      <c r="E543" s="204"/>
      <c r="F543" s="204"/>
      <c r="G543" s="204"/>
    </row>
    <row r="544" spans="3:7" s="440" customFormat="1" ht="12.75">
      <c r="C544" s="162"/>
      <c r="D544" s="204"/>
      <c r="E544" s="204"/>
      <c r="F544" s="204"/>
      <c r="G544" s="204"/>
    </row>
    <row r="545" spans="3:7" s="440" customFormat="1" ht="12.75">
      <c r="C545" s="162"/>
      <c r="D545" s="204"/>
      <c r="E545" s="204"/>
      <c r="F545" s="204"/>
      <c r="G545" s="204"/>
    </row>
    <row r="546" spans="3:7" s="440" customFormat="1" ht="12.75">
      <c r="C546" s="162"/>
      <c r="D546" s="204"/>
      <c r="E546" s="204"/>
      <c r="F546" s="204"/>
      <c r="G546" s="204"/>
    </row>
    <row r="547" spans="3:7" s="440" customFormat="1" ht="12.75">
      <c r="C547" s="162"/>
      <c r="D547" s="204"/>
      <c r="E547" s="204"/>
      <c r="F547" s="204"/>
      <c r="G547" s="204"/>
    </row>
    <row r="548" spans="3:7" s="440" customFormat="1" ht="12.75">
      <c r="C548" s="162"/>
      <c r="D548" s="204"/>
      <c r="E548" s="204"/>
      <c r="F548" s="204"/>
      <c r="G548" s="204"/>
    </row>
    <row r="549" spans="3:7" s="440" customFormat="1" ht="12.75">
      <c r="C549" s="162"/>
      <c r="D549" s="204"/>
      <c r="E549" s="204"/>
      <c r="F549" s="204"/>
      <c r="G549" s="204"/>
    </row>
    <row r="550" spans="3:7" s="440" customFormat="1" ht="12.75">
      <c r="C550" s="162"/>
      <c r="D550" s="204"/>
      <c r="E550" s="204"/>
      <c r="F550" s="204"/>
      <c r="G550" s="204"/>
    </row>
    <row r="551" spans="3:7" s="440" customFormat="1" ht="12.75">
      <c r="C551" s="162"/>
      <c r="D551" s="204"/>
      <c r="E551" s="204"/>
      <c r="F551" s="204"/>
      <c r="G551" s="204"/>
    </row>
    <row r="552" spans="3:7" s="440" customFormat="1" ht="12.75">
      <c r="C552" s="162"/>
      <c r="D552" s="204"/>
      <c r="E552" s="204"/>
      <c r="F552" s="204"/>
      <c r="G552" s="204"/>
    </row>
    <row r="553" spans="3:7" s="440" customFormat="1" ht="12.75">
      <c r="C553" s="162"/>
      <c r="D553" s="204"/>
      <c r="E553" s="204"/>
      <c r="F553" s="204"/>
      <c r="G553" s="204"/>
    </row>
    <row r="554" spans="3:7" s="440" customFormat="1" ht="12.75">
      <c r="C554" s="162"/>
      <c r="D554" s="204"/>
      <c r="E554" s="204"/>
      <c r="F554" s="204"/>
      <c r="G554" s="204"/>
    </row>
    <row r="555" spans="3:7" s="440" customFormat="1" ht="12.75">
      <c r="C555" s="162"/>
      <c r="D555" s="204"/>
      <c r="E555" s="204"/>
      <c r="F555" s="204"/>
      <c r="G555" s="204"/>
    </row>
    <row r="556" spans="3:7" s="440" customFormat="1" ht="12.75">
      <c r="C556" s="162"/>
      <c r="D556" s="204"/>
      <c r="E556" s="204"/>
      <c r="F556" s="204"/>
      <c r="G556" s="204"/>
    </row>
    <row r="557" spans="3:7" s="440" customFormat="1" ht="12.75">
      <c r="C557" s="162"/>
      <c r="D557" s="204"/>
      <c r="E557" s="204"/>
      <c r="F557" s="204"/>
      <c r="G557" s="204"/>
    </row>
    <row r="558" spans="3:7" s="440" customFormat="1" ht="12.75">
      <c r="C558" s="162"/>
      <c r="D558" s="204"/>
      <c r="E558" s="204"/>
      <c r="F558" s="204"/>
      <c r="G558" s="204"/>
    </row>
    <row r="559" spans="3:7" s="440" customFormat="1" ht="12.75">
      <c r="C559" s="162"/>
      <c r="D559" s="204"/>
      <c r="E559" s="204"/>
      <c r="F559" s="204"/>
      <c r="G559" s="204"/>
    </row>
    <row r="560" spans="3:7" s="440" customFormat="1" ht="12.75">
      <c r="C560" s="162"/>
      <c r="D560" s="204"/>
      <c r="E560" s="204"/>
      <c r="F560" s="204"/>
      <c r="G560" s="204"/>
    </row>
    <row r="561" spans="3:7" s="440" customFormat="1" ht="12.75">
      <c r="C561" s="162"/>
      <c r="D561" s="204"/>
      <c r="E561" s="204"/>
      <c r="F561" s="204"/>
      <c r="G561" s="204"/>
    </row>
    <row r="562" spans="3:7" s="440" customFormat="1" ht="12.75">
      <c r="C562" s="162"/>
      <c r="D562" s="204"/>
      <c r="E562" s="204"/>
      <c r="F562" s="204"/>
      <c r="G562" s="204"/>
    </row>
    <row r="563" spans="3:7" s="440" customFormat="1" ht="12.75">
      <c r="C563" s="162"/>
      <c r="D563" s="204"/>
      <c r="E563" s="204"/>
      <c r="F563" s="204"/>
      <c r="G563" s="204"/>
    </row>
    <row r="564" spans="3:7" s="440" customFormat="1" ht="12.75">
      <c r="C564" s="162"/>
      <c r="D564" s="204"/>
      <c r="E564" s="204"/>
      <c r="F564" s="204"/>
      <c r="G564" s="204"/>
    </row>
    <row r="565" spans="3:7" s="440" customFormat="1" ht="12.75">
      <c r="C565" s="162"/>
      <c r="D565" s="204"/>
      <c r="E565" s="204"/>
      <c r="F565" s="204"/>
      <c r="G565" s="204"/>
    </row>
    <row r="566" spans="3:7" s="440" customFormat="1" ht="12.75">
      <c r="C566" s="162"/>
      <c r="D566" s="204"/>
      <c r="E566" s="204"/>
      <c r="F566" s="204"/>
      <c r="G566" s="204"/>
    </row>
    <row r="567" spans="3:7" s="440" customFormat="1" ht="12.75">
      <c r="C567" s="162"/>
      <c r="D567" s="204"/>
      <c r="E567" s="204"/>
      <c r="F567" s="204"/>
      <c r="G567" s="204"/>
    </row>
    <row r="568" spans="3:7" s="440" customFormat="1" ht="12.75">
      <c r="C568" s="162"/>
      <c r="D568" s="204"/>
      <c r="E568" s="204"/>
      <c r="F568" s="204"/>
      <c r="G568" s="204"/>
    </row>
    <row r="569" spans="3:7" s="440" customFormat="1" ht="12.75">
      <c r="C569" s="162"/>
      <c r="D569" s="204"/>
      <c r="E569" s="204"/>
      <c r="F569" s="204"/>
      <c r="G569" s="204"/>
    </row>
    <row r="570" spans="3:7" s="440" customFormat="1" ht="12.75">
      <c r="C570" s="162"/>
      <c r="D570" s="204"/>
      <c r="E570" s="204"/>
      <c r="F570" s="204"/>
      <c r="G570" s="204"/>
    </row>
    <row r="571" spans="3:7" s="440" customFormat="1" ht="12.75">
      <c r="C571" s="162"/>
      <c r="D571" s="204"/>
      <c r="E571" s="204"/>
      <c r="F571" s="204"/>
      <c r="G571" s="204"/>
    </row>
    <row r="572" spans="3:7" s="440" customFormat="1" ht="12.75">
      <c r="C572" s="162"/>
      <c r="D572" s="204"/>
      <c r="E572" s="204"/>
      <c r="F572" s="204"/>
      <c r="G572" s="204"/>
    </row>
    <row r="573" spans="3:7" s="440" customFormat="1" ht="12.75">
      <c r="C573" s="162"/>
      <c r="D573" s="204"/>
      <c r="E573" s="204"/>
      <c r="F573" s="204"/>
      <c r="G573" s="204"/>
    </row>
    <row r="574" spans="3:7" s="440" customFormat="1" ht="12.75">
      <c r="C574" s="162"/>
      <c r="D574" s="204"/>
      <c r="E574" s="204"/>
      <c r="F574" s="204"/>
      <c r="G574" s="204"/>
    </row>
    <row r="575" spans="3:7" s="440" customFormat="1" ht="12.75">
      <c r="C575" s="162"/>
      <c r="D575" s="204"/>
      <c r="E575" s="204"/>
      <c r="F575" s="204"/>
      <c r="G575" s="204"/>
    </row>
    <row r="576" spans="3:7" s="440" customFormat="1" ht="12.75">
      <c r="C576" s="162"/>
      <c r="D576" s="204"/>
      <c r="E576" s="204"/>
      <c r="F576" s="204"/>
      <c r="G576" s="204"/>
    </row>
    <row r="577" spans="3:7" s="440" customFormat="1" ht="12.75">
      <c r="C577" s="162"/>
      <c r="D577" s="204"/>
      <c r="E577" s="204"/>
      <c r="F577" s="204"/>
      <c r="G577" s="204"/>
    </row>
    <row r="578" spans="3:7" s="440" customFormat="1" ht="12.75">
      <c r="C578" s="162"/>
      <c r="D578" s="204"/>
      <c r="E578" s="204"/>
      <c r="F578" s="204"/>
      <c r="G578" s="204"/>
    </row>
    <row r="579" spans="3:7" s="440" customFormat="1" ht="12.75">
      <c r="C579" s="162"/>
      <c r="D579" s="204"/>
      <c r="E579" s="204"/>
      <c r="F579" s="204"/>
      <c r="G579" s="204"/>
    </row>
    <row r="580" spans="3:7" s="440" customFormat="1" ht="12.75">
      <c r="C580" s="162"/>
      <c r="D580" s="204"/>
      <c r="E580" s="204"/>
      <c r="F580" s="204"/>
      <c r="G580" s="204"/>
    </row>
    <row r="581" spans="3:7" s="440" customFormat="1" ht="12.75">
      <c r="C581" s="162"/>
      <c r="D581" s="204"/>
      <c r="E581" s="204"/>
      <c r="F581" s="204"/>
      <c r="G581" s="204"/>
    </row>
    <row r="582" spans="3:7" s="440" customFormat="1" ht="12.75">
      <c r="C582" s="162"/>
      <c r="D582" s="204"/>
      <c r="E582" s="204"/>
      <c r="F582" s="204"/>
      <c r="G582" s="204"/>
    </row>
    <row r="583" spans="3:7" s="440" customFormat="1" ht="12.75">
      <c r="C583" s="162"/>
      <c r="D583" s="204"/>
      <c r="E583" s="204"/>
      <c r="F583" s="204"/>
      <c r="G583" s="204"/>
    </row>
    <row r="584" spans="3:7" s="440" customFormat="1" ht="12.75">
      <c r="C584" s="162"/>
      <c r="D584" s="204"/>
      <c r="E584" s="204"/>
      <c r="F584" s="204"/>
      <c r="G584" s="204"/>
    </row>
    <row r="585" spans="3:7" s="440" customFormat="1" ht="12.75">
      <c r="C585" s="162"/>
      <c r="D585" s="204"/>
      <c r="E585" s="204"/>
      <c r="F585" s="204"/>
      <c r="G585" s="204"/>
    </row>
    <row r="586" spans="3:7" s="440" customFormat="1" ht="12.75">
      <c r="C586" s="162"/>
      <c r="D586" s="204"/>
      <c r="E586" s="204"/>
      <c r="F586" s="204"/>
      <c r="G586" s="204"/>
    </row>
    <row r="587" spans="3:7" s="440" customFormat="1" ht="12.75">
      <c r="C587" s="162"/>
      <c r="D587" s="204"/>
      <c r="E587" s="204"/>
      <c r="F587" s="204"/>
      <c r="G587" s="204"/>
    </row>
    <row r="588" spans="3:7" s="440" customFormat="1" ht="12.75">
      <c r="C588" s="162"/>
      <c r="D588" s="204"/>
      <c r="E588" s="204"/>
      <c r="F588" s="204"/>
      <c r="G588" s="204"/>
    </row>
    <row r="589" spans="3:7" s="440" customFormat="1" ht="12.75">
      <c r="C589" s="162"/>
      <c r="D589" s="204"/>
      <c r="E589" s="204"/>
      <c r="F589" s="204"/>
      <c r="G589" s="204"/>
    </row>
    <row r="590" spans="3:7" s="440" customFormat="1" ht="12.75">
      <c r="C590" s="162"/>
      <c r="D590" s="204"/>
      <c r="E590" s="204"/>
      <c r="F590" s="204"/>
      <c r="G590" s="204"/>
    </row>
    <row r="591" spans="3:7" s="440" customFormat="1" ht="12.75">
      <c r="C591" s="162"/>
      <c r="D591" s="204"/>
      <c r="E591" s="204"/>
      <c r="F591" s="204"/>
      <c r="G591" s="204"/>
    </row>
    <row r="592" spans="3:7" s="440" customFormat="1" ht="12.75">
      <c r="C592" s="162"/>
      <c r="D592" s="204"/>
      <c r="E592" s="204"/>
      <c r="F592" s="204"/>
      <c r="G592" s="204"/>
    </row>
    <row r="593" spans="3:7" s="440" customFormat="1" ht="12.75">
      <c r="C593" s="162"/>
      <c r="D593" s="204"/>
      <c r="E593" s="204"/>
      <c r="F593" s="204"/>
      <c r="G593" s="204"/>
    </row>
    <row r="594" spans="3:7" s="440" customFormat="1" ht="12.75">
      <c r="C594" s="162"/>
      <c r="D594" s="204"/>
      <c r="E594" s="204"/>
      <c r="F594" s="204"/>
      <c r="G594" s="204"/>
    </row>
    <row r="595" spans="3:7" s="440" customFormat="1" ht="12.75">
      <c r="C595" s="162"/>
      <c r="D595" s="204"/>
      <c r="E595" s="204"/>
      <c r="F595" s="204"/>
      <c r="G595" s="204"/>
    </row>
    <row r="596" spans="3:7" s="440" customFormat="1" ht="12.75">
      <c r="C596" s="162"/>
      <c r="D596" s="204"/>
      <c r="E596" s="204"/>
      <c r="F596" s="204"/>
      <c r="G596" s="204"/>
    </row>
    <row r="597" spans="3:7" s="440" customFormat="1" ht="12.75">
      <c r="C597" s="162"/>
      <c r="D597" s="204"/>
      <c r="E597" s="204"/>
      <c r="F597" s="204"/>
      <c r="G597" s="204"/>
    </row>
    <row r="598" spans="3:7" s="440" customFormat="1" ht="12.75">
      <c r="C598" s="162"/>
      <c r="D598" s="204"/>
      <c r="E598" s="204"/>
      <c r="F598" s="204"/>
      <c r="G598" s="204"/>
    </row>
    <row r="599" spans="3:7" s="440" customFormat="1" ht="12.75">
      <c r="C599" s="162"/>
      <c r="D599" s="204"/>
      <c r="E599" s="204"/>
      <c r="F599" s="204"/>
      <c r="G599" s="204"/>
    </row>
    <row r="600" spans="3:7" s="440" customFormat="1" ht="12.75">
      <c r="C600" s="162"/>
      <c r="D600" s="204"/>
      <c r="E600" s="204"/>
      <c r="F600" s="204"/>
      <c r="G600" s="204"/>
    </row>
    <row r="601" spans="3:7" s="440" customFormat="1" ht="12.75">
      <c r="C601" s="162"/>
      <c r="D601" s="204"/>
      <c r="E601" s="204"/>
      <c r="F601" s="204"/>
      <c r="G601" s="204"/>
    </row>
    <row r="602" spans="3:7" s="440" customFormat="1" ht="12.75">
      <c r="C602" s="162"/>
      <c r="D602" s="204"/>
      <c r="E602" s="204"/>
      <c r="F602" s="204"/>
      <c r="G602" s="204"/>
    </row>
    <row r="603" spans="3:7" s="440" customFormat="1" ht="12.75">
      <c r="C603" s="162"/>
      <c r="D603" s="204"/>
      <c r="E603" s="204"/>
      <c r="F603" s="204"/>
      <c r="G603" s="204"/>
    </row>
    <row r="604" spans="3:7" s="440" customFormat="1" ht="12.75">
      <c r="C604" s="162"/>
      <c r="D604" s="204"/>
      <c r="E604" s="204"/>
      <c r="F604" s="204"/>
      <c r="G604" s="204"/>
    </row>
    <row r="605" spans="3:7" s="440" customFormat="1" ht="12.75">
      <c r="C605" s="162"/>
      <c r="D605" s="204"/>
      <c r="E605" s="204"/>
      <c r="F605" s="204"/>
      <c r="G605" s="204"/>
    </row>
    <row r="606" spans="3:7" s="440" customFormat="1" ht="12.75">
      <c r="C606" s="162"/>
      <c r="D606" s="204"/>
      <c r="E606" s="204"/>
      <c r="F606" s="204"/>
      <c r="G606" s="204"/>
    </row>
    <row r="607" spans="3:7" s="440" customFormat="1" ht="12.75">
      <c r="C607" s="162"/>
      <c r="D607" s="204"/>
      <c r="E607" s="204"/>
      <c r="F607" s="204"/>
      <c r="G607" s="204"/>
    </row>
    <row r="608" spans="3:7" s="440" customFormat="1" ht="12.75">
      <c r="C608" s="162"/>
      <c r="D608" s="204"/>
      <c r="E608" s="204"/>
      <c r="F608" s="204"/>
      <c r="G608" s="204"/>
    </row>
    <row r="609" spans="3:7" s="440" customFormat="1" ht="12.75">
      <c r="C609" s="162"/>
      <c r="D609" s="204"/>
      <c r="E609" s="204"/>
      <c r="F609" s="204"/>
      <c r="G609" s="204"/>
    </row>
    <row r="610" spans="3:7" s="440" customFormat="1" ht="12.75">
      <c r="C610" s="162"/>
      <c r="D610" s="204"/>
      <c r="E610" s="204"/>
      <c r="F610" s="204"/>
      <c r="G610" s="204"/>
    </row>
    <row r="611" spans="3:7" s="440" customFormat="1" ht="12.75">
      <c r="C611" s="162"/>
      <c r="D611" s="204"/>
      <c r="E611" s="204"/>
      <c r="F611" s="204"/>
      <c r="G611" s="204"/>
    </row>
    <row r="612" spans="3:7" s="440" customFormat="1" ht="12.75">
      <c r="C612" s="162"/>
      <c r="D612" s="204"/>
      <c r="E612" s="204"/>
      <c r="F612" s="204"/>
      <c r="G612" s="204"/>
    </row>
    <row r="613" spans="3:7" s="440" customFormat="1" ht="12.75">
      <c r="C613" s="162"/>
      <c r="D613" s="204"/>
      <c r="E613" s="204"/>
      <c r="F613" s="204"/>
      <c r="G613" s="204"/>
    </row>
    <row r="614" spans="3:7" s="440" customFormat="1" ht="12.75">
      <c r="C614" s="162"/>
      <c r="D614" s="204"/>
      <c r="E614" s="204"/>
      <c r="F614" s="204"/>
      <c r="G614" s="204"/>
    </row>
    <row r="615" spans="3:7" s="440" customFormat="1" ht="12.75">
      <c r="C615" s="162"/>
      <c r="D615" s="204"/>
      <c r="E615" s="204"/>
      <c r="F615" s="204"/>
      <c r="G615" s="204"/>
    </row>
    <row r="616" spans="3:7" s="440" customFormat="1" ht="12.75">
      <c r="C616" s="162"/>
      <c r="D616" s="204"/>
      <c r="E616" s="204"/>
      <c r="F616" s="204"/>
      <c r="G616" s="204"/>
    </row>
    <row r="617" spans="3:7" s="440" customFormat="1" ht="12.75">
      <c r="C617" s="162"/>
      <c r="D617" s="204"/>
      <c r="E617" s="204"/>
      <c r="F617" s="204"/>
      <c r="G617" s="204"/>
    </row>
    <row r="618" spans="3:7" s="440" customFormat="1" ht="12.75">
      <c r="C618" s="162"/>
      <c r="D618" s="204"/>
      <c r="E618" s="204"/>
      <c r="F618" s="204"/>
      <c r="G618" s="204"/>
    </row>
    <row r="619" spans="3:7" s="440" customFormat="1" ht="12.75">
      <c r="C619" s="162"/>
      <c r="D619" s="204"/>
      <c r="E619" s="204"/>
      <c r="F619" s="204"/>
      <c r="G619" s="204"/>
    </row>
    <row r="620" spans="3:7" s="440" customFormat="1" ht="12.75">
      <c r="C620" s="162"/>
      <c r="D620" s="204"/>
      <c r="E620" s="204"/>
      <c r="F620" s="204"/>
      <c r="G620" s="204"/>
    </row>
    <row r="621" spans="3:7" s="440" customFormat="1" ht="12.75">
      <c r="C621" s="162"/>
      <c r="D621" s="204"/>
      <c r="E621" s="204"/>
      <c r="F621" s="204"/>
      <c r="G621" s="204"/>
    </row>
    <row r="622" spans="3:7" s="440" customFormat="1" ht="12.75">
      <c r="C622" s="162"/>
      <c r="D622" s="204"/>
      <c r="E622" s="204"/>
      <c r="F622" s="204"/>
      <c r="G622" s="204"/>
    </row>
    <row r="623" spans="3:7" s="440" customFormat="1" ht="12.75">
      <c r="C623" s="162"/>
      <c r="D623" s="204"/>
      <c r="E623" s="204"/>
      <c r="F623" s="204"/>
      <c r="G623" s="204"/>
    </row>
    <row r="624" spans="3:7" s="440" customFormat="1" ht="12.75">
      <c r="C624" s="162"/>
      <c r="D624" s="204"/>
      <c r="E624" s="204"/>
      <c r="F624" s="204"/>
      <c r="G624" s="204"/>
    </row>
    <row r="625" spans="3:7" s="440" customFormat="1" ht="12.75">
      <c r="C625" s="162"/>
      <c r="D625" s="204"/>
      <c r="E625" s="204"/>
      <c r="F625" s="204"/>
      <c r="G625" s="204"/>
    </row>
    <row r="626" spans="3:7" s="440" customFormat="1" ht="12.75">
      <c r="C626" s="162"/>
      <c r="D626" s="204"/>
      <c r="E626" s="204"/>
      <c r="F626" s="204"/>
      <c r="G626" s="204"/>
    </row>
    <row r="627" spans="3:7" s="440" customFormat="1" ht="12.75">
      <c r="C627" s="162"/>
      <c r="D627" s="204"/>
      <c r="E627" s="204"/>
      <c r="F627" s="204"/>
      <c r="G627" s="204"/>
    </row>
    <row r="628" spans="3:7" s="440" customFormat="1" ht="12.75">
      <c r="C628" s="162"/>
      <c r="D628" s="204"/>
      <c r="E628" s="204"/>
      <c r="F628" s="204"/>
      <c r="G628" s="204"/>
    </row>
    <row r="629" spans="3:7" s="440" customFormat="1" ht="12.75">
      <c r="C629" s="162"/>
      <c r="D629" s="204"/>
      <c r="E629" s="204"/>
      <c r="F629" s="204"/>
      <c r="G629" s="204"/>
    </row>
    <row r="630" spans="3:7" s="440" customFormat="1" ht="12.75">
      <c r="C630" s="162"/>
      <c r="D630" s="204"/>
      <c r="E630" s="204"/>
      <c r="F630" s="204"/>
      <c r="G630" s="204"/>
    </row>
    <row r="631" spans="3:7" s="440" customFormat="1" ht="12.75">
      <c r="C631" s="162"/>
      <c r="D631" s="204"/>
      <c r="E631" s="204"/>
      <c r="F631" s="204"/>
      <c r="G631" s="204"/>
    </row>
    <row r="632" spans="3:7" s="440" customFormat="1" ht="12.75">
      <c r="C632" s="162"/>
      <c r="D632" s="204"/>
      <c r="E632" s="204"/>
      <c r="F632" s="204"/>
      <c r="G632" s="204"/>
    </row>
    <row r="633" spans="3:7" s="440" customFormat="1" ht="12.75">
      <c r="C633" s="162"/>
      <c r="D633" s="204"/>
      <c r="E633" s="204"/>
      <c r="F633" s="204"/>
      <c r="G633" s="204"/>
    </row>
    <row r="634" spans="3:7" s="440" customFormat="1" ht="12.75">
      <c r="C634" s="162"/>
      <c r="D634" s="204"/>
      <c r="E634" s="204"/>
      <c r="F634" s="204"/>
      <c r="G634" s="204"/>
    </row>
    <row r="635" spans="3:7" s="440" customFormat="1" ht="12.75">
      <c r="C635" s="162"/>
      <c r="D635" s="204"/>
      <c r="E635" s="204"/>
      <c r="F635" s="204"/>
      <c r="G635" s="204"/>
    </row>
    <row r="636" spans="3:7" s="440" customFormat="1" ht="12.75">
      <c r="C636" s="162"/>
      <c r="D636" s="204"/>
      <c r="E636" s="204"/>
      <c r="F636" s="204"/>
      <c r="G636" s="204"/>
    </row>
    <row r="637" spans="3:7" s="440" customFormat="1" ht="12.75">
      <c r="C637" s="162"/>
      <c r="D637" s="204"/>
      <c r="E637" s="204"/>
      <c r="F637" s="204"/>
      <c r="G637" s="204"/>
    </row>
    <row r="638" spans="3:7" s="440" customFormat="1" ht="12.75">
      <c r="C638" s="162"/>
      <c r="D638" s="204"/>
      <c r="E638" s="204"/>
      <c r="F638" s="204"/>
      <c r="G638" s="204"/>
    </row>
    <row r="639" spans="3:7" s="440" customFormat="1" ht="12.75">
      <c r="C639" s="162"/>
      <c r="D639" s="204"/>
      <c r="E639" s="204"/>
      <c r="F639" s="204"/>
      <c r="G639" s="204"/>
    </row>
    <row r="640" spans="3:7" s="440" customFormat="1" ht="12.75">
      <c r="C640" s="162"/>
      <c r="D640" s="204"/>
      <c r="E640" s="204"/>
      <c r="F640" s="204"/>
      <c r="G640" s="204"/>
    </row>
    <row r="641" spans="3:7" s="440" customFormat="1" ht="12.75">
      <c r="C641" s="162"/>
      <c r="D641" s="204"/>
      <c r="E641" s="204"/>
      <c r="F641" s="204"/>
      <c r="G641" s="204"/>
    </row>
    <row r="642" spans="3:7" s="440" customFormat="1" ht="12.75">
      <c r="C642" s="162"/>
      <c r="D642" s="204"/>
      <c r="E642" s="204"/>
      <c r="F642" s="204"/>
      <c r="G642" s="204"/>
    </row>
    <row r="643" spans="3:7" s="440" customFormat="1" ht="12.75">
      <c r="C643" s="162"/>
      <c r="D643" s="204"/>
      <c r="E643" s="204"/>
      <c r="F643" s="204"/>
      <c r="G643" s="204"/>
    </row>
    <row r="644" spans="3:7" s="440" customFormat="1" ht="12.75">
      <c r="C644" s="162"/>
      <c r="D644" s="204"/>
      <c r="E644" s="204"/>
      <c r="F644" s="204"/>
      <c r="G644" s="204"/>
    </row>
    <row r="645" spans="3:7" s="440" customFormat="1" ht="12.75">
      <c r="C645" s="162"/>
      <c r="D645" s="204"/>
      <c r="E645" s="204"/>
      <c r="F645" s="204"/>
      <c r="G645" s="204"/>
    </row>
    <row r="646" spans="3:7" s="440" customFormat="1" ht="12.75">
      <c r="C646" s="162"/>
      <c r="D646" s="204"/>
      <c r="E646" s="204"/>
      <c r="F646" s="204"/>
      <c r="G646" s="204"/>
    </row>
    <row r="647" spans="3:7" s="440" customFormat="1" ht="12.75">
      <c r="C647" s="162"/>
      <c r="D647" s="204"/>
      <c r="E647" s="204"/>
      <c r="F647" s="204"/>
      <c r="G647" s="204"/>
    </row>
    <row r="648" spans="3:7" s="440" customFormat="1" ht="12.75">
      <c r="C648" s="162"/>
      <c r="D648" s="204"/>
      <c r="E648" s="204"/>
      <c r="F648" s="204"/>
      <c r="G648" s="204"/>
    </row>
    <row r="649" spans="3:7" s="440" customFormat="1" ht="12.75">
      <c r="C649" s="162"/>
      <c r="D649" s="204"/>
      <c r="E649" s="204"/>
      <c r="F649" s="204"/>
      <c r="G649" s="204"/>
    </row>
    <row r="650" spans="3:7" s="440" customFormat="1" ht="12.75">
      <c r="C650" s="162"/>
      <c r="D650" s="204"/>
      <c r="E650" s="204"/>
      <c r="F650" s="204"/>
      <c r="G650" s="204"/>
    </row>
    <row r="651" spans="3:7" s="440" customFormat="1" ht="12.75">
      <c r="C651" s="162"/>
      <c r="D651" s="204"/>
      <c r="E651" s="204"/>
      <c r="F651" s="204"/>
      <c r="G651" s="204"/>
    </row>
    <row r="652" spans="3:7" s="440" customFormat="1" ht="12.75">
      <c r="C652" s="162"/>
      <c r="D652" s="204"/>
      <c r="E652" s="204"/>
      <c r="F652" s="204"/>
      <c r="G652" s="204"/>
    </row>
    <row r="653" spans="3:7" s="440" customFormat="1" ht="12.75">
      <c r="C653" s="162"/>
      <c r="D653" s="204"/>
      <c r="E653" s="204"/>
      <c r="F653" s="204"/>
      <c r="G653" s="204"/>
    </row>
    <row r="654" spans="3:7" s="440" customFormat="1" ht="12.75">
      <c r="C654" s="162"/>
      <c r="D654" s="204"/>
      <c r="E654" s="204"/>
      <c r="F654" s="204"/>
      <c r="G654" s="204"/>
    </row>
    <row r="655" spans="3:7" s="440" customFormat="1" ht="12.75">
      <c r="C655" s="162"/>
      <c r="D655" s="204"/>
      <c r="E655" s="204"/>
      <c r="F655" s="204"/>
      <c r="G655" s="204"/>
    </row>
    <row r="656" spans="3:7" s="440" customFormat="1" ht="12.75">
      <c r="C656" s="162"/>
      <c r="D656" s="204"/>
      <c r="E656" s="204"/>
      <c r="F656" s="204"/>
      <c r="G656" s="204"/>
    </row>
    <row r="657" spans="3:7" s="440" customFormat="1" ht="12.75">
      <c r="C657" s="162"/>
      <c r="D657" s="204"/>
      <c r="E657" s="204"/>
      <c r="F657" s="204"/>
      <c r="G657" s="204"/>
    </row>
    <row r="658" spans="3:7" s="440" customFormat="1" ht="12.75">
      <c r="C658" s="162"/>
      <c r="D658" s="204"/>
      <c r="E658" s="204"/>
      <c r="F658" s="204"/>
      <c r="G658" s="204"/>
    </row>
    <row r="659" spans="3:7" s="440" customFormat="1" ht="12.75">
      <c r="C659" s="162"/>
      <c r="D659" s="204"/>
      <c r="E659" s="204"/>
      <c r="F659" s="204"/>
      <c r="G659" s="204"/>
    </row>
    <row r="660" spans="3:7" s="440" customFormat="1" ht="12.75">
      <c r="C660" s="162"/>
      <c r="D660" s="204"/>
      <c r="E660" s="204"/>
      <c r="F660" s="204"/>
      <c r="G660" s="204"/>
    </row>
    <row r="661" spans="3:7" s="440" customFormat="1" ht="12.75">
      <c r="C661" s="162"/>
      <c r="D661" s="204"/>
      <c r="E661" s="204"/>
      <c r="F661" s="204"/>
      <c r="G661" s="204"/>
    </row>
    <row r="662" spans="3:7" s="440" customFormat="1" ht="12.75">
      <c r="C662" s="162"/>
      <c r="D662" s="204"/>
      <c r="E662" s="204"/>
      <c r="F662" s="204"/>
      <c r="G662" s="204"/>
    </row>
    <row r="663" spans="3:7" s="440" customFormat="1" ht="12.75">
      <c r="C663" s="162"/>
      <c r="D663" s="204"/>
      <c r="E663" s="204"/>
      <c r="F663" s="204"/>
      <c r="G663" s="204"/>
    </row>
    <row r="664" spans="3:7" s="440" customFormat="1" ht="12.75">
      <c r="C664" s="162"/>
      <c r="D664" s="204"/>
      <c r="E664" s="204"/>
      <c r="F664" s="204"/>
      <c r="G664" s="204"/>
    </row>
    <row r="665" spans="3:7" s="440" customFormat="1" ht="12.75">
      <c r="C665" s="162"/>
      <c r="D665" s="204"/>
      <c r="E665" s="204"/>
      <c r="F665" s="204"/>
      <c r="G665" s="204"/>
    </row>
    <row r="666" spans="3:7" s="440" customFormat="1" ht="12.75">
      <c r="C666" s="162"/>
      <c r="D666" s="204"/>
      <c r="E666" s="204"/>
      <c r="F666" s="204"/>
      <c r="G666" s="204"/>
    </row>
    <row r="667" spans="3:7" s="440" customFormat="1" ht="12.75">
      <c r="C667" s="162"/>
      <c r="D667" s="204"/>
      <c r="E667" s="204"/>
      <c r="F667" s="204"/>
      <c r="G667" s="204"/>
    </row>
    <row r="668" spans="3:7" s="440" customFormat="1" ht="12.75">
      <c r="C668" s="162"/>
      <c r="D668" s="204"/>
      <c r="E668" s="204"/>
      <c r="F668" s="204"/>
      <c r="G668" s="204"/>
    </row>
    <row r="669" spans="3:7" s="440" customFormat="1" ht="12.75">
      <c r="C669" s="162"/>
      <c r="D669" s="204"/>
      <c r="E669" s="204"/>
      <c r="F669" s="204"/>
      <c r="G669" s="204"/>
    </row>
    <row r="670" spans="3:7" s="440" customFormat="1" ht="12.75">
      <c r="C670" s="162"/>
      <c r="D670" s="204"/>
      <c r="E670" s="204"/>
      <c r="F670" s="204"/>
      <c r="G670" s="204"/>
    </row>
    <row r="671" spans="3:7" s="440" customFormat="1" ht="12.75">
      <c r="C671" s="162"/>
      <c r="D671" s="204"/>
      <c r="E671" s="204"/>
      <c r="F671" s="204"/>
      <c r="G671" s="204"/>
    </row>
    <row r="672" spans="3:7" s="440" customFormat="1" ht="12.75">
      <c r="C672" s="162"/>
      <c r="D672" s="204"/>
      <c r="E672" s="204"/>
      <c r="F672" s="204"/>
      <c r="G672" s="204"/>
    </row>
    <row r="673" spans="3:7" s="440" customFormat="1" ht="12.75">
      <c r="C673" s="162"/>
      <c r="D673" s="204"/>
      <c r="E673" s="204"/>
      <c r="F673" s="204"/>
      <c r="G673" s="204"/>
    </row>
    <row r="674" spans="3:7" s="440" customFormat="1" ht="12.75">
      <c r="C674" s="162"/>
      <c r="D674" s="204"/>
      <c r="E674" s="204"/>
      <c r="F674" s="204"/>
      <c r="G674" s="204"/>
    </row>
    <row r="675" spans="3:7" s="440" customFormat="1" ht="12.75">
      <c r="C675" s="162"/>
      <c r="D675" s="204"/>
      <c r="E675" s="204"/>
      <c r="F675" s="204"/>
      <c r="G675" s="204"/>
    </row>
    <row r="676" spans="3:7" s="440" customFormat="1" ht="12.75">
      <c r="C676" s="162"/>
      <c r="D676" s="204"/>
      <c r="E676" s="204"/>
      <c r="F676" s="204"/>
      <c r="G676" s="204"/>
    </row>
    <row r="677" spans="3:7" s="440" customFormat="1" ht="12.75">
      <c r="C677" s="162"/>
      <c r="D677" s="204"/>
      <c r="E677" s="204"/>
      <c r="F677" s="204"/>
      <c r="G677" s="204"/>
    </row>
    <row r="678" spans="3:7" s="440" customFormat="1" ht="12.75">
      <c r="C678" s="162"/>
      <c r="D678" s="204"/>
      <c r="E678" s="204"/>
      <c r="F678" s="204"/>
      <c r="G678" s="204"/>
    </row>
    <row r="679" spans="3:7" s="440" customFormat="1" ht="12.75">
      <c r="C679" s="162"/>
      <c r="D679" s="204"/>
      <c r="E679" s="204"/>
      <c r="F679" s="204"/>
      <c r="G679" s="204"/>
    </row>
    <row r="680" spans="3:7" s="440" customFormat="1" ht="12.75">
      <c r="C680" s="162"/>
      <c r="D680" s="204"/>
      <c r="E680" s="204"/>
      <c r="F680" s="204"/>
      <c r="G680" s="204"/>
    </row>
    <row r="681" spans="3:7" s="440" customFormat="1" ht="12.75">
      <c r="C681" s="162"/>
      <c r="D681" s="204"/>
      <c r="E681" s="204"/>
      <c r="F681" s="204"/>
      <c r="G681" s="204"/>
    </row>
    <row r="682" spans="3:7" s="440" customFormat="1" ht="12.75">
      <c r="C682" s="162"/>
      <c r="D682" s="204"/>
      <c r="E682" s="204"/>
      <c r="F682" s="204"/>
      <c r="G682" s="204"/>
    </row>
    <row r="683" spans="3:7" s="440" customFormat="1" ht="12.75">
      <c r="C683" s="162"/>
      <c r="D683" s="204"/>
      <c r="E683" s="204"/>
      <c r="F683" s="204"/>
      <c r="G683" s="204"/>
    </row>
    <row r="684" spans="3:7" s="440" customFormat="1" ht="12.75">
      <c r="C684" s="162"/>
      <c r="D684" s="204"/>
      <c r="E684" s="204"/>
      <c r="F684" s="204"/>
      <c r="G684" s="204"/>
    </row>
    <row r="685" spans="3:7" s="440" customFormat="1" ht="12.75">
      <c r="C685" s="162"/>
      <c r="D685" s="204"/>
      <c r="E685" s="204"/>
      <c r="F685" s="204"/>
      <c r="G685" s="204"/>
    </row>
    <row r="686" spans="3:7" s="440" customFormat="1" ht="12.75">
      <c r="C686" s="162"/>
      <c r="D686" s="204"/>
      <c r="E686" s="204"/>
      <c r="F686" s="204"/>
      <c r="G686" s="204"/>
    </row>
    <row r="687" spans="3:7" s="440" customFormat="1" ht="12.75">
      <c r="C687" s="162"/>
      <c r="D687" s="204"/>
      <c r="E687" s="204"/>
      <c r="F687" s="204"/>
      <c r="G687" s="204"/>
    </row>
    <row r="688" spans="3:7" s="440" customFormat="1" ht="12.75">
      <c r="C688" s="162"/>
      <c r="D688" s="204"/>
      <c r="E688" s="204"/>
      <c r="F688" s="204"/>
      <c r="G688" s="204"/>
    </row>
    <row r="689" spans="3:7" s="440" customFormat="1" ht="12.75">
      <c r="C689" s="162"/>
      <c r="D689" s="204"/>
      <c r="E689" s="204"/>
      <c r="F689" s="204"/>
      <c r="G689" s="204"/>
    </row>
    <row r="690" spans="3:7" s="440" customFormat="1" ht="12.75">
      <c r="C690" s="162"/>
      <c r="D690" s="204"/>
      <c r="E690" s="204"/>
      <c r="F690" s="204"/>
      <c r="G690" s="204"/>
    </row>
    <row r="691" spans="3:7" s="440" customFormat="1" ht="12.75">
      <c r="C691" s="162"/>
      <c r="D691" s="204"/>
      <c r="E691" s="204"/>
      <c r="F691" s="204"/>
      <c r="G691" s="204"/>
    </row>
    <row r="692" spans="3:7" s="440" customFormat="1" ht="12.75">
      <c r="C692" s="162"/>
      <c r="D692" s="204"/>
      <c r="E692" s="204"/>
      <c r="F692" s="204"/>
      <c r="G692" s="204"/>
    </row>
    <row r="693" spans="3:7" s="440" customFormat="1" ht="12.75">
      <c r="C693" s="162"/>
      <c r="D693" s="204"/>
      <c r="E693" s="204"/>
      <c r="F693" s="204"/>
      <c r="G693" s="204"/>
    </row>
    <row r="694" spans="3:7" s="440" customFormat="1" ht="12.75">
      <c r="C694" s="162"/>
      <c r="D694" s="204"/>
      <c r="E694" s="204"/>
      <c r="F694" s="204"/>
      <c r="G694" s="204"/>
    </row>
    <row r="695" spans="3:7" s="440" customFormat="1" ht="12.75">
      <c r="C695" s="162"/>
      <c r="D695" s="204"/>
      <c r="E695" s="204"/>
      <c r="F695" s="204"/>
      <c r="G695" s="204"/>
    </row>
    <row r="696" spans="3:7" s="440" customFormat="1" ht="12.75">
      <c r="C696" s="162"/>
      <c r="D696" s="204"/>
      <c r="E696" s="204"/>
      <c r="F696" s="204"/>
      <c r="G696" s="204"/>
    </row>
    <row r="697" spans="3:7" s="440" customFormat="1" ht="12.75">
      <c r="C697" s="162"/>
      <c r="D697" s="204"/>
      <c r="E697" s="204"/>
      <c r="F697" s="204"/>
      <c r="G697" s="204"/>
    </row>
    <row r="698" spans="3:7" s="440" customFormat="1" ht="12.75">
      <c r="C698" s="162"/>
      <c r="D698" s="204"/>
      <c r="E698" s="204"/>
      <c r="F698" s="204"/>
      <c r="G698" s="204"/>
    </row>
    <row r="699" spans="3:7" s="440" customFormat="1" ht="12.75">
      <c r="C699" s="162"/>
      <c r="D699" s="204"/>
      <c r="E699" s="204"/>
      <c r="F699" s="204"/>
      <c r="G699" s="204"/>
    </row>
    <row r="700" spans="3:7" s="440" customFormat="1" ht="12.75">
      <c r="C700" s="162"/>
      <c r="D700" s="204"/>
      <c r="E700" s="204"/>
      <c r="F700" s="204"/>
      <c r="G700" s="204"/>
    </row>
    <row r="701" spans="3:7" s="440" customFormat="1" ht="12.75">
      <c r="C701" s="162"/>
      <c r="D701" s="204"/>
      <c r="E701" s="204"/>
      <c r="F701" s="204"/>
      <c r="G701" s="204"/>
    </row>
    <row r="702" spans="3:7" s="440" customFormat="1" ht="12.75">
      <c r="C702" s="162"/>
      <c r="D702" s="204"/>
      <c r="E702" s="204"/>
      <c r="F702" s="204"/>
      <c r="G702" s="204"/>
    </row>
    <row r="703" spans="3:7" s="440" customFormat="1" ht="12.75">
      <c r="C703" s="162"/>
      <c r="D703" s="204"/>
      <c r="E703" s="204"/>
      <c r="F703" s="204"/>
      <c r="G703" s="204"/>
    </row>
    <row r="704" spans="3:7" s="440" customFormat="1" ht="12.75">
      <c r="C704" s="162"/>
      <c r="D704" s="204"/>
      <c r="E704" s="204"/>
      <c r="F704" s="204"/>
      <c r="G704" s="204"/>
    </row>
    <row r="705" spans="3:7" s="440" customFormat="1" ht="12.75">
      <c r="C705" s="162"/>
      <c r="D705" s="204"/>
      <c r="E705" s="204"/>
      <c r="F705" s="204"/>
      <c r="G705" s="204"/>
    </row>
    <row r="706" spans="3:7" s="440" customFormat="1" ht="12.75">
      <c r="C706" s="162"/>
      <c r="D706" s="204"/>
      <c r="E706" s="204"/>
      <c r="F706" s="204"/>
      <c r="G706" s="204"/>
    </row>
    <row r="707" spans="3:7" s="440" customFormat="1" ht="12.75">
      <c r="C707" s="162"/>
      <c r="D707" s="204"/>
      <c r="E707" s="204"/>
      <c r="F707" s="204"/>
      <c r="G707" s="204"/>
    </row>
    <row r="708" spans="3:7" s="440" customFormat="1" ht="12.75">
      <c r="C708" s="162"/>
      <c r="D708" s="204"/>
      <c r="E708" s="204"/>
      <c r="F708" s="204"/>
      <c r="G708" s="204"/>
    </row>
    <row r="709" spans="3:7" s="440" customFormat="1" ht="12.75">
      <c r="C709" s="162"/>
      <c r="D709" s="204"/>
      <c r="E709" s="204"/>
      <c r="F709" s="204"/>
      <c r="G709" s="204"/>
    </row>
    <row r="710" spans="3:7" s="440" customFormat="1" ht="12.75">
      <c r="C710" s="162"/>
      <c r="D710" s="204"/>
      <c r="E710" s="204"/>
      <c r="F710" s="204"/>
      <c r="G710" s="204"/>
    </row>
    <row r="711" spans="3:7" s="440" customFormat="1" ht="12.75">
      <c r="C711" s="162"/>
      <c r="D711" s="204"/>
      <c r="E711" s="204"/>
      <c r="F711" s="204"/>
      <c r="G711" s="204"/>
    </row>
    <row r="712" spans="3:7" s="440" customFormat="1" ht="12.75">
      <c r="C712" s="162"/>
      <c r="D712" s="204"/>
      <c r="E712" s="204"/>
      <c r="F712" s="204"/>
      <c r="G712" s="204"/>
    </row>
    <row r="713" spans="3:7" s="440" customFormat="1" ht="12.75">
      <c r="C713" s="162"/>
      <c r="D713" s="204"/>
      <c r="E713" s="204"/>
      <c r="F713" s="204"/>
      <c r="G713" s="204"/>
    </row>
    <row r="714" spans="3:7" s="440" customFormat="1" ht="12.75">
      <c r="C714" s="162"/>
      <c r="D714" s="204"/>
      <c r="E714" s="204"/>
      <c r="F714" s="204"/>
      <c r="G714" s="204"/>
    </row>
    <row r="715" spans="3:7" s="440" customFormat="1" ht="12.75">
      <c r="C715" s="162"/>
      <c r="D715" s="204"/>
      <c r="E715" s="204"/>
      <c r="F715" s="204"/>
      <c r="G715" s="204"/>
    </row>
    <row r="716" spans="3:7" s="440" customFormat="1" ht="12.75">
      <c r="C716" s="162"/>
      <c r="D716" s="204"/>
      <c r="E716" s="204"/>
      <c r="F716" s="204"/>
      <c r="G716" s="204"/>
    </row>
    <row r="717" spans="3:7" s="440" customFormat="1" ht="12.75">
      <c r="C717" s="162"/>
      <c r="D717" s="204"/>
      <c r="E717" s="204"/>
      <c r="F717" s="204"/>
      <c r="G717" s="204"/>
    </row>
    <row r="718" spans="3:7" s="440" customFormat="1" ht="12.75">
      <c r="C718" s="162"/>
      <c r="D718" s="204"/>
      <c r="E718" s="204"/>
      <c r="F718" s="204"/>
      <c r="G718" s="204"/>
    </row>
    <row r="719" spans="3:7" s="440" customFormat="1" ht="12.75">
      <c r="C719" s="162"/>
      <c r="D719" s="204"/>
      <c r="E719" s="204"/>
      <c r="F719" s="204"/>
      <c r="G719" s="204"/>
    </row>
    <row r="720" spans="3:7" s="440" customFormat="1" ht="12.75">
      <c r="C720" s="162"/>
      <c r="D720" s="204"/>
      <c r="E720" s="204"/>
      <c r="F720" s="204"/>
      <c r="G720" s="204"/>
    </row>
    <row r="721" spans="3:7" s="440" customFormat="1" ht="12.75">
      <c r="C721" s="162"/>
      <c r="D721" s="204"/>
      <c r="E721" s="204"/>
      <c r="F721" s="204"/>
      <c r="G721" s="204"/>
    </row>
    <row r="722" spans="3:7" s="440" customFormat="1" ht="12.75">
      <c r="C722" s="162"/>
      <c r="D722" s="204"/>
      <c r="E722" s="204"/>
      <c r="F722" s="204"/>
      <c r="G722" s="204"/>
    </row>
    <row r="723" spans="3:7" s="440" customFormat="1" ht="12.75">
      <c r="C723" s="162"/>
      <c r="D723" s="204"/>
      <c r="E723" s="204"/>
      <c r="F723" s="204"/>
      <c r="G723" s="204"/>
    </row>
    <row r="724" spans="3:7" s="440" customFormat="1" ht="12.75">
      <c r="C724" s="162"/>
      <c r="D724" s="204"/>
      <c r="E724" s="204"/>
      <c r="F724" s="204"/>
      <c r="G724" s="204"/>
    </row>
    <row r="725" spans="3:7" s="440" customFormat="1" ht="12.75">
      <c r="C725" s="162"/>
      <c r="D725" s="204"/>
      <c r="E725" s="204"/>
      <c r="F725" s="204"/>
      <c r="G725" s="204"/>
    </row>
    <row r="726" spans="3:7" s="440" customFormat="1" ht="12.75">
      <c r="C726" s="162"/>
      <c r="D726" s="204"/>
      <c r="E726" s="204"/>
      <c r="F726" s="204"/>
      <c r="G726" s="204"/>
    </row>
    <row r="727" spans="3:7" s="440" customFormat="1" ht="12.75">
      <c r="C727" s="162"/>
      <c r="D727" s="204"/>
      <c r="E727" s="204"/>
      <c r="F727" s="204"/>
      <c r="G727" s="204"/>
    </row>
    <row r="728" spans="3:7" s="440" customFormat="1" ht="12.75">
      <c r="C728" s="162"/>
      <c r="D728" s="204"/>
      <c r="E728" s="204"/>
      <c r="F728" s="204"/>
      <c r="G728" s="204"/>
    </row>
    <row r="729" spans="3:7" s="440" customFormat="1" ht="12.75">
      <c r="C729" s="162"/>
      <c r="D729" s="204"/>
      <c r="E729" s="204"/>
      <c r="F729" s="204"/>
      <c r="G729" s="204"/>
    </row>
    <row r="730" spans="3:7" s="440" customFormat="1" ht="12.75">
      <c r="C730" s="162"/>
      <c r="D730" s="204"/>
      <c r="E730" s="204"/>
      <c r="F730" s="204"/>
      <c r="G730" s="204"/>
    </row>
    <row r="731" spans="3:7" s="440" customFormat="1" ht="12.75">
      <c r="C731" s="162"/>
      <c r="D731" s="204"/>
      <c r="E731" s="204"/>
      <c r="F731" s="204"/>
      <c r="G731" s="204"/>
    </row>
    <row r="732" spans="3:7" s="440" customFormat="1" ht="12.75">
      <c r="C732" s="162"/>
      <c r="D732" s="204"/>
      <c r="E732" s="204"/>
      <c r="F732" s="204"/>
      <c r="G732" s="204"/>
    </row>
    <row r="733" spans="3:7" s="440" customFormat="1" ht="12.75">
      <c r="C733" s="162"/>
      <c r="D733" s="204"/>
      <c r="E733" s="204"/>
      <c r="F733" s="204"/>
      <c r="G733" s="204"/>
    </row>
    <row r="734" spans="3:7" s="440" customFormat="1" ht="12.75">
      <c r="C734" s="162"/>
      <c r="D734" s="204"/>
      <c r="E734" s="204"/>
      <c r="F734" s="204"/>
      <c r="G734" s="204"/>
    </row>
    <row r="735" spans="3:7" s="440" customFormat="1" ht="12.75">
      <c r="C735" s="162"/>
      <c r="D735" s="204"/>
      <c r="E735" s="204"/>
      <c r="F735" s="204"/>
      <c r="G735" s="204"/>
    </row>
    <row r="736" spans="3:7" s="440" customFormat="1" ht="12.75">
      <c r="C736" s="162"/>
      <c r="D736" s="204"/>
      <c r="E736" s="204"/>
      <c r="F736" s="204"/>
      <c r="G736" s="204"/>
    </row>
    <row r="737" spans="3:7" s="440" customFormat="1" ht="12.75">
      <c r="C737" s="162"/>
      <c r="D737" s="204"/>
      <c r="E737" s="204"/>
      <c r="F737" s="204"/>
      <c r="G737" s="204"/>
    </row>
    <row r="738" spans="3:7" s="440" customFormat="1" ht="12.75">
      <c r="C738" s="162"/>
      <c r="D738" s="204"/>
      <c r="E738" s="204"/>
      <c r="F738" s="204"/>
      <c r="G738" s="204"/>
    </row>
    <row r="739" spans="3:7" s="440" customFormat="1" ht="12.75">
      <c r="C739" s="162"/>
      <c r="D739" s="204"/>
      <c r="E739" s="204"/>
      <c r="F739" s="204"/>
      <c r="G739" s="204"/>
    </row>
    <row r="740" spans="3:7" s="440" customFormat="1" ht="12.75">
      <c r="C740" s="162"/>
      <c r="D740" s="204"/>
      <c r="E740" s="204"/>
      <c r="F740" s="204"/>
      <c r="G740" s="204"/>
    </row>
    <row r="741" spans="3:7" s="440" customFormat="1" ht="12.75">
      <c r="C741" s="162"/>
      <c r="D741" s="204"/>
      <c r="E741" s="204"/>
      <c r="F741" s="204"/>
      <c r="G741" s="204"/>
    </row>
    <row r="742" spans="3:7" s="440" customFormat="1" ht="12.75">
      <c r="C742" s="162"/>
      <c r="D742" s="204"/>
      <c r="E742" s="204"/>
      <c r="F742" s="204"/>
      <c r="G742" s="204"/>
    </row>
    <row r="743" spans="3:7" s="440" customFormat="1" ht="12.75">
      <c r="C743" s="162"/>
      <c r="D743" s="204"/>
      <c r="E743" s="204"/>
      <c r="F743" s="204"/>
      <c r="G743" s="204"/>
    </row>
    <row r="744" spans="3:7" s="440" customFormat="1" ht="12.75">
      <c r="C744" s="162"/>
      <c r="D744" s="204"/>
      <c r="E744" s="204"/>
      <c r="F744" s="204"/>
      <c r="G744" s="204"/>
    </row>
    <row r="745" spans="3:7" s="440" customFormat="1" ht="12.75">
      <c r="C745" s="162"/>
      <c r="D745" s="204"/>
      <c r="E745" s="204"/>
      <c r="F745" s="204"/>
      <c r="G745" s="204"/>
    </row>
    <row r="746" spans="3:7" s="440" customFormat="1" ht="12.75">
      <c r="C746" s="162"/>
      <c r="D746" s="204"/>
      <c r="E746" s="204"/>
      <c r="F746" s="204"/>
      <c r="G746" s="204"/>
    </row>
    <row r="747" spans="3:7" s="440" customFormat="1" ht="12.75">
      <c r="C747" s="162"/>
      <c r="D747" s="204"/>
      <c r="E747" s="204"/>
      <c r="F747" s="204"/>
      <c r="G747" s="204"/>
    </row>
    <row r="748" spans="3:7" s="440" customFormat="1" ht="12.75">
      <c r="C748" s="162"/>
      <c r="D748" s="204"/>
      <c r="E748" s="204"/>
      <c r="F748" s="204"/>
      <c r="G748" s="204"/>
    </row>
    <row r="749" spans="3:7" s="440" customFormat="1" ht="12.75">
      <c r="C749" s="162"/>
      <c r="D749" s="204"/>
      <c r="E749" s="204"/>
      <c r="F749" s="204"/>
      <c r="G749" s="204"/>
    </row>
    <row r="750" spans="3:7" s="440" customFormat="1" ht="12.75">
      <c r="C750" s="162"/>
      <c r="D750" s="204"/>
      <c r="E750" s="204"/>
      <c r="F750" s="204"/>
      <c r="G750" s="204"/>
    </row>
    <row r="751" spans="3:7" s="440" customFormat="1" ht="12.75">
      <c r="C751" s="162"/>
      <c r="D751" s="204"/>
      <c r="E751" s="204"/>
      <c r="F751" s="204"/>
      <c r="G751" s="204"/>
    </row>
    <row r="752" spans="3:7" s="440" customFormat="1" ht="12.75">
      <c r="C752" s="162"/>
      <c r="D752" s="204"/>
      <c r="E752" s="204"/>
      <c r="F752" s="204"/>
      <c r="G752" s="204"/>
    </row>
    <row r="753" spans="3:7" s="440" customFormat="1" ht="12.75">
      <c r="C753" s="162"/>
      <c r="D753" s="204"/>
      <c r="E753" s="204"/>
      <c r="F753" s="204"/>
      <c r="G753" s="204"/>
    </row>
    <row r="754" spans="3:7" s="440" customFormat="1" ht="12.75">
      <c r="C754" s="162"/>
      <c r="D754" s="204"/>
      <c r="E754" s="204"/>
      <c r="F754" s="204"/>
      <c r="G754" s="204"/>
    </row>
    <row r="755" spans="3:7" s="440" customFormat="1" ht="12.75">
      <c r="C755" s="162"/>
      <c r="D755" s="204"/>
      <c r="E755" s="204"/>
      <c r="F755" s="204"/>
      <c r="G755" s="204"/>
    </row>
    <row r="756" spans="3:7" s="440" customFormat="1" ht="12.75">
      <c r="C756" s="162"/>
      <c r="D756" s="204"/>
      <c r="E756" s="204"/>
      <c r="F756" s="204"/>
      <c r="G756" s="204"/>
    </row>
    <row r="757" spans="3:7" s="440" customFormat="1" ht="12.75">
      <c r="C757" s="162"/>
      <c r="D757" s="204"/>
      <c r="E757" s="204"/>
      <c r="F757" s="204"/>
      <c r="G757" s="204"/>
    </row>
    <row r="758" spans="3:7" s="440" customFormat="1" ht="12.75">
      <c r="C758" s="162"/>
      <c r="D758" s="204"/>
      <c r="E758" s="204"/>
      <c r="F758" s="204"/>
      <c r="G758" s="204"/>
    </row>
    <row r="759" spans="3:7" s="440" customFormat="1" ht="12.75">
      <c r="C759" s="162"/>
      <c r="D759" s="204"/>
      <c r="E759" s="204"/>
      <c r="F759" s="204"/>
      <c r="G759" s="204"/>
    </row>
    <row r="760" spans="3:7" s="440" customFormat="1" ht="12.75">
      <c r="C760" s="162"/>
      <c r="D760" s="204"/>
      <c r="E760" s="204"/>
      <c r="F760" s="204"/>
      <c r="G760" s="204"/>
    </row>
    <row r="761" spans="3:7" s="440" customFormat="1" ht="12.75">
      <c r="C761" s="162"/>
      <c r="D761" s="204"/>
      <c r="E761" s="204"/>
      <c r="F761" s="204"/>
      <c r="G761" s="204"/>
    </row>
    <row r="762" spans="3:7" s="440" customFormat="1" ht="12.75">
      <c r="C762" s="162"/>
      <c r="D762" s="204"/>
      <c r="E762" s="204"/>
      <c r="F762" s="204"/>
      <c r="G762" s="204"/>
    </row>
    <row r="763" spans="3:7" s="440" customFormat="1" ht="12.75">
      <c r="C763" s="162"/>
      <c r="D763" s="204"/>
      <c r="E763" s="204"/>
      <c r="F763" s="204"/>
      <c r="G763" s="204"/>
    </row>
    <row r="764" spans="3:7" s="440" customFormat="1" ht="12.75">
      <c r="C764" s="162"/>
      <c r="D764" s="204"/>
      <c r="E764" s="204"/>
      <c r="F764" s="204"/>
      <c r="G764" s="204"/>
    </row>
    <row r="765" spans="3:7" s="440" customFormat="1" ht="12.75">
      <c r="C765" s="162"/>
      <c r="D765" s="204"/>
      <c r="E765" s="204"/>
      <c r="F765" s="204"/>
      <c r="G765" s="204"/>
    </row>
    <row r="766" spans="3:7" s="440" customFormat="1" ht="12.75">
      <c r="C766" s="162"/>
      <c r="D766" s="204"/>
      <c r="E766" s="204"/>
      <c r="F766" s="204"/>
      <c r="G766" s="204"/>
    </row>
    <row r="767" spans="3:7" s="440" customFormat="1" ht="12.75">
      <c r="C767" s="162"/>
      <c r="D767" s="204"/>
      <c r="E767" s="204"/>
      <c r="F767" s="204"/>
      <c r="G767" s="204"/>
    </row>
    <row r="768" spans="3:7" s="440" customFormat="1" ht="12.75">
      <c r="C768" s="162"/>
      <c r="D768" s="204"/>
      <c r="E768" s="204"/>
      <c r="F768" s="204"/>
      <c r="G768" s="204"/>
    </row>
    <row r="769" spans="3:7" s="440" customFormat="1" ht="12.75">
      <c r="C769" s="162"/>
      <c r="D769" s="204"/>
      <c r="E769" s="204"/>
      <c r="F769" s="204"/>
      <c r="G769" s="204"/>
    </row>
    <row r="770" spans="3:7" s="440" customFormat="1" ht="12.75">
      <c r="C770" s="162"/>
      <c r="D770" s="204"/>
      <c r="E770" s="204"/>
      <c r="F770" s="204"/>
      <c r="G770" s="204"/>
    </row>
    <row r="771" spans="3:7" s="440" customFormat="1" ht="12.75">
      <c r="C771" s="162"/>
      <c r="D771" s="204"/>
      <c r="E771" s="204"/>
      <c r="F771" s="204"/>
      <c r="G771" s="204"/>
    </row>
    <row r="772" spans="3:7" s="440" customFormat="1" ht="12.75">
      <c r="C772" s="162"/>
      <c r="D772" s="204"/>
      <c r="E772" s="204"/>
      <c r="F772" s="204"/>
      <c r="G772" s="204"/>
    </row>
    <row r="773" spans="3:7" s="440" customFormat="1" ht="12.75">
      <c r="C773" s="162"/>
      <c r="D773" s="204"/>
      <c r="E773" s="204"/>
      <c r="F773" s="204"/>
      <c r="G773" s="204"/>
    </row>
    <row r="774" spans="3:7" s="440" customFormat="1" ht="12.75">
      <c r="C774" s="162"/>
      <c r="D774" s="204"/>
      <c r="E774" s="204"/>
      <c r="F774" s="204"/>
      <c r="G774" s="204"/>
    </row>
    <row r="775" spans="3:7" s="440" customFormat="1" ht="12.75">
      <c r="C775" s="162"/>
      <c r="D775" s="204"/>
      <c r="E775" s="204"/>
      <c r="F775" s="204"/>
      <c r="G775" s="204"/>
    </row>
    <row r="776" spans="3:7" s="440" customFormat="1" ht="12.75">
      <c r="C776" s="162"/>
      <c r="D776" s="204"/>
      <c r="E776" s="204"/>
      <c r="F776" s="204"/>
      <c r="G776" s="204"/>
    </row>
    <row r="777" spans="3:7" s="440" customFormat="1" ht="12.75">
      <c r="C777" s="162"/>
      <c r="D777" s="204"/>
      <c r="E777" s="204"/>
      <c r="F777" s="204"/>
      <c r="G777" s="204"/>
    </row>
    <row r="778" spans="3:7" s="440" customFormat="1" ht="12.75">
      <c r="C778" s="162"/>
      <c r="D778" s="204"/>
      <c r="E778" s="204"/>
      <c r="F778" s="204"/>
      <c r="G778" s="204"/>
    </row>
    <row r="779" spans="3:7" s="440" customFormat="1" ht="12.75">
      <c r="C779" s="162"/>
      <c r="D779" s="204"/>
      <c r="E779" s="204"/>
      <c r="F779" s="204"/>
      <c r="G779" s="204"/>
    </row>
    <row r="780" spans="3:7" s="440" customFormat="1" ht="12.75">
      <c r="C780" s="162"/>
      <c r="D780" s="204"/>
      <c r="E780" s="204"/>
      <c r="F780" s="204"/>
      <c r="G780" s="204"/>
    </row>
    <row r="781" spans="3:7" s="440" customFormat="1" ht="12.75">
      <c r="C781" s="162"/>
      <c r="D781" s="204"/>
      <c r="E781" s="204"/>
      <c r="F781" s="204"/>
      <c r="G781" s="204"/>
    </row>
    <row r="782" spans="3:7" s="440" customFormat="1" ht="12.75">
      <c r="C782" s="162"/>
      <c r="D782" s="204"/>
      <c r="E782" s="204"/>
      <c r="F782" s="204"/>
      <c r="G782" s="204"/>
    </row>
    <row r="783" spans="3:7" s="440" customFormat="1" ht="12.75">
      <c r="C783" s="162"/>
      <c r="D783" s="204"/>
      <c r="E783" s="204"/>
      <c r="F783" s="204"/>
      <c r="G783" s="204"/>
    </row>
    <row r="784" spans="3:7" s="440" customFormat="1" ht="12.75">
      <c r="C784" s="162"/>
      <c r="D784" s="204"/>
      <c r="E784" s="204"/>
      <c r="F784" s="204"/>
      <c r="G784" s="204"/>
    </row>
    <row r="785" spans="3:7" s="440" customFormat="1" ht="12.75">
      <c r="C785" s="162"/>
      <c r="D785" s="204"/>
      <c r="E785" s="204"/>
      <c r="F785" s="204"/>
      <c r="G785" s="204"/>
    </row>
    <row r="786" spans="3:7" s="440" customFormat="1" ht="12.75">
      <c r="C786" s="162"/>
      <c r="D786" s="204"/>
      <c r="E786" s="204"/>
      <c r="F786" s="204"/>
      <c r="G786" s="204"/>
    </row>
    <row r="787" spans="3:7" s="440" customFormat="1" ht="12.75">
      <c r="C787" s="162"/>
      <c r="D787" s="204"/>
      <c r="E787" s="204"/>
      <c r="F787" s="204"/>
      <c r="G787" s="204"/>
    </row>
    <row r="788" spans="3:7" s="440" customFormat="1" ht="12.75">
      <c r="C788" s="162"/>
      <c r="D788" s="204"/>
      <c r="E788" s="204"/>
      <c r="F788" s="204"/>
      <c r="G788" s="204"/>
    </row>
    <row r="789" spans="3:7" s="440" customFormat="1" ht="12.75">
      <c r="C789" s="162"/>
      <c r="D789" s="204"/>
      <c r="E789" s="204"/>
      <c r="F789" s="204"/>
      <c r="G789" s="204"/>
    </row>
    <row r="790" spans="3:7" s="440" customFormat="1" ht="12.75">
      <c r="C790" s="162"/>
      <c r="D790" s="204"/>
      <c r="E790" s="204"/>
      <c r="F790" s="204"/>
      <c r="G790" s="204"/>
    </row>
    <row r="791" spans="3:7" s="440" customFormat="1" ht="12.75">
      <c r="C791" s="162"/>
      <c r="D791" s="204"/>
      <c r="E791" s="204"/>
      <c r="F791" s="204"/>
      <c r="G791" s="204"/>
    </row>
    <row r="792" spans="3:7" s="440" customFormat="1" ht="12.75">
      <c r="C792" s="162"/>
      <c r="D792" s="204"/>
      <c r="E792" s="204"/>
      <c r="F792" s="204"/>
      <c r="G792" s="204"/>
    </row>
    <row r="793" spans="3:7" s="440" customFormat="1" ht="12.75">
      <c r="C793" s="162"/>
      <c r="D793" s="204"/>
      <c r="E793" s="204"/>
      <c r="F793" s="204"/>
      <c r="G793" s="204"/>
    </row>
    <row r="794" spans="3:7" s="440" customFormat="1" ht="12.75">
      <c r="C794" s="162"/>
      <c r="D794" s="204"/>
      <c r="E794" s="204"/>
      <c r="F794" s="204"/>
      <c r="G794" s="204"/>
    </row>
    <row r="795" spans="3:7" s="440" customFormat="1" ht="12.75">
      <c r="C795" s="162"/>
      <c r="D795" s="204"/>
      <c r="E795" s="204"/>
      <c r="F795" s="204"/>
      <c r="G795" s="204"/>
    </row>
    <row r="796" spans="3:7" s="440" customFormat="1" ht="12.75">
      <c r="C796" s="162"/>
      <c r="D796" s="204"/>
      <c r="E796" s="204"/>
      <c r="F796" s="204"/>
      <c r="G796" s="204"/>
    </row>
    <row r="797" spans="3:7" s="440" customFormat="1" ht="12.75">
      <c r="C797" s="162"/>
      <c r="D797" s="204"/>
      <c r="E797" s="204"/>
      <c r="F797" s="204"/>
      <c r="G797" s="204"/>
    </row>
    <row r="798" spans="3:7" s="440" customFormat="1" ht="12.75">
      <c r="C798" s="162"/>
      <c r="D798" s="204"/>
      <c r="E798" s="204"/>
      <c r="F798" s="204"/>
      <c r="G798" s="204"/>
    </row>
    <row r="799" spans="3:7" s="440" customFormat="1" ht="12.75">
      <c r="C799" s="162"/>
      <c r="D799" s="204"/>
      <c r="E799" s="204"/>
      <c r="F799" s="204"/>
      <c r="G799" s="204"/>
    </row>
    <row r="800" spans="3:7" s="440" customFormat="1" ht="12.75">
      <c r="C800" s="162"/>
      <c r="D800" s="204"/>
      <c r="E800" s="204"/>
      <c r="F800" s="204"/>
      <c r="G800" s="204"/>
    </row>
    <row r="801" spans="3:7" s="440" customFormat="1" ht="12.75">
      <c r="C801" s="162"/>
      <c r="D801" s="204"/>
      <c r="E801" s="204"/>
      <c r="F801" s="204"/>
      <c r="G801" s="204"/>
    </row>
    <row r="802" spans="3:7" s="440" customFormat="1" ht="12.75">
      <c r="C802" s="162"/>
      <c r="D802" s="204"/>
      <c r="E802" s="204"/>
      <c r="F802" s="204"/>
      <c r="G802" s="204"/>
    </row>
    <row r="803" spans="3:7" s="440" customFormat="1" ht="12.75">
      <c r="C803" s="162"/>
      <c r="D803" s="204"/>
      <c r="E803" s="204"/>
      <c r="F803" s="204"/>
      <c r="G803" s="204"/>
    </row>
    <row r="804" spans="3:7" s="440" customFormat="1" ht="12.75">
      <c r="C804" s="162"/>
      <c r="D804" s="204"/>
      <c r="E804" s="204"/>
      <c r="F804" s="204"/>
      <c r="G804" s="204"/>
    </row>
    <row r="805" spans="3:7" s="440" customFormat="1" ht="12.75">
      <c r="C805" s="162"/>
      <c r="D805" s="204"/>
      <c r="E805" s="204"/>
      <c r="F805" s="204"/>
      <c r="G805" s="204"/>
    </row>
    <row r="806" spans="3:7" s="440" customFormat="1" ht="12.75">
      <c r="C806" s="162"/>
      <c r="D806" s="204"/>
      <c r="E806" s="204"/>
      <c r="F806" s="204"/>
      <c r="G806" s="204"/>
    </row>
    <row r="807" spans="3:7" s="440" customFormat="1" ht="12.75">
      <c r="C807" s="162"/>
      <c r="D807" s="204"/>
      <c r="E807" s="204"/>
      <c r="F807" s="204"/>
      <c r="G807" s="204"/>
    </row>
    <row r="808" spans="3:7" s="440" customFormat="1" ht="12.75">
      <c r="C808" s="162"/>
      <c r="D808" s="204"/>
      <c r="E808" s="204"/>
      <c r="F808" s="204"/>
      <c r="G808" s="204"/>
    </row>
    <row r="809" spans="3:7" s="440" customFormat="1" ht="12.75">
      <c r="C809" s="162"/>
      <c r="D809" s="204"/>
      <c r="E809" s="204"/>
      <c r="F809" s="204"/>
      <c r="G809" s="204"/>
    </row>
    <row r="810" spans="3:7" s="440" customFormat="1" ht="12.75">
      <c r="C810" s="162"/>
      <c r="D810" s="204"/>
      <c r="E810" s="204"/>
      <c r="F810" s="204"/>
      <c r="G810" s="204"/>
    </row>
    <row r="811" spans="3:7" s="440" customFormat="1" ht="12.75">
      <c r="C811" s="162"/>
      <c r="D811" s="204"/>
      <c r="E811" s="204"/>
      <c r="F811" s="204"/>
      <c r="G811" s="204"/>
    </row>
    <row r="812" spans="3:7" s="440" customFormat="1" ht="12.75">
      <c r="C812" s="162"/>
      <c r="D812" s="204"/>
      <c r="E812" s="204"/>
      <c r="F812" s="204"/>
      <c r="G812" s="204"/>
    </row>
    <row r="813" spans="3:7" s="440" customFormat="1" ht="12.75">
      <c r="C813" s="162"/>
      <c r="D813" s="204"/>
      <c r="E813" s="204"/>
      <c r="F813" s="204"/>
      <c r="G813" s="204"/>
    </row>
    <row r="814" spans="3:7" s="440" customFormat="1" ht="12.75">
      <c r="C814" s="162"/>
      <c r="D814" s="204"/>
      <c r="E814" s="204"/>
      <c r="F814" s="204"/>
      <c r="G814" s="204"/>
    </row>
    <row r="815" spans="3:7" s="440" customFormat="1" ht="12.75">
      <c r="C815" s="162"/>
      <c r="D815" s="204"/>
      <c r="E815" s="204"/>
      <c r="F815" s="204"/>
      <c r="G815" s="204"/>
    </row>
    <row r="816" spans="3:7" s="440" customFormat="1" ht="12.75">
      <c r="C816" s="162"/>
      <c r="D816" s="204"/>
      <c r="E816" s="204"/>
      <c r="F816" s="204"/>
      <c r="G816" s="204"/>
    </row>
    <row r="817" spans="3:7" s="440" customFormat="1" ht="12.75">
      <c r="C817" s="162"/>
      <c r="D817" s="204"/>
      <c r="E817" s="204"/>
      <c r="F817" s="204"/>
      <c r="G817" s="204"/>
    </row>
    <row r="818" spans="3:7" s="440" customFormat="1" ht="12.75">
      <c r="C818" s="162"/>
      <c r="D818" s="204"/>
      <c r="E818" s="204"/>
      <c r="F818" s="204"/>
      <c r="G818" s="204"/>
    </row>
    <row r="819" spans="3:7" s="440" customFormat="1" ht="12.75">
      <c r="C819" s="162"/>
      <c r="D819" s="204"/>
      <c r="E819" s="204"/>
      <c r="F819" s="204"/>
      <c r="G819" s="204"/>
    </row>
    <row r="820" spans="3:7" s="440" customFormat="1" ht="12.75">
      <c r="C820" s="162"/>
      <c r="D820" s="204"/>
      <c r="E820" s="204"/>
      <c r="F820" s="204"/>
      <c r="G820" s="204"/>
    </row>
    <row r="821" spans="3:7" s="440" customFormat="1" ht="12.75">
      <c r="C821" s="162"/>
      <c r="D821" s="204"/>
      <c r="E821" s="204"/>
      <c r="F821" s="204"/>
      <c r="G821" s="204"/>
    </row>
    <row r="822" spans="3:7" s="440" customFormat="1" ht="12.75">
      <c r="C822" s="162"/>
      <c r="D822" s="204"/>
      <c r="E822" s="204"/>
      <c r="F822" s="204"/>
      <c r="G822" s="204"/>
    </row>
    <row r="823" spans="3:7" s="440" customFormat="1" ht="12.75">
      <c r="C823" s="162"/>
      <c r="D823" s="204"/>
      <c r="E823" s="204"/>
      <c r="F823" s="204"/>
      <c r="G823" s="204"/>
    </row>
    <row r="824" spans="3:7" s="440" customFormat="1" ht="12.75">
      <c r="C824" s="162"/>
      <c r="D824" s="204"/>
      <c r="E824" s="204"/>
      <c r="F824" s="204"/>
      <c r="G824" s="204"/>
    </row>
    <row r="825" spans="3:7" s="440" customFormat="1" ht="12.75">
      <c r="C825" s="162"/>
      <c r="D825" s="204"/>
      <c r="E825" s="204"/>
      <c r="F825" s="204"/>
      <c r="G825" s="204"/>
    </row>
    <row r="826" spans="3:7" s="440" customFormat="1" ht="12.75">
      <c r="C826" s="162"/>
      <c r="D826" s="204"/>
      <c r="E826" s="204"/>
      <c r="F826" s="204"/>
      <c r="G826" s="204"/>
    </row>
    <row r="827" spans="3:7" s="440" customFormat="1" ht="12.75">
      <c r="C827" s="162"/>
      <c r="D827" s="204"/>
      <c r="E827" s="204"/>
      <c r="F827" s="204"/>
      <c r="G827" s="204"/>
    </row>
    <row r="828" spans="3:7" s="440" customFormat="1" ht="12.75">
      <c r="C828" s="162"/>
      <c r="D828" s="204"/>
      <c r="E828" s="204"/>
      <c r="F828" s="204"/>
      <c r="G828" s="204"/>
    </row>
    <row r="829" spans="3:7" s="440" customFormat="1" ht="12.75">
      <c r="C829" s="162"/>
      <c r="D829" s="204"/>
      <c r="E829" s="204"/>
      <c r="F829" s="204"/>
      <c r="G829" s="204"/>
    </row>
    <row r="830" spans="3:7" s="440" customFormat="1" ht="12.75">
      <c r="C830" s="162"/>
      <c r="D830" s="204"/>
      <c r="E830" s="204"/>
      <c r="F830" s="204"/>
      <c r="G830" s="204"/>
    </row>
    <row r="831" spans="3:7" s="440" customFormat="1" ht="12.75">
      <c r="C831" s="162"/>
      <c r="D831" s="204"/>
      <c r="E831" s="204"/>
      <c r="F831" s="204"/>
      <c r="G831" s="204"/>
    </row>
    <row r="832" spans="3:7" s="440" customFormat="1" ht="12.75">
      <c r="C832" s="162"/>
      <c r="D832" s="204"/>
      <c r="E832" s="204"/>
      <c r="F832" s="204"/>
      <c r="G832" s="204"/>
    </row>
    <row r="833" spans="3:7" s="440" customFormat="1" ht="12.75">
      <c r="C833" s="162"/>
      <c r="D833" s="204"/>
      <c r="E833" s="204"/>
      <c r="F833" s="204"/>
      <c r="G833" s="204"/>
    </row>
    <row r="834" spans="3:7" s="440" customFormat="1" ht="12.75">
      <c r="C834" s="162"/>
      <c r="D834" s="204"/>
      <c r="E834" s="204"/>
      <c r="F834" s="204"/>
      <c r="G834" s="204"/>
    </row>
    <row r="835" spans="3:7" s="440" customFormat="1" ht="12.75">
      <c r="C835" s="162"/>
      <c r="D835" s="204"/>
      <c r="E835" s="204"/>
      <c r="F835" s="204"/>
      <c r="G835" s="204"/>
    </row>
    <row r="836" spans="3:7" s="440" customFormat="1" ht="12.75">
      <c r="C836" s="162"/>
      <c r="D836" s="204"/>
      <c r="E836" s="204"/>
      <c r="F836" s="204"/>
      <c r="G836" s="204"/>
    </row>
    <row r="837" spans="3:7" s="440" customFormat="1" ht="12.75">
      <c r="C837" s="162"/>
      <c r="D837" s="204"/>
      <c r="E837" s="204"/>
      <c r="F837" s="204"/>
      <c r="G837" s="204"/>
    </row>
    <row r="838" spans="3:7" s="440" customFormat="1" ht="12.75">
      <c r="C838" s="162"/>
      <c r="D838" s="204"/>
      <c r="E838" s="204"/>
      <c r="F838" s="204"/>
      <c r="G838" s="204"/>
    </row>
    <row r="839" spans="3:7" s="440" customFormat="1" ht="12.75">
      <c r="C839" s="162"/>
      <c r="D839" s="204"/>
      <c r="E839" s="204"/>
      <c r="F839" s="204"/>
      <c r="G839" s="204"/>
    </row>
    <row r="840" spans="3:7" s="440" customFormat="1" ht="12.75">
      <c r="C840" s="162"/>
      <c r="D840" s="204"/>
      <c r="E840" s="204"/>
      <c r="F840" s="204"/>
      <c r="G840" s="204"/>
    </row>
    <row r="841" spans="3:7" s="440" customFormat="1" ht="12.75">
      <c r="C841" s="162"/>
      <c r="D841" s="204"/>
      <c r="E841" s="204"/>
      <c r="F841" s="204"/>
      <c r="G841" s="204"/>
    </row>
    <row r="842" spans="3:7" s="440" customFormat="1" ht="12.75">
      <c r="C842" s="162"/>
      <c r="D842" s="204"/>
      <c r="E842" s="204"/>
      <c r="F842" s="204"/>
      <c r="G842" s="204"/>
    </row>
    <row r="843" spans="3:7" s="440" customFormat="1" ht="12.75">
      <c r="C843" s="162"/>
      <c r="D843" s="204"/>
      <c r="E843" s="204"/>
      <c r="F843" s="204"/>
      <c r="G843" s="204"/>
    </row>
    <row r="844" spans="3:7" s="440" customFormat="1" ht="12.75">
      <c r="C844" s="162"/>
      <c r="D844" s="204"/>
      <c r="E844" s="204"/>
      <c r="F844" s="204"/>
      <c r="G844" s="204"/>
    </row>
    <row r="845" spans="3:7" s="440" customFormat="1" ht="12.75">
      <c r="C845" s="162"/>
      <c r="D845" s="204"/>
      <c r="E845" s="204"/>
      <c r="F845" s="204"/>
      <c r="G845" s="204"/>
    </row>
    <row r="846" spans="3:7" s="440" customFormat="1" ht="12.75">
      <c r="C846" s="162"/>
      <c r="D846" s="204"/>
      <c r="E846" s="204"/>
      <c r="F846" s="204"/>
      <c r="G846" s="204"/>
    </row>
    <row r="847" spans="3:7" s="440" customFormat="1" ht="12.75">
      <c r="C847" s="162"/>
      <c r="D847" s="204"/>
      <c r="E847" s="204"/>
      <c r="F847" s="204"/>
      <c r="G847" s="204"/>
    </row>
    <row r="848" spans="3:7" s="440" customFormat="1" ht="12.75">
      <c r="C848" s="162"/>
      <c r="D848" s="204"/>
      <c r="E848" s="204"/>
      <c r="F848" s="204"/>
      <c r="G848" s="204"/>
    </row>
    <row r="849" spans="3:7" s="440" customFormat="1" ht="12.75">
      <c r="C849" s="162"/>
      <c r="D849" s="204"/>
      <c r="E849" s="204"/>
      <c r="F849" s="204"/>
      <c r="G849" s="204"/>
    </row>
    <row r="850" spans="3:7" s="440" customFormat="1" ht="12.75">
      <c r="C850" s="162"/>
      <c r="D850" s="204"/>
      <c r="E850" s="204"/>
      <c r="F850" s="204"/>
      <c r="G850" s="204"/>
    </row>
    <row r="851" spans="3:7" s="440" customFormat="1" ht="12.75">
      <c r="C851" s="162"/>
      <c r="D851" s="204"/>
      <c r="E851" s="204"/>
      <c r="F851" s="204"/>
      <c r="G851" s="204"/>
    </row>
    <row r="852" spans="3:7" s="440" customFormat="1" ht="12.75">
      <c r="C852" s="162"/>
      <c r="D852" s="204"/>
      <c r="E852" s="204"/>
      <c r="F852" s="204"/>
      <c r="G852" s="204"/>
    </row>
    <row r="853" spans="3:7" s="440" customFormat="1" ht="12.75">
      <c r="C853" s="162"/>
      <c r="D853" s="204"/>
      <c r="E853" s="204"/>
      <c r="F853" s="204"/>
      <c r="G853" s="204"/>
    </row>
    <row r="854" spans="3:7" s="440" customFormat="1" ht="12.75">
      <c r="C854" s="162"/>
      <c r="D854" s="204"/>
      <c r="E854" s="204"/>
      <c r="F854" s="204"/>
      <c r="G854" s="204"/>
    </row>
    <row r="855" spans="3:7" s="440" customFormat="1" ht="12.75">
      <c r="C855" s="162"/>
      <c r="D855" s="204"/>
      <c r="E855" s="204"/>
      <c r="F855" s="204"/>
      <c r="G855" s="204"/>
    </row>
    <row r="856" spans="3:7" s="440" customFormat="1" ht="12.75">
      <c r="C856" s="162"/>
      <c r="D856" s="204"/>
      <c r="E856" s="204"/>
      <c r="F856" s="204"/>
      <c r="G856" s="204"/>
    </row>
    <row r="857" spans="3:7" s="440" customFormat="1" ht="12.75">
      <c r="C857" s="162"/>
      <c r="D857" s="204"/>
      <c r="E857" s="204"/>
      <c r="F857" s="204"/>
      <c r="G857" s="204"/>
    </row>
    <row r="858" spans="3:7" s="440" customFormat="1" ht="12.75">
      <c r="C858" s="162"/>
      <c r="D858" s="204"/>
      <c r="E858" s="204"/>
      <c r="F858" s="204"/>
      <c r="G858" s="204"/>
    </row>
    <row r="859" spans="3:7" s="440" customFormat="1" ht="12.75">
      <c r="C859" s="162"/>
      <c r="D859" s="204"/>
      <c r="E859" s="204"/>
      <c r="F859" s="204"/>
      <c r="G859" s="204"/>
    </row>
    <row r="860" spans="3:7" s="440" customFormat="1" ht="12.75">
      <c r="C860" s="162"/>
      <c r="D860" s="204"/>
      <c r="E860" s="204"/>
      <c r="F860" s="204"/>
      <c r="G860" s="204"/>
    </row>
    <row r="861" spans="3:7" s="440" customFormat="1" ht="12.75">
      <c r="C861" s="162"/>
      <c r="D861" s="204"/>
      <c r="E861" s="204"/>
      <c r="F861" s="204"/>
      <c r="G861" s="204"/>
    </row>
    <row r="862" spans="3:7" s="440" customFormat="1" ht="12.75">
      <c r="C862" s="162"/>
      <c r="D862" s="204"/>
      <c r="E862" s="204"/>
      <c r="F862" s="204"/>
      <c r="G862" s="204"/>
    </row>
    <row r="863" spans="3:7" s="440" customFormat="1" ht="12.75">
      <c r="C863" s="162"/>
      <c r="D863" s="204"/>
      <c r="E863" s="204"/>
      <c r="F863" s="204"/>
      <c r="G863" s="204"/>
    </row>
    <row r="864" spans="3:7" s="440" customFormat="1" ht="12.75">
      <c r="C864" s="162"/>
      <c r="D864" s="204"/>
      <c r="E864" s="204"/>
      <c r="F864" s="204"/>
      <c r="G864" s="204"/>
    </row>
    <row r="865" spans="3:7" s="440" customFormat="1" ht="12.75">
      <c r="C865" s="162"/>
      <c r="D865" s="204"/>
      <c r="E865" s="204"/>
      <c r="F865" s="204"/>
      <c r="G865" s="204"/>
    </row>
    <row r="866" spans="3:7" s="440" customFormat="1" ht="12.75">
      <c r="C866" s="162"/>
      <c r="D866" s="204"/>
      <c r="E866" s="204"/>
      <c r="F866" s="204"/>
      <c r="G866" s="204"/>
    </row>
    <row r="867" spans="3:7" s="440" customFormat="1" ht="12.75">
      <c r="C867" s="162"/>
      <c r="D867" s="204"/>
      <c r="E867" s="204"/>
      <c r="F867" s="204"/>
      <c r="G867" s="204"/>
    </row>
    <row r="868" spans="3:7" s="440" customFormat="1" ht="12.75">
      <c r="C868" s="162"/>
      <c r="D868" s="204"/>
      <c r="E868" s="204"/>
      <c r="F868" s="204"/>
      <c r="G868" s="204"/>
    </row>
    <row r="869" spans="3:7" s="440" customFormat="1" ht="12.75">
      <c r="C869" s="162"/>
      <c r="D869" s="204"/>
      <c r="E869" s="204"/>
      <c r="F869" s="204"/>
      <c r="G869" s="204"/>
    </row>
    <row r="870" spans="3:7" s="440" customFormat="1" ht="12.75">
      <c r="C870" s="162"/>
      <c r="D870" s="204"/>
      <c r="E870" s="204"/>
      <c r="F870" s="204"/>
      <c r="G870" s="204"/>
    </row>
    <row r="871" spans="3:7" s="440" customFormat="1" ht="12.75">
      <c r="C871" s="162"/>
      <c r="D871" s="204"/>
      <c r="E871" s="204"/>
      <c r="F871" s="204"/>
      <c r="G871" s="204"/>
    </row>
    <row r="872" spans="3:7" s="440" customFormat="1" ht="12.75">
      <c r="C872" s="162"/>
      <c r="D872" s="204"/>
      <c r="E872" s="204"/>
      <c r="F872" s="204"/>
      <c r="G872" s="204"/>
    </row>
    <row r="873" spans="3:7" s="440" customFormat="1" ht="12.75">
      <c r="C873" s="162"/>
      <c r="D873" s="204"/>
      <c r="E873" s="204"/>
      <c r="F873" s="204"/>
      <c r="G873" s="204"/>
    </row>
    <row r="874" spans="3:7" s="440" customFormat="1" ht="12.75">
      <c r="C874" s="162"/>
      <c r="D874" s="204"/>
      <c r="E874" s="204"/>
      <c r="F874" s="204"/>
      <c r="G874" s="204"/>
    </row>
    <row r="875" spans="3:7" s="440" customFormat="1" ht="12.75">
      <c r="C875" s="162"/>
      <c r="D875" s="204"/>
      <c r="E875" s="204"/>
      <c r="F875" s="204"/>
      <c r="G875" s="204"/>
    </row>
    <row r="876" spans="3:7" s="440" customFormat="1" ht="12.75">
      <c r="C876" s="162"/>
      <c r="D876" s="204"/>
      <c r="E876" s="204"/>
      <c r="F876" s="204"/>
      <c r="G876" s="204"/>
    </row>
    <row r="877" spans="3:7" s="440" customFormat="1" ht="12.75">
      <c r="C877" s="162"/>
      <c r="D877" s="204"/>
      <c r="E877" s="204"/>
      <c r="F877" s="204"/>
      <c r="G877" s="204"/>
    </row>
    <row r="878" spans="3:7" s="440" customFormat="1" ht="12.75">
      <c r="C878" s="162"/>
      <c r="D878" s="204"/>
      <c r="E878" s="204"/>
      <c r="F878" s="204"/>
      <c r="G878" s="204"/>
    </row>
    <row r="879" spans="3:7" s="440" customFormat="1" ht="12.75">
      <c r="C879" s="162"/>
      <c r="D879" s="204"/>
      <c r="E879" s="204"/>
      <c r="F879" s="204"/>
      <c r="G879" s="204"/>
    </row>
    <row r="880" spans="3:7" s="440" customFormat="1" ht="12.75">
      <c r="C880" s="162"/>
      <c r="D880" s="204"/>
      <c r="E880" s="204"/>
      <c r="F880" s="204"/>
      <c r="G880" s="204"/>
    </row>
    <row r="881" spans="3:7" s="440" customFormat="1" ht="12.75">
      <c r="C881" s="162"/>
      <c r="D881" s="204"/>
      <c r="E881" s="204"/>
      <c r="F881" s="204"/>
      <c r="G881" s="204"/>
    </row>
    <row r="882" spans="3:7" s="440" customFormat="1" ht="12.75">
      <c r="C882" s="162"/>
      <c r="D882" s="204"/>
      <c r="E882" s="204"/>
      <c r="F882" s="204"/>
      <c r="G882" s="204"/>
    </row>
    <row r="883" spans="3:7" s="440" customFormat="1" ht="12.75">
      <c r="C883" s="162"/>
      <c r="D883" s="204"/>
      <c r="E883" s="204"/>
      <c r="F883" s="204"/>
      <c r="G883" s="204"/>
    </row>
    <row r="884" spans="3:7" s="440" customFormat="1" ht="12.75">
      <c r="C884" s="162"/>
      <c r="D884" s="204"/>
      <c r="E884" s="204"/>
      <c r="F884" s="204"/>
      <c r="G884" s="204"/>
    </row>
    <row r="885" spans="3:7" s="440" customFormat="1" ht="12.75">
      <c r="C885" s="162"/>
      <c r="D885" s="204"/>
      <c r="E885" s="204"/>
      <c r="F885" s="204"/>
      <c r="G885" s="204"/>
    </row>
    <row r="886" spans="3:7" s="440" customFormat="1" ht="12.75">
      <c r="C886" s="162"/>
      <c r="D886" s="204"/>
      <c r="E886" s="204"/>
      <c r="F886" s="204"/>
      <c r="G886" s="204"/>
    </row>
    <row r="887" spans="3:7" s="440" customFormat="1" ht="12.75">
      <c r="C887" s="162"/>
      <c r="D887" s="204"/>
      <c r="E887" s="204"/>
      <c r="F887" s="204"/>
      <c r="G887" s="204"/>
    </row>
    <row r="888" spans="3:7" s="440" customFormat="1" ht="12.75">
      <c r="C888" s="162"/>
      <c r="D888" s="204"/>
      <c r="E888" s="204"/>
      <c r="F888" s="204"/>
      <c r="G888" s="204"/>
    </row>
    <row r="889" spans="3:7" s="440" customFormat="1" ht="12.75">
      <c r="C889" s="162"/>
      <c r="D889" s="204"/>
      <c r="E889" s="204"/>
      <c r="F889" s="204"/>
      <c r="G889" s="204"/>
    </row>
    <row r="890" spans="3:7" s="440" customFormat="1" ht="12.75">
      <c r="C890" s="162"/>
      <c r="D890" s="204"/>
      <c r="E890" s="204"/>
      <c r="F890" s="204"/>
      <c r="G890" s="204"/>
    </row>
    <row r="891" spans="3:7" s="440" customFormat="1" ht="12.75">
      <c r="C891" s="162"/>
      <c r="D891" s="204"/>
      <c r="E891" s="204"/>
      <c r="F891" s="204"/>
      <c r="G891" s="204"/>
    </row>
    <row r="892" spans="3:7" s="440" customFormat="1" ht="12.75">
      <c r="C892" s="162"/>
      <c r="D892" s="204"/>
      <c r="E892" s="204"/>
      <c r="F892" s="204"/>
      <c r="G892" s="204"/>
    </row>
    <row r="893" spans="3:7" s="440" customFormat="1" ht="12.75">
      <c r="C893" s="162"/>
      <c r="D893" s="204"/>
      <c r="E893" s="204"/>
      <c r="F893" s="204"/>
      <c r="G893" s="204"/>
    </row>
    <row r="894" spans="3:7" s="440" customFormat="1" ht="12.75">
      <c r="C894" s="162"/>
      <c r="D894" s="204"/>
      <c r="E894" s="204"/>
      <c r="F894" s="204"/>
      <c r="G894" s="204"/>
    </row>
    <row r="895" spans="3:7" s="440" customFormat="1" ht="12.75">
      <c r="C895" s="162"/>
      <c r="D895" s="204"/>
      <c r="E895" s="204"/>
      <c r="F895" s="204"/>
      <c r="G895" s="204"/>
    </row>
    <row r="896" spans="3:7" s="440" customFormat="1" ht="12.75">
      <c r="C896" s="162"/>
      <c r="D896" s="204"/>
      <c r="E896" s="204"/>
      <c r="F896" s="204"/>
      <c r="G896" s="204"/>
    </row>
    <row r="897" spans="3:7" s="440" customFormat="1" ht="12.75">
      <c r="C897" s="162"/>
      <c r="D897" s="204"/>
      <c r="E897" s="204"/>
      <c r="F897" s="204"/>
      <c r="G897" s="204"/>
    </row>
    <row r="898" spans="3:7" s="440" customFormat="1" ht="12.75">
      <c r="C898" s="162"/>
      <c r="D898" s="204"/>
      <c r="E898" s="204"/>
      <c r="F898" s="204"/>
      <c r="G898" s="204"/>
    </row>
    <row r="899" spans="3:7" s="440" customFormat="1" ht="12.75">
      <c r="C899" s="162"/>
      <c r="D899" s="204"/>
      <c r="E899" s="204"/>
      <c r="F899" s="204"/>
      <c r="G899" s="204"/>
    </row>
    <row r="900" spans="3:7" s="440" customFormat="1" ht="12.75">
      <c r="C900" s="162"/>
      <c r="D900" s="204"/>
      <c r="E900" s="204"/>
      <c r="F900" s="204"/>
      <c r="G900" s="204"/>
    </row>
    <row r="901" spans="3:7" s="440" customFormat="1" ht="12.75">
      <c r="C901" s="162"/>
      <c r="D901" s="204"/>
      <c r="E901" s="204"/>
      <c r="F901" s="204"/>
      <c r="G901" s="204"/>
    </row>
    <row r="902" spans="3:7" s="440" customFormat="1" ht="12.75">
      <c r="C902" s="162"/>
      <c r="D902" s="204"/>
      <c r="E902" s="204"/>
      <c r="F902" s="204"/>
      <c r="G902" s="204"/>
    </row>
    <row r="903" spans="3:7" s="440" customFormat="1" ht="12.75">
      <c r="C903" s="162"/>
      <c r="D903" s="204"/>
      <c r="E903" s="204"/>
      <c r="F903" s="204"/>
      <c r="G903" s="204"/>
    </row>
    <row r="904" spans="3:7" s="440" customFormat="1" ht="12.75">
      <c r="C904" s="162"/>
      <c r="D904" s="204"/>
      <c r="E904" s="204"/>
      <c r="F904" s="204"/>
      <c r="G904" s="204"/>
    </row>
    <row r="905" spans="3:7" s="440" customFormat="1" ht="12.75">
      <c r="C905" s="162"/>
      <c r="D905" s="204"/>
      <c r="E905" s="204"/>
      <c r="F905" s="204"/>
      <c r="G905" s="204"/>
    </row>
    <row r="906" spans="3:7" s="440" customFormat="1" ht="12.75">
      <c r="C906" s="162"/>
      <c r="D906" s="204"/>
      <c r="E906" s="204"/>
      <c r="F906" s="204"/>
      <c r="G906" s="204"/>
    </row>
    <row r="907" spans="3:7" s="440" customFormat="1" ht="12.75">
      <c r="C907" s="162"/>
      <c r="D907" s="204"/>
      <c r="E907" s="204"/>
      <c r="F907" s="204"/>
      <c r="G907" s="204"/>
    </row>
    <row r="908" spans="3:7" s="440" customFormat="1" ht="12.75">
      <c r="C908" s="162"/>
      <c r="D908" s="204"/>
      <c r="E908" s="204"/>
      <c r="F908" s="204"/>
      <c r="G908" s="204"/>
    </row>
    <row r="909" spans="3:7" s="440" customFormat="1" ht="12.75">
      <c r="C909" s="162"/>
      <c r="D909" s="204"/>
      <c r="E909" s="204"/>
      <c r="F909" s="204"/>
      <c r="G909" s="204"/>
    </row>
    <row r="910" spans="3:7" s="440" customFormat="1" ht="12.75">
      <c r="C910" s="162"/>
      <c r="D910" s="204"/>
      <c r="E910" s="204"/>
      <c r="F910" s="204"/>
      <c r="G910" s="204"/>
    </row>
    <row r="911" spans="3:7" s="440" customFormat="1" ht="12.75">
      <c r="C911" s="162"/>
      <c r="D911" s="204"/>
      <c r="E911" s="204"/>
      <c r="F911" s="204"/>
      <c r="G911" s="204"/>
    </row>
    <row r="912" spans="3:7" s="440" customFormat="1" ht="12.75">
      <c r="C912" s="162"/>
      <c r="D912" s="204"/>
      <c r="E912" s="204"/>
      <c r="F912" s="204"/>
      <c r="G912" s="204"/>
    </row>
    <row r="913" spans="3:7" s="440" customFormat="1" ht="12.75">
      <c r="C913" s="162"/>
      <c r="D913" s="204"/>
      <c r="E913" s="204"/>
      <c r="F913" s="204"/>
      <c r="G913" s="204"/>
    </row>
    <row r="914" spans="3:7" s="440" customFormat="1" ht="12.75">
      <c r="C914" s="162"/>
      <c r="D914" s="204"/>
      <c r="E914" s="204"/>
      <c r="F914" s="204"/>
      <c r="G914" s="204"/>
    </row>
    <row r="915" spans="3:7" s="440" customFormat="1" ht="12.75">
      <c r="C915" s="162"/>
      <c r="D915" s="204"/>
      <c r="E915" s="204"/>
      <c r="F915" s="204"/>
      <c r="G915" s="204"/>
    </row>
    <row r="916" spans="3:7" s="440" customFormat="1" ht="12.75">
      <c r="C916" s="162"/>
      <c r="D916" s="204"/>
      <c r="E916" s="204"/>
      <c r="F916" s="204"/>
      <c r="G916" s="204"/>
    </row>
    <row r="917" spans="3:7" s="440" customFormat="1" ht="12.75">
      <c r="C917" s="162"/>
      <c r="D917" s="204"/>
      <c r="E917" s="204"/>
      <c r="F917" s="204"/>
      <c r="G917" s="204"/>
    </row>
    <row r="918" spans="3:7" s="440" customFormat="1" ht="12.75">
      <c r="C918" s="162"/>
      <c r="D918" s="204"/>
      <c r="E918" s="204"/>
      <c r="F918" s="204"/>
      <c r="G918" s="204"/>
    </row>
    <row r="919" spans="3:7" s="440" customFormat="1" ht="12.75">
      <c r="C919" s="162"/>
      <c r="D919" s="204"/>
      <c r="E919" s="204"/>
      <c r="F919" s="204"/>
      <c r="G919" s="204"/>
    </row>
    <row r="920" spans="3:7" s="440" customFormat="1" ht="12.75">
      <c r="C920" s="162"/>
      <c r="D920" s="204"/>
      <c r="E920" s="204"/>
      <c r="F920" s="204"/>
      <c r="G920" s="204"/>
    </row>
    <row r="921" spans="3:7" s="440" customFormat="1" ht="12.75">
      <c r="C921" s="162"/>
      <c r="D921" s="204"/>
      <c r="E921" s="204"/>
      <c r="F921" s="204"/>
      <c r="G921" s="204"/>
    </row>
    <row r="922" spans="3:7" s="440" customFormat="1" ht="12.75">
      <c r="C922" s="162"/>
      <c r="D922" s="204"/>
      <c r="E922" s="204"/>
      <c r="F922" s="204"/>
      <c r="G922" s="204"/>
    </row>
    <row r="923" spans="3:7" s="440" customFormat="1" ht="12.75">
      <c r="C923" s="162"/>
      <c r="D923" s="204"/>
      <c r="E923" s="204"/>
      <c r="F923" s="204"/>
      <c r="G923" s="204"/>
    </row>
    <row r="924" spans="3:7" s="440" customFormat="1" ht="12.75">
      <c r="C924" s="162"/>
      <c r="D924" s="204"/>
      <c r="E924" s="204"/>
      <c r="F924" s="204"/>
      <c r="G924" s="204"/>
    </row>
    <row r="925" spans="3:7" s="440" customFormat="1" ht="12.75">
      <c r="C925" s="162"/>
      <c r="D925" s="204"/>
      <c r="E925" s="204"/>
      <c r="F925" s="204"/>
      <c r="G925" s="204"/>
    </row>
    <row r="926" spans="3:7" s="440" customFormat="1" ht="12.75">
      <c r="C926" s="162"/>
      <c r="D926" s="204"/>
      <c r="E926" s="204"/>
      <c r="F926" s="204"/>
      <c r="G926" s="204"/>
    </row>
    <row r="927" spans="3:7" s="440" customFormat="1" ht="12.75">
      <c r="C927" s="162"/>
      <c r="D927" s="204"/>
      <c r="E927" s="204"/>
      <c r="F927" s="204"/>
      <c r="G927" s="204"/>
    </row>
    <row r="928" spans="3:7" s="440" customFormat="1" ht="12.75">
      <c r="C928" s="162"/>
      <c r="D928" s="204"/>
      <c r="E928" s="204"/>
      <c r="F928" s="204"/>
      <c r="G928" s="204"/>
    </row>
    <row r="929" spans="3:7" s="440" customFormat="1" ht="12.75">
      <c r="C929" s="162"/>
      <c r="D929" s="204"/>
      <c r="E929" s="204"/>
      <c r="F929" s="204"/>
      <c r="G929" s="204"/>
    </row>
    <row r="930" spans="3:7" s="440" customFormat="1" ht="12.75">
      <c r="C930" s="162"/>
      <c r="D930" s="204"/>
      <c r="E930" s="204"/>
      <c r="F930" s="204"/>
      <c r="G930" s="204"/>
    </row>
    <row r="931" spans="3:7" s="440" customFormat="1" ht="12.75">
      <c r="C931" s="162"/>
      <c r="D931" s="204"/>
      <c r="E931" s="204"/>
      <c r="F931" s="204"/>
      <c r="G931" s="204"/>
    </row>
    <row r="932" spans="3:7" s="440" customFormat="1" ht="12.75">
      <c r="C932" s="162"/>
      <c r="D932" s="204"/>
      <c r="E932" s="204"/>
      <c r="F932" s="204"/>
      <c r="G932" s="204"/>
    </row>
    <row r="933" spans="3:7" s="440" customFormat="1" ht="12.75">
      <c r="C933" s="162"/>
      <c r="D933" s="204"/>
      <c r="E933" s="204"/>
      <c r="F933" s="204"/>
      <c r="G933" s="204"/>
    </row>
    <row r="934" spans="3:7" s="440" customFormat="1" ht="12.75">
      <c r="C934" s="162"/>
      <c r="D934" s="204"/>
      <c r="E934" s="204"/>
      <c r="F934" s="204"/>
      <c r="G934" s="204"/>
    </row>
    <row r="935" spans="3:7" s="440" customFormat="1" ht="12.75">
      <c r="C935" s="162"/>
      <c r="D935" s="204"/>
      <c r="E935" s="204"/>
      <c r="F935" s="204"/>
      <c r="G935" s="204"/>
    </row>
    <row r="936" spans="3:7" s="440" customFormat="1" ht="12.75">
      <c r="C936" s="162"/>
      <c r="D936" s="204"/>
      <c r="E936" s="204"/>
      <c r="F936" s="204"/>
      <c r="G936" s="204"/>
    </row>
    <row r="937" spans="3:7" s="440" customFormat="1" ht="12.75">
      <c r="C937" s="162"/>
      <c r="D937" s="204"/>
      <c r="E937" s="204"/>
      <c r="F937" s="204"/>
      <c r="G937" s="204"/>
    </row>
    <row r="938" spans="3:7" s="440" customFormat="1" ht="12.75">
      <c r="C938" s="162"/>
      <c r="D938" s="204"/>
      <c r="E938" s="204"/>
      <c r="F938" s="204"/>
      <c r="G938" s="204"/>
    </row>
    <row r="939" spans="3:7" s="440" customFormat="1" ht="12.75">
      <c r="C939" s="162"/>
      <c r="D939" s="204"/>
      <c r="E939" s="204"/>
      <c r="F939" s="204"/>
      <c r="G939" s="204"/>
    </row>
    <row r="940" spans="3:7" s="440" customFormat="1" ht="12.75">
      <c r="C940" s="162"/>
      <c r="D940" s="204"/>
      <c r="E940" s="204"/>
      <c r="F940" s="204"/>
      <c r="G940" s="204"/>
    </row>
    <row r="941" spans="3:7" s="440" customFormat="1" ht="12.75">
      <c r="C941" s="162"/>
      <c r="D941" s="204"/>
      <c r="E941" s="204"/>
      <c r="F941" s="204"/>
      <c r="G941" s="204"/>
    </row>
    <row r="942" spans="3:7" s="440" customFormat="1" ht="12.75">
      <c r="C942" s="162"/>
      <c r="D942" s="204"/>
      <c r="E942" s="204"/>
      <c r="F942" s="204"/>
      <c r="G942" s="204"/>
    </row>
    <row r="943" spans="3:7" s="440" customFormat="1" ht="12.75">
      <c r="C943" s="162"/>
      <c r="D943" s="204"/>
      <c r="E943" s="204"/>
      <c r="F943" s="204"/>
      <c r="G943" s="204"/>
    </row>
    <row r="944" spans="3:7" s="440" customFormat="1" ht="12.75">
      <c r="C944" s="162"/>
      <c r="D944" s="204"/>
      <c r="E944" s="204"/>
      <c r="F944" s="204"/>
      <c r="G944" s="204"/>
    </row>
    <row r="945" spans="3:7" s="440" customFormat="1" ht="12.75">
      <c r="C945" s="162"/>
      <c r="D945" s="204"/>
      <c r="E945" s="204"/>
      <c r="F945" s="204"/>
      <c r="G945" s="204"/>
    </row>
    <row r="946" spans="3:7" s="440" customFormat="1" ht="12.75">
      <c r="C946" s="162"/>
      <c r="D946" s="204"/>
      <c r="E946" s="204"/>
      <c r="F946" s="204"/>
      <c r="G946" s="204"/>
    </row>
    <row r="947" spans="3:7" s="440" customFormat="1" ht="12.75">
      <c r="C947" s="162"/>
      <c r="D947" s="204"/>
      <c r="E947" s="204"/>
      <c r="F947" s="204"/>
      <c r="G947" s="204"/>
    </row>
    <row r="948" spans="3:7" s="440" customFormat="1" ht="12.75">
      <c r="C948" s="162"/>
      <c r="D948" s="204"/>
      <c r="E948" s="204"/>
      <c r="F948" s="204"/>
      <c r="G948" s="204"/>
    </row>
    <row r="949" spans="3:7" s="440" customFormat="1" ht="12.75">
      <c r="C949" s="162"/>
      <c r="D949" s="204"/>
      <c r="E949" s="204"/>
      <c r="F949" s="204"/>
      <c r="G949" s="204"/>
    </row>
    <row r="950" spans="3:7" s="440" customFormat="1" ht="12.75">
      <c r="C950" s="162"/>
      <c r="D950" s="204"/>
      <c r="E950" s="204"/>
      <c r="F950" s="204"/>
      <c r="G950" s="204"/>
    </row>
    <row r="951" spans="3:7" s="440" customFormat="1" ht="12.75">
      <c r="C951" s="162"/>
      <c r="D951" s="204"/>
      <c r="E951" s="204"/>
      <c r="F951" s="204"/>
      <c r="G951" s="204"/>
    </row>
    <row r="952" spans="3:7" s="440" customFormat="1" ht="12.75">
      <c r="C952" s="162"/>
      <c r="D952" s="204"/>
      <c r="E952" s="204"/>
      <c r="F952" s="204"/>
      <c r="G952" s="204"/>
    </row>
    <row r="953" spans="3:7" s="440" customFormat="1" ht="12.75">
      <c r="C953" s="162"/>
      <c r="D953" s="204"/>
      <c r="E953" s="204"/>
      <c r="F953" s="204"/>
      <c r="G953" s="204"/>
    </row>
    <row r="954" spans="3:7" s="440" customFormat="1" ht="12.75">
      <c r="C954" s="162"/>
      <c r="D954" s="204"/>
      <c r="E954" s="204"/>
      <c r="F954" s="204"/>
      <c r="G954" s="204"/>
    </row>
    <row r="955" spans="3:7" s="440" customFormat="1" ht="12.75">
      <c r="C955" s="162"/>
      <c r="D955" s="204"/>
      <c r="E955" s="204"/>
      <c r="F955" s="204"/>
      <c r="G955" s="204"/>
    </row>
    <row r="956" spans="3:7" s="440" customFormat="1" ht="12.75">
      <c r="C956" s="162"/>
      <c r="D956" s="204"/>
      <c r="E956" s="204"/>
      <c r="F956" s="204"/>
      <c r="G956" s="204"/>
    </row>
    <row r="957" spans="3:7" s="440" customFormat="1" ht="12.75">
      <c r="C957" s="162"/>
      <c r="D957" s="204"/>
      <c r="E957" s="204"/>
      <c r="F957" s="204"/>
      <c r="G957" s="204"/>
    </row>
    <row r="958" spans="3:7" s="440" customFormat="1" ht="12.75">
      <c r="C958" s="162"/>
      <c r="D958" s="204"/>
      <c r="E958" s="204"/>
      <c r="F958" s="204"/>
      <c r="G958" s="204"/>
    </row>
    <row r="959" spans="3:7" s="440" customFormat="1" ht="12.75">
      <c r="C959" s="162"/>
      <c r="D959" s="204"/>
      <c r="E959" s="204"/>
      <c r="F959" s="204"/>
      <c r="G959" s="204"/>
    </row>
    <row r="960" spans="3:7" s="440" customFormat="1" ht="12.75">
      <c r="C960" s="162"/>
      <c r="D960" s="204"/>
      <c r="E960" s="204"/>
      <c r="F960" s="204"/>
      <c r="G960" s="204"/>
    </row>
    <row r="961" spans="3:7" s="440" customFormat="1" ht="12.75">
      <c r="C961" s="162"/>
      <c r="D961" s="204"/>
      <c r="E961" s="204"/>
      <c r="F961" s="204"/>
      <c r="G961" s="204"/>
    </row>
    <row r="962" spans="3:7" s="440" customFormat="1" ht="12.75">
      <c r="C962" s="162"/>
      <c r="D962" s="204"/>
      <c r="E962" s="204"/>
      <c r="F962" s="204"/>
      <c r="G962" s="204"/>
    </row>
    <row r="963" spans="3:7" s="440" customFormat="1" ht="12.75">
      <c r="C963" s="162"/>
      <c r="D963" s="204"/>
      <c r="E963" s="204"/>
      <c r="F963" s="204"/>
      <c r="G963" s="204"/>
    </row>
    <row r="964" spans="3:7" s="440" customFormat="1" ht="12.75">
      <c r="C964" s="162"/>
      <c r="D964" s="204"/>
      <c r="E964" s="204"/>
      <c r="F964" s="204"/>
      <c r="G964" s="204"/>
    </row>
    <row r="965" spans="3:7" s="440" customFormat="1" ht="12.75">
      <c r="C965" s="162"/>
      <c r="D965" s="204"/>
      <c r="E965" s="204"/>
      <c r="F965" s="204"/>
      <c r="G965" s="204"/>
    </row>
    <row r="966" spans="3:7" s="440" customFormat="1" ht="12.75">
      <c r="C966" s="162"/>
      <c r="D966" s="204"/>
      <c r="E966" s="204"/>
      <c r="F966" s="204"/>
      <c r="G966" s="204"/>
    </row>
    <row r="967" spans="3:7" s="440" customFormat="1" ht="12.75">
      <c r="C967" s="162"/>
      <c r="D967" s="204"/>
      <c r="E967" s="204"/>
      <c r="F967" s="204"/>
      <c r="G967" s="204"/>
    </row>
    <row r="968" spans="3:7" s="440" customFormat="1" ht="12.75">
      <c r="C968" s="162"/>
      <c r="D968" s="204"/>
      <c r="E968" s="204"/>
      <c r="F968" s="204"/>
      <c r="G968" s="204"/>
    </row>
    <row r="969" spans="3:7" s="440" customFormat="1" ht="12.75">
      <c r="C969" s="162"/>
      <c r="D969" s="204"/>
      <c r="E969" s="204"/>
      <c r="F969" s="204"/>
      <c r="G969" s="204"/>
    </row>
    <row r="970" spans="3:7" s="440" customFormat="1" ht="12.75">
      <c r="C970" s="162"/>
      <c r="D970" s="204"/>
      <c r="E970" s="204"/>
      <c r="F970" s="204"/>
      <c r="G970" s="204"/>
    </row>
    <row r="971" spans="3:7" s="440" customFormat="1" ht="12.75">
      <c r="C971" s="162"/>
      <c r="D971" s="204"/>
      <c r="E971" s="204"/>
      <c r="F971" s="204"/>
      <c r="G971" s="204"/>
    </row>
    <row r="972" spans="3:7" s="440" customFormat="1" ht="12.75">
      <c r="C972" s="162"/>
      <c r="D972" s="204"/>
      <c r="E972" s="204"/>
      <c r="F972" s="204"/>
      <c r="G972" s="204"/>
    </row>
    <row r="973" spans="3:7" s="440" customFormat="1" ht="12.75">
      <c r="C973" s="162"/>
      <c r="D973" s="204"/>
      <c r="E973" s="204"/>
      <c r="F973" s="204"/>
      <c r="G973" s="204"/>
    </row>
    <row r="974" spans="3:7" s="440" customFormat="1" ht="12.75">
      <c r="C974" s="162"/>
      <c r="D974" s="204"/>
      <c r="E974" s="204"/>
      <c r="F974" s="204"/>
      <c r="G974" s="204"/>
    </row>
    <row r="975" spans="3:7" s="440" customFormat="1" ht="12.75">
      <c r="C975" s="162"/>
      <c r="D975" s="204"/>
      <c r="E975" s="204"/>
      <c r="F975" s="204"/>
      <c r="G975" s="204"/>
    </row>
    <row r="976" spans="3:7" s="440" customFormat="1" ht="12.75">
      <c r="C976" s="162"/>
      <c r="D976" s="204"/>
      <c r="E976" s="204"/>
      <c r="F976" s="204"/>
      <c r="G976" s="204"/>
    </row>
    <row r="977" spans="3:7" s="440" customFormat="1" ht="12.75">
      <c r="C977" s="162"/>
      <c r="D977" s="204"/>
      <c r="E977" s="204"/>
      <c r="F977" s="204"/>
      <c r="G977" s="204"/>
    </row>
    <row r="978" spans="3:7" s="440" customFormat="1" ht="12.75">
      <c r="C978" s="162"/>
      <c r="D978" s="204"/>
      <c r="E978" s="204"/>
      <c r="F978" s="204"/>
      <c r="G978" s="204"/>
    </row>
    <row r="979" spans="3:7" s="440" customFormat="1" ht="12.75">
      <c r="C979" s="162"/>
      <c r="D979" s="204"/>
      <c r="E979" s="204"/>
      <c r="F979" s="204"/>
      <c r="G979" s="204"/>
    </row>
    <row r="980" spans="3:7" s="440" customFormat="1" ht="12.75">
      <c r="C980" s="162"/>
      <c r="D980" s="204"/>
      <c r="E980" s="204"/>
      <c r="F980" s="204"/>
      <c r="G980" s="204"/>
    </row>
    <row r="981" spans="3:7" s="440" customFormat="1" ht="12.75">
      <c r="C981" s="162"/>
      <c r="D981" s="204"/>
      <c r="E981" s="204"/>
      <c r="F981" s="204"/>
      <c r="G981" s="204"/>
    </row>
    <row r="982" spans="3:7" s="440" customFormat="1" ht="12.75">
      <c r="C982" s="162"/>
      <c r="D982" s="204"/>
      <c r="E982" s="204"/>
      <c r="F982" s="204"/>
      <c r="G982" s="204"/>
    </row>
    <row r="983" spans="3:7" s="440" customFormat="1" ht="12.75">
      <c r="C983" s="162"/>
      <c r="D983" s="204"/>
      <c r="E983" s="204"/>
      <c r="F983" s="204"/>
      <c r="G983" s="204"/>
    </row>
    <row r="984" spans="3:7" s="440" customFormat="1" ht="12.75">
      <c r="C984" s="162"/>
      <c r="D984" s="204"/>
      <c r="E984" s="204"/>
      <c r="F984" s="204"/>
      <c r="G984" s="204"/>
    </row>
    <row r="985" spans="3:7" s="440" customFormat="1" ht="12.75">
      <c r="C985" s="162"/>
      <c r="D985" s="204"/>
      <c r="E985" s="204"/>
      <c r="F985" s="204"/>
      <c r="G985" s="204"/>
    </row>
    <row r="986" spans="3:7" s="440" customFormat="1" ht="12.75">
      <c r="C986" s="162"/>
      <c r="D986" s="204"/>
      <c r="E986" s="204"/>
      <c r="F986" s="204"/>
      <c r="G986" s="204"/>
    </row>
    <row r="987" spans="3:7" s="440" customFormat="1" ht="12.75">
      <c r="C987" s="162"/>
      <c r="D987" s="204"/>
      <c r="E987" s="204"/>
      <c r="F987" s="204"/>
      <c r="G987" s="204"/>
    </row>
    <row r="988" spans="3:7" s="440" customFormat="1" ht="12.75">
      <c r="C988" s="162"/>
      <c r="D988" s="204"/>
      <c r="E988" s="204"/>
      <c r="F988" s="204"/>
      <c r="G988" s="204"/>
    </row>
    <row r="989" spans="3:7" s="440" customFormat="1" ht="12.75">
      <c r="C989" s="162"/>
      <c r="D989" s="204"/>
      <c r="E989" s="204"/>
      <c r="F989" s="204"/>
      <c r="G989" s="204"/>
    </row>
    <row r="990" spans="3:7" s="440" customFormat="1" ht="12.75">
      <c r="C990" s="162"/>
      <c r="D990" s="204"/>
      <c r="E990" s="204"/>
      <c r="F990" s="204"/>
      <c r="G990" s="204"/>
    </row>
    <row r="991" spans="3:7" s="440" customFormat="1" ht="12.75">
      <c r="C991" s="162"/>
      <c r="D991" s="204"/>
      <c r="E991" s="204"/>
      <c r="F991" s="204"/>
      <c r="G991" s="204"/>
    </row>
    <row r="992" spans="3:7" s="440" customFormat="1" ht="12.75">
      <c r="C992" s="162"/>
      <c r="D992" s="204"/>
      <c r="E992" s="204"/>
      <c r="F992" s="204"/>
      <c r="G992" s="204"/>
    </row>
    <row r="993" spans="3:7" s="440" customFormat="1" ht="12.75">
      <c r="C993" s="162"/>
      <c r="D993" s="204"/>
      <c r="E993" s="204"/>
      <c r="F993" s="204"/>
      <c r="G993" s="204"/>
    </row>
    <row r="994" spans="3:7" s="440" customFormat="1" ht="12.75">
      <c r="C994" s="162"/>
      <c r="D994" s="204"/>
      <c r="E994" s="204"/>
      <c r="F994" s="204"/>
      <c r="G994" s="204"/>
    </row>
    <row r="995" spans="3:7" s="440" customFormat="1" ht="12.75">
      <c r="C995" s="162"/>
      <c r="D995" s="204"/>
      <c r="E995" s="204"/>
      <c r="F995" s="204"/>
      <c r="G995" s="204"/>
    </row>
    <row r="996" spans="3:7" s="440" customFormat="1" ht="12.75">
      <c r="C996" s="162"/>
      <c r="D996" s="204"/>
      <c r="E996" s="204"/>
      <c r="F996" s="204"/>
      <c r="G996" s="204"/>
    </row>
    <row r="997" spans="3:7" s="440" customFormat="1" ht="12.75">
      <c r="C997" s="162"/>
      <c r="D997" s="204"/>
      <c r="E997" s="204"/>
      <c r="F997" s="204"/>
      <c r="G997" s="204"/>
    </row>
    <row r="998" spans="3:7" s="440" customFormat="1" ht="12.75">
      <c r="C998" s="162"/>
      <c r="D998" s="204"/>
      <c r="E998" s="204"/>
      <c r="F998" s="204"/>
      <c r="G998" s="204"/>
    </row>
    <row r="999" spans="3:7" s="440" customFormat="1" ht="12.75">
      <c r="C999" s="162"/>
      <c r="D999" s="204"/>
      <c r="E999" s="204"/>
      <c r="F999" s="204"/>
      <c r="G999" s="204"/>
    </row>
    <row r="1000" spans="3:7" s="440" customFormat="1" ht="12.75">
      <c r="C1000" s="162"/>
      <c r="D1000" s="204"/>
      <c r="E1000" s="204"/>
      <c r="F1000" s="204"/>
      <c r="G1000" s="204"/>
    </row>
    <row r="1001" spans="3:7" s="440" customFormat="1" ht="12.75">
      <c r="C1001" s="162"/>
      <c r="D1001" s="204"/>
      <c r="E1001" s="204"/>
      <c r="F1001" s="204"/>
      <c r="G1001" s="204"/>
    </row>
    <row r="1002" spans="3:7" s="440" customFormat="1" ht="12.75">
      <c r="C1002" s="162"/>
      <c r="D1002" s="204"/>
      <c r="E1002" s="204"/>
      <c r="F1002" s="204"/>
      <c r="G1002" s="204"/>
    </row>
    <row r="1003" spans="3:7" s="440" customFormat="1" ht="12.75">
      <c r="C1003" s="162"/>
      <c r="D1003" s="204"/>
      <c r="E1003" s="204"/>
      <c r="F1003" s="204"/>
      <c r="G1003" s="204"/>
    </row>
    <row r="1004" spans="3:7" s="440" customFormat="1" ht="12.75">
      <c r="C1004" s="162"/>
      <c r="D1004" s="204"/>
      <c r="E1004" s="204"/>
      <c r="F1004" s="204"/>
      <c r="G1004" s="204"/>
    </row>
    <row r="1005" spans="3:7" s="440" customFormat="1" ht="12.75">
      <c r="C1005" s="162"/>
      <c r="D1005" s="204"/>
      <c r="E1005" s="204"/>
      <c r="F1005" s="204"/>
      <c r="G1005" s="204"/>
    </row>
    <row r="1006" spans="3:7" s="440" customFormat="1" ht="12.75">
      <c r="C1006" s="162"/>
      <c r="D1006" s="204"/>
      <c r="E1006" s="204"/>
      <c r="F1006" s="204"/>
      <c r="G1006" s="204"/>
    </row>
    <row r="1007" spans="3:7" s="440" customFormat="1" ht="12.75">
      <c r="C1007" s="162"/>
      <c r="D1007" s="204"/>
      <c r="E1007" s="204"/>
      <c r="F1007" s="204"/>
      <c r="G1007" s="204"/>
    </row>
    <row r="1008" spans="3:7" s="440" customFormat="1" ht="12.75">
      <c r="C1008" s="162"/>
      <c r="D1008" s="204"/>
      <c r="E1008" s="204"/>
      <c r="F1008" s="204"/>
      <c r="G1008" s="204"/>
    </row>
    <row r="1009" spans="3:7" s="440" customFormat="1" ht="12.75">
      <c r="C1009" s="162"/>
      <c r="D1009" s="204"/>
      <c r="E1009" s="204"/>
      <c r="F1009" s="204"/>
      <c r="G1009" s="204"/>
    </row>
    <row r="1010" spans="3:7" s="440" customFormat="1" ht="12.75">
      <c r="C1010" s="162"/>
      <c r="D1010" s="204"/>
      <c r="E1010" s="204"/>
      <c r="F1010" s="204"/>
      <c r="G1010" s="204"/>
    </row>
    <row r="1011" spans="3:7" s="440" customFormat="1" ht="12.75">
      <c r="C1011" s="162"/>
      <c r="D1011" s="204"/>
      <c r="E1011" s="204"/>
      <c r="F1011" s="204"/>
      <c r="G1011" s="204"/>
    </row>
    <row r="1012" spans="3:7" s="440" customFormat="1" ht="12.75">
      <c r="C1012" s="162"/>
      <c r="D1012" s="204"/>
      <c r="E1012" s="204"/>
      <c r="F1012" s="204"/>
      <c r="G1012" s="204"/>
    </row>
    <row r="1013" spans="3:7" s="440" customFormat="1" ht="12.75">
      <c r="C1013" s="162"/>
      <c r="D1013" s="204"/>
      <c r="E1013" s="204"/>
      <c r="F1013" s="204"/>
      <c r="G1013" s="204"/>
    </row>
    <row r="1014" spans="3:7" s="440" customFormat="1" ht="12.75">
      <c r="C1014" s="162"/>
      <c r="D1014" s="204"/>
      <c r="E1014" s="204"/>
      <c r="F1014" s="204"/>
      <c r="G1014" s="204"/>
    </row>
    <row r="1015" spans="3:7" s="440" customFormat="1" ht="12.75">
      <c r="C1015" s="162"/>
      <c r="D1015" s="204"/>
      <c r="E1015" s="204"/>
      <c r="F1015" s="204"/>
      <c r="G1015" s="204"/>
    </row>
    <row r="1016" spans="3:7" s="440" customFormat="1" ht="12.75">
      <c r="C1016" s="162"/>
      <c r="D1016" s="204"/>
      <c r="E1016" s="204"/>
      <c r="F1016" s="204"/>
      <c r="G1016" s="204"/>
    </row>
    <row r="1017" spans="3:7" s="440" customFormat="1" ht="12.75">
      <c r="C1017" s="162"/>
      <c r="D1017" s="204"/>
      <c r="E1017" s="204"/>
      <c r="F1017" s="204"/>
      <c r="G1017" s="204"/>
    </row>
    <row r="1018" spans="3:7" s="440" customFormat="1" ht="12.75">
      <c r="C1018" s="162"/>
      <c r="D1018" s="204"/>
      <c r="E1018" s="204"/>
      <c r="F1018" s="204"/>
      <c r="G1018" s="204"/>
    </row>
    <row r="1019" spans="3:7" s="440" customFormat="1" ht="12.75">
      <c r="C1019" s="162"/>
      <c r="D1019" s="204"/>
      <c r="E1019" s="204"/>
      <c r="F1019" s="204"/>
      <c r="G1019" s="204"/>
    </row>
    <row r="1020" spans="3:7" s="440" customFormat="1" ht="12.75">
      <c r="C1020" s="162"/>
      <c r="D1020" s="204"/>
      <c r="E1020" s="204"/>
      <c r="F1020" s="204"/>
      <c r="G1020" s="204"/>
    </row>
    <row r="1021" spans="3:7" s="440" customFormat="1" ht="12.75">
      <c r="C1021" s="162"/>
      <c r="D1021" s="204"/>
      <c r="E1021" s="204"/>
      <c r="F1021" s="204"/>
      <c r="G1021" s="204"/>
    </row>
    <row r="1022" spans="3:7" s="440" customFormat="1" ht="12.75">
      <c r="C1022" s="162"/>
      <c r="D1022" s="204"/>
      <c r="E1022" s="204"/>
      <c r="F1022" s="204"/>
      <c r="G1022" s="204"/>
    </row>
    <row r="1023" spans="3:7" s="440" customFormat="1" ht="12.75">
      <c r="C1023" s="162"/>
      <c r="D1023" s="204"/>
      <c r="E1023" s="204"/>
      <c r="F1023" s="204"/>
      <c r="G1023" s="204"/>
    </row>
    <row r="1024" spans="3:7" s="440" customFormat="1" ht="12.75">
      <c r="C1024" s="162"/>
      <c r="D1024" s="204"/>
      <c r="E1024" s="204"/>
      <c r="F1024" s="204"/>
      <c r="G1024" s="204"/>
    </row>
    <row r="1025" spans="3:7" s="440" customFormat="1" ht="12.75">
      <c r="C1025" s="162"/>
      <c r="D1025" s="204"/>
      <c r="E1025" s="204"/>
      <c r="F1025" s="204"/>
      <c r="G1025" s="204"/>
    </row>
    <row r="1026" spans="3:7" s="440" customFormat="1" ht="12.75">
      <c r="C1026" s="162"/>
      <c r="D1026" s="204"/>
      <c r="E1026" s="204"/>
      <c r="F1026" s="204"/>
      <c r="G1026" s="204"/>
    </row>
    <row r="1027" spans="3:7" s="440" customFormat="1" ht="12.75">
      <c r="C1027" s="162"/>
      <c r="D1027" s="204"/>
      <c r="E1027" s="204"/>
      <c r="F1027" s="204"/>
      <c r="G1027" s="204"/>
    </row>
    <row r="1028" spans="3:7" s="440" customFormat="1" ht="12.75">
      <c r="C1028" s="162"/>
      <c r="D1028" s="204"/>
      <c r="E1028" s="204"/>
      <c r="F1028" s="204"/>
      <c r="G1028" s="204"/>
    </row>
    <row r="1029" spans="3:7" s="440" customFormat="1" ht="12.75">
      <c r="C1029" s="162"/>
      <c r="D1029" s="204"/>
      <c r="E1029" s="204"/>
      <c r="F1029" s="204"/>
      <c r="G1029" s="204"/>
    </row>
    <row r="1030" spans="3:7" s="440" customFormat="1" ht="12.75">
      <c r="C1030" s="162"/>
      <c r="D1030" s="204"/>
      <c r="E1030" s="204"/>
      <c r="F1030" s="204"/>
      <c r="G1030" s="204"/>
    </row>
    <row r="1031" spans="3:7" s="440" customFormat="1" ht="12.75">
      <c r="C1031" s="162"/>
      <c r="D1031" s="204"/>
      <c r="E1031" s="204"/>
      <c r="F1031" s="204"/>
      <c r="G1031" s="204"/>
    </row>
    <row r="1032" spans="3:7" s="440" customFormat="1" ht="12.75">
      <c r="C1032" s="162"/>
      <c r="D1032" s="204"/>
      <c r="E1032" s="204"/>
      <c r="F1032" s="204"/>
      <c r="G1032" s="204"/>
    </row>
    <row r="1033" spans="3:7" s="440" customFormat="1" ht="12.75">
      <c r="C1033" s="162"/>
      <c r="D1033" s="204"/>
      <c r="E1033" s="204"/>
      <c r="F1033" s="204"/>
      <c r="G1033" s="204"/>
    </row>
    <row r="1034" spans="3:7" s="440" customFormat="1" ht="12.75">
      <c r="C1034" s="162"/>
      <c r="D1034" s="204"/>
      <c r="E1034" s="204"/>
      <c r="F1034" s="204"/>
      <c r="G1034" s="204"/>
    </row>
    <row r="1035" spans="3:7" s="440" customFormat="1" ht="12.75">
      <c r="C1035" s="162"/>
      <c r="D1035" s="204"/>
      <c r="E1035" s="204"/>
      <c r="F1035" s="204"/>
      <c r="G1035" s="204"/>
    </row>
    <row r="1036" spans="3:7" s="440" customFormat="1" ht="12.75">
      <c r="C1036" s="162"/>
      <c r="D1036" s="204"/>
      <c r="E1036" s="204"/>
      <c r="F1036" s="204"/>
      <c r="G1036" s="204"/>
    </row>
    <row r="1037" spans="3:7" s="440" customFormat="1" ht="12.75">
      <c r="C1037" s="162"/>
      <c r="D1037" s="204"/>
      <c r="E1037" s="204"/>
      <c r="F1037" s="204"/>
      <c r="G1037" s="204"/>
    </row>
    <row r="1038" spans="3:7" s="440" customFormat="1" ht="12.75">
      <c r="C1038" s="162"/>
      <c r="D1038" s="204"/>
      <c r="E1038" s="204"/>
      <c r="F1038" s="204"/>
      <c r="G1038" s="204"/>
    </row>
    <row r="1039" spans="3:7" s="440" customFormat="1" ht="12.75">
      <c r="C1039" s="162"/>
      <c r="D1039" s="204"/>
      <c r="E1039" s="204"/>
      <c r="F1039" s="204"/>
      <c r="G1039" s="204"/>
    </row>
    <row r="1040" spans="3:7" s="440" customFormat="1" ht="12.75">
      <c r="C1040" s="162"/>
      <c r="D1040" s="204"/>
      <c r="E1040" s="204"/>
      <c r="F1040" s="204"/>
      <c r="G1040" s="204"/>
    </row>
    <row r="1041" spans="3:7" s="440" customFormat="1" ht="12.75">
      <c r="C1041" s="162"/>
      <c r="D1041" s="204"/>
      <c r="E1041" s="204"/>
      <c r="F1041" s="204"/>
      <c r="G1041" s="204"/>
    </row>
    <row r="1042" spans="3:7" s="440" customFormat="1" ht="12.75">
      <c r="C1042" s="162"/>
      <c r="D1042" s="204"/>
      <c r="E1042" s="204"/>
      <c r="F1042" s="204"/>
      <c r="G1042" s="204"/>
    </row>
    <row r="1043" spans="3:7" s="440" customFormat="1" ht="12.75">
      <c r="C1043" s="162"/>
      <c r="D1043" s="204"/>
      <c r="E1043" s="204"/>
      <c r="F1043" s="204"/>
      <c r="G1043" s="204"/>
    </row>
    <row r="1044" spans="3:7" s="440" customFormat="1" ht="12.75">
      <c r="C1044" s="162"/>
      <c r="D1044" s="204"/>
      <c r="E1044" s="204"/>
      <c r="F1044" s="204"/>
      <c r="G1044" s="204"/>
    </row>
    <row r="1045" spans="3:7" s="440" customFormat="1" ht="12.75">
      <c r="C1045" s="162"/>
      <c r="D1045" s="204"/>
      <c r="E1045" s="204"/>
      <c r="F1045" s="204"/>
      <c r="G1045" s="204"/>
    </row>
    <row r="1046" spans="3:7" s="440" customFormat="1" ht="12.75">
      <c r="C1046" s="162"/>
      <c r="D1046" s="204"/>
      <c r="E1046" s="204"/>
      <c r="F1046" s="204"/>
      <c r="G1046" s="204"/>
    </row>
    <row r="1047" spans="3:7" s="440" customFormat="1" ht="12.75">
      <c r="C1047" s="162"/>
      <c r="D1047" s="204"/>
      <c r="E1047" s="204"/>
      <c r="F1047" s="204"/>
      <c r="G1047" s="204"/>
    </row>
    <row r="1048" spans="3:7" s="440" customFormat="1" ht="12.75">
      <c r="C1048" s="162"/>
      <c r="D1048" s="204"/>
      <c r="E1048" s="204"/>
      <c r="F1048" s="204"/>
      <c r="G1048" s="204"/>
    </row>
    <row r="1049" spans="3:7" s="440" customFormat="1" ht="12.75">
      <c r="C1049" s="162"/>
      <c r="D1049" s="204"/>
      <c r="E1049" s="204"/>
      <c r="F1049" s="204"/>
      <c r="G1049" s="204"/>
    </row>
    <row r="1050" spans="3:7" s="440" customFormat="1" ht="12.75">
      <c r="C1050" s="162"/>
      <c r="D1050" s="204"/>
      <c r="E1050" s="204"/>
      <c r="F1050" s="204"/>
      <c r="G1050" s="204"/>
    </row>
    <row r="1051" spans="3:7" s="440" customFormat="1" ht="12.75">
      <c r="C1051" s="162"/>
      <c r="D1051" s="204"/>
      <c r="E1051" s="204"/>
      <c r="F1051" s="204"/>
      <c r="G1051" s="204"/>
    </row>
    <row r="1052" spans="3:7" s="440" customFormat="1" ht="12.75">
      <c r="C1052" s="162"/>
      <c r="D1052" s="204"/>
      <c r="E1052" s="204"/>
      <c r="F1052" s="204"/>
      <c r="G1052" s="204"/>
    </row>
    <row r="1053" spans="3:7" s="440" customFormat="1" ht="12.75">
      <c r="C1053" s="162"/>
      <c r="D1053" s="204"/>
      <c r="E1053" s="204"/>
      <c r="F1053" s="204"/>
      <c r="G1053" s="204"/>
    </row>
    <row r="1054" spans="3:7" s="440" customFormat="1" ht="12.75">
      <c r="C1054" s="162"/>
      <c r="D1054" s="204"/>
      <c r="E1054" s="204"/>
      <c r="F1054" s="204"/>
      <c r="G1054" s="204"/>
    </row>
    <row r="1055" spans="3:7" s="440" customFormat="1" ht="12.75">
      <c r="C1055" s="162"/>
      <c r="D1055" s="204"/>
      <c r="E1055" s="204"/>
      <c r="F1055" s="204"/>
      <c r="G1055" s="204"/>
    </row>
    <row r="1056" spans="3:7" s="440" customFormat="1" ht="12.75">
      <c r="C1056" s="162"/>
      <c r="D1056" s="204"/>
      <c r="E1056" s="204"/>
      <c r="F1056" s="204"/>
      <c r="G1056" s="204"/>
    </row>
    <row r="1057" spans="3:7" s="440" customFormat="1" ht="12.75">
      <c r="C1057" s="162"/>
      <c r="D1057" s="204"/>
      <c r="E1057" s="204"/>
      <c r="F1057" s="204"/>
      <c r="G1057" s="204"/>
    </row>
    <row r="1058" spans="3:7" s="440" customFormat="1" ht="12.75">
      <c r="C1058" s="162"/>
      <c r="D1058" s="204"/>
      <c r="E1058" s="204"/>
      <c r="F1058" s="204"/>
      <c r="G1058" s="204"/>
    </row>
    <row r="1059" spans="3:7" s="440" customFormat="1" ht="12.75">
      <c r="C1059" s="162"/>
      <c r="D1059" s="204"/>
      <c r="E1059" s="204"/>
      <c r="F1059" s="204"/>
      <c r="G1059" s="204"/>
    </row>
    <row r="1060" spans="3:7" s="440" customFormat="1" ht="12.75">
      <c r="C1060" s="162"/>
      <c r="D1060" s="204"/>
      <c r="E1060" s="204"/>
      <c r="F1060" s="204"/>
      <c r="G1060" s="204"/>
    </row>
    <row r="1061" spans="3:7" s="440" customFormat="1" ht="12.75">
      <c r="C1061" s="162"/>
      <c r="D1061" s="204"/>
      <c r="E1061" s="204"/>
      <c r="F1061" s="204"/>
      <c r="G1061" s="204"/>
    </row>
    <row r="1062" spans="3:7" s="440" customFormat="1" ht="12.75">
      <c r="C1062" s="162"/>
      <c r="D1062" s="204"/>
      <c r="E1062" s="204"/>
      <c r="F1062" s="204"/>
      <c r="G1062" s="204"/>
    </row>
    <row r="1063" spans="3:7" s="440" customFormat="1" ht="12.75">
      <c r="C1063" s="162"/>
      <c r="D1063" s="204"/>
      <c r="E1063" s="204"/>
      <c r="F1063" s="204"/>
      <c r="G1063" s="204"/>
    </row>
    <row r="1064" spans="3:7" s="440" customFormat="1" ht="12.75">
      <c r="C1064" s="162"/>
      <c r="D1064" s="204"/>
      <c r="E1064" s="204"/>
      <c r="F1064" s="204"/>
      <c r="G1064" s="204"/>
    </row>
    <row r="1065" spans="3:7" s="440" customFormat="1" ht="12.75">
      <c r="C1065" s="162"/>
      <c r="D1065" s="204"/>
      <c r="E1065" s="204"/>
      <c r="F1065" s="204"/>
      <c r="G1065" s="204"/>
    </row>
    <row r="1066" spans="3:7" s="440" customFormat="1" ht="12.75">
      <c r="C1066" s="162"/>
      <c r="D1066" s="204"/>
      <c r="E1066" s="204"/>
      <c r="F1066" s="204"/>
      <c r="G1066" s="204"/>
    </row>
    <row r="1067" spans="3:7" s="440" customFormat="1" ht="12.75">
      <c r="C1067" s="162"/>
      <c r="D1067" s="204"/>
      <c r="E1067" s="204"/>
      <c r="F1067" s="204"/>
      <c r="G1067" s="204"/>
    </row>
    <row r="1068" spans="3:7" s="440" customFormat="1" ht="12.75">
      <c r="C1068" s="162"/>
      <c r="D1068" s="204"/>
      <c r="E1068" s="204"/>
      <c r="F1068" s="204"/>
      <c r="G1068" s="204"/>
    </row>
    <row r="1069" spans="3:7" s="440" customFormat="1" ht="12.75">
      <c r="C1069" s="162"/>
      <c r="D1069" s="204"/>
      <c r="E1069" s="204"/>
      <c r="F1069" s="204"/>
      <c r="G1069" s="204"/>
    </row>
    <row r="1070" spans="3:7" s="440" customFormat="1" ht="12.75">
      <c r="C1070" s="162"/>
      <c r="D1070" s="204"/>
      <c r="E1070" s="204"/>
      <c r="F1070" s="204"/>
      <c r="G1070" s="204"/>
    </row>
    <row r="1071" spans="3:7" s="440" customFormat="1" ht="12.75">
      <c r="C1071" s="162"/>
      <c r="D1071" s="204"/>
      <c r="E1071" s="204"/>
      <c r="F1071" s="204"/>
      <c r="G1071" s="204"/>
    </row>
    <row r="1072" spans="3:7" s="440" customFormat="1" ht="12.75">
      <c r="C1072" s="162"/>
      <c r="D1072" s="204"/>
      <c r="E1072" s="204"/>
      <c r="F1072" s="204"/>
      <c r="G1072" s="204"/>
    </row>
    <row r="1073" spans="3:7" s="440" customFormat="1" ht="12.75">
      <c r="C1073" s="162"/>
      <c r="D1073" s="204"/>
      <c r="E1073" s="204"/>
      <c r="F1073" s="204"/>
      <c r="G1073" s="204"/>
    </row>
    <row r="1074" spans="3:7" s="440" customFormat="1" ht="12.75">
      <c r="C1074" s="162"/>
      <c r="D1074" s="204"/>
      <c r="E1074" s="204"/>
      <c r="F1074" s="204"/>
      <c r="G1074" s="204"/>
    </row>
    <row r="1075" spans="3:7" s="440" customFormat="1" ht="12.75">
      <c r="C1075" s="162"/>
      <c r="D1075" s="204"/>
      <c r="E1075" s="204"/>
      <c r="F1075" s="204"/>
      <c r="G1075" s="204"/>
    </row>
    <row r="1076" spans="3:7" s="440" customFormat="1" ht="12.75">
      <c r="C1076" s="162"/>
      <c r="D1076" s="204"/>
      <c r="E1076" s="204"/>
      <c r="F1076" s="204"/>
      <c r="G1076" s="204"/>
    </row>
    <row r="1077" spans="3:7" s="440" customFormat="1" ht="12.75">
      <c r="C1077" s="162"/>
      <c r="D1077" s="204"/>
      <c r="E1077" s="204"/>
      <c r="F1077" s="204"/>
      <c r="G1077" s="204"/>
    </row>
    <row r="1078" spans="3:7" s="440" customFormat="1" ht="12.75">
      <c r="C1078" s="162"/>
      <c r="D1078" s="204"/>
      <c r="E1078" s="204"/>
      <c r="F1078" s="204"/>
      <c r="G1078" s="204"/>
    </row>
    <row r="1079" spans="3:7" s="440" customFormat="1" ht="12.75">
      <c r="C1079" s="162"/>
      <c r="D1079" s="204"/>
      <c r="E1079" s="204"/>
      <c r="F1079" s="204"/>
      <c r="G1079" s="204"/>
    </row>
    <row r="1080" spans="3:7" s="440" customFormat="1" ht="12.75">
      <c r="C1080" s="162"/>
      <c r="D1080" s="204"/>
      <c r="E1080" s="204"/>
      <c r="F1080" s="204"/>
      <c r="G1080" s="204"/>
    </row>
    <row r="1081" spans="3:7" s="440" customFormat="1" ht="12.75">
      <c r="C1081" s="162"/>
      <c r="D1081" s="204"/>
      <c r="E1081" s="204"/>
      <c r="F1081" s="204"/>
      <c r="G1081" s="204"/>
    </row>
    <row r="1082" spans="3:7" s="440" customFormat="1" ht="12.75">
      <c r="C1082" s="162"/>
      <c r="D1082" s="204"/>
      <c r="E1082" s="204"/>
      <c r="F1082" s="204"/>
      <c r="G1082" s="204"/>
    </row>
    <row r="1083" spans="3:7" s="440" customFormat="1" ht="12.75">
      <c r="C1083" s="162"/>
      <c r="D1083" s="204"/>
      <c r="E1083" s="204"/>
      <c r="F1083" s="204"/>
      <c r="G1083" s="204"/>
    </row>
    <row r="1084" spans="3:7" s="440" customFormat="1" ht="12.75">
      <c r="C1084" s="162"/>
      <c r="D1084" s="204"/>
      <c r="E1084" s="204"/>
      <c r="F1084" s="204"/>
      <c r="G1084" s="204"/>
    </row>
    <row r="1085" spans="3:7" s="440" customFormat="1" ht="12.75">
      <c r="C1085" s="162"/>
      <c r="D1085" s="204"/>
      <c r="E1085" s="204"/>
      <c r="F1085" s="204"/>
      <c r="G1085" s="204"/>
    </row>
    <row r="1086" spans="3:7" s="440" customFormat="1" ht="12.75">
      <c r="C1086" s="162"/>
      <c r="D1086" s="204"/>
      <c r="E1086" s="204"/>
      <c r="F1086" s="204"/>
      <c r="G1086" s="204"/>
    </row>
    <row r="1087" spans="3:7" s="440" customFormat="1" ht="12.75">
      <c r="C1087" s="162"/>
      <c r="D1087" s="204"/>
      <c r="E1087" s="204"/>
      <c r="F1087" s="204"/>
      <c r="G1087" s="204"/>
    </row>
    <row r="1088" spans="3:7" s="440" customFormat="1" ht="12.75">
      <c r="C1088" s="162"/>
      <c r="D1088" s="204"/>
      <c r="E1088" s="204"/>
      <c r="F1088" s="204"/>
      <c r="G1088" s="204"/>
    </row>
    <row r="1089" spans="3:7" s="440" customFormat="1" ht="12.75">
      <c r="C1089" s="162"/>
      <c r="D1089" s="204"/>
      <c r="E1089" s="204"/>
      <c r="F1089" s="204"/>
      <c r="G1089" s="204"/>
    </row>
    <row r="1090" spans="3:7" s="440" customFormat="1" ht="12.75">
      <c r="C1090" s="162"/>
      <c r="D1090" s="204"/>
      <c r="E1090" s="204"/>
      <c r="F1090" s="204"/>
      <c r="G1090" s="204"/>
    </row>
    <row r="1091" spans="3:7" s="440" customFormat="1" ht="12.75">
      <c r="C1091" s="162"/>
      <c r="D1091" s="204"/>
      <c r="E1091" s="204"/>
      <c r="F1091" s="204"/>
      <c r="G1091" s="204"/>
    </row>
    <row r="1092" spans="3:7" s="440" customFormat="1" ht="12.75">
      <c r="C1092" s="162"/>
      <c r="D1092" s="204"/>
      <c r="E1092" s="204"/>
      <c r="F1092" s="204"/>
      <c r="G1092" s="204"/>
    </row>
    <row r="1093" spans="3:7" s="440" customFormat="1" ht="12.75">
      <c r="C1093" s="162"/>
      <c r="D1093" s="204"/>
      <c r="E1093" s="204"/>
      <c r="F1093" s="204"/>
      <c r="G1093" s="204"/>
    </row>
    <row r="1094" spans="3:7" s="440" customFormat="1" ht="12.75">
      <c r="C1094" s="162"/>
      <c r="D1094" s="204"/>
      <c r="E1094" s="204"/>
      <c r="F1094" s="204"/>
      <c r="G1094" s="204"/>
    </row>
    <row r="1095" spans="3:7" s="440" customFormat="1" ht="12.75">
      <c r="C1095" s="162"/>
      <c r="D1095" s="204"/>
      <c r="E1095" s="204"/>
      <c r="F1095" s="204"/>
      <c r="G1095" s="204"/>
    </row>
    <row r="1096" spans="3:7" s="440" customFormat="1" ht="12.75">
      <c r="C1096" s="162"/>
      <c r="D1096" s="204"/>
      <c r="E1096" s="204"/>
      <c r="F1096" s="204"/>
      <c r="G1096" s="204"/>
    </row>
    <row r="1097" spans="3:7" s="440" customFormat="1" ht="12.75">
      <c r="C1097" s="162"/>
      <c r="D1097" s="204"/>
      <c r="E1097" s="204"/>
      <c r="F1097" s="204"/>
      <c r="G1097" s="204"/>
    </row>
    <row r="1098" spans="3:7" s="440" customFormat="1" ht="12.75">
      <c r="C1098" s="162"/>
      <c r="D1098" s="204"/>
      <c r="E1098" s="204"/>
      <c r="F1098" s="204"/>
      <c r="G1098" s="204"/>
    </row>
    <row r="1099" spans="3:7" s="440" customFormat="1" ht="12.75">
      <c r="C1099" s="162"/>
      <c r="D1099" s="204"/>
      <c r="E1099" s="204"/>
      <c r="F1099" s="204"/>
      <c r="G1099" s="204"/>
    </row>
    <row r="1100" spans="3:7" s="440" customFormat="1" ht="12.75">
      <c r="C1100" s="162"/>
      <c r="D1100" s="204"/>
      <c r="E1100" s="204"/>
      <c r="F1100" s="204"/>
      <c r="G1100" s="204"/>
    </row>
    <row r="1101" spans="3:7" s="440" customFormat="1" ht="12.75">
      <c r="C1101" s="162"/>
      <c r="D1101" s="204"/>
      <c r="E1101" s="204"/>
      <c r="F1101" s="204"/>
      <c r="G1101" s="204"/>
    </row>
    <row r="1102" spans="3:7" s="440" customFormat="1" ht="12.75">
      <c r="C1102" s="162"/>
      <c r="D1102" s="204"/>
      <c r="E1102" s="204"/>
      <c r="F1102" s="204"/>
      <c r="G1102" s="204"/>
    </row>
    <row r="1103" spans="3:7" s="440" customFormat="1" ht="12.75">
      <c r="C1103" s="162"/>
      <c r="D1103" s="204"/>
      <c r="E1103" s="204"/>
      <c r="F1103" s="204"/>
      <c r="G1103" s="204"/>
    </row>
    <row r="1104" spans="3:7" s="440" customFormat="1" ht="12.75">
      <c r="C1104" s="162"/>
      <c r="D1104" s="204"/>
      <c r="E1104" s="204"/>
      <c r="F1104" s="204"/>
      <c r="G1104" s="204"/>
    </row>
    <row r="1105" spans="3:7" s="440" customFormat="1" ht="12.75">
      <c r="C1105" s="162"/>
      <c r="D1105" s="204"/>
      <c r="E1105" s="204"/>
      <c r="F1105" s="204"/>
      <c r="G1105" s="204"/>
    </row>
    <row r="1106" spans="3:7" s="440" customFormat="1" ht="12.75">
      <c r="C1106" s="162"/>
      <c r="D1106" s="204"/>
      <c r="E1106" s="204"/>
      <c r="F1106" s="204"/>
      <c r="G1106" s="204"/>
    </row>
    <row r="1107" spans="3:7" s="440" customFormat="1" ht="12.75">
      <c r="C1107" s="162"/>
      <c r="D1107" s="204"/>
      <c r="E1107" s="204"/>
      <c r="F1107" s="204"/>
      <c r="G1107" s="204"/>
    </row>
    <row r="1108" spans="3:7" s="440" customFormat="1" ht="12.75">
      <c r="C1108" s="162"/>
      <c r="D1108" s="204"/>
      <c r="E1108" s="204"/>
      <c r="F1108" s="204"/>
      <c r="G1108" s="204"/>
    </row>
    <row r="1109" spans="3:7" s="440" customFormat="1" ht="12.75">
      <c r="C1109" s="162"/>
      <c r="D1109" s="204"/>
      <c r="E1109" s="204"/>
      <c r="F1109" s="204"/>
      <c r="G1109" s="204"/>
    </row>
    <row r="1110" spans="3:7" s="440" customFormat="1" ht="12.75">
      <c r="C1110" s="162"/>
      <c r="D1110" s="204"/>
      <c r="E1110" s="204"/>
      <c r="F1110" s="204"/>
      <c r="G1110" s="204"/>
    </row>
    <row r="1111" spans="3:7" s="440" customFormat="1" ht="12.75">
      <c r="C1111" s="162"/>
      <c r="D1111" s="204"/>
      <c r="E1111" s="204"/>
      <c r="F1111" s="204"/>
      <c r="G1111" s="204"/>
    </row>
    <row r="1112" spans="3:7" s="440" customFormat="1" ht="12.75">
      <c r="C1112" s="162"/>
      <c r="D1112" s="204"/>
      <c r="E1112" s="204"/>
      <c r="F1112" s="204"/>
      <c r="G1112" s="204"/>
    </row>
    <row r="1113" spans="3:7" s="440" customFormat="1" ht="12.75">
      <c r="C1113" s="162"/>
      <c r="D1113" s="204"/>
      <c r="E1113" s="204"/>
      <c r="F1113" s="204"/>
      <c r="G1113" s="204"/>
    </row>
    <row r="1114" spans="3:7" s="440" customFormat="1" ht="12.75">
      <c r="C1114" s="162"/>
      <c r="D1114" s="204"/>
      <c r="E1114" s="204"/>
      <c r="F1114" s="204"/>
      <c r="G1114" s="204"/>
    </row>
    <row r="1115" spans="3:7" s="440" customFormat="1" ht="12.75">
      <c r="C1115" s="162"/>
      <c r="D1115" s="204"/>
      <c r="E1115" s="204"/>
      <c r="F1115" s="204"/>
      <c r="G1115" s="204"/>
    </row>
    <row r="1116" spans="3:7" s="440" customFormat="1" ht="12.75">
      <c r="C1116" s="162"/>
      <c r="D1116" s="204"/>
      <c r="E1116" s="204"/>
      <c r="F1116" s="204"/>
      <c r="G1116" s="204"/>
    </row>
    <row r="1117" spans="3:7" s="440" customFormat="1" ht="12.75">
      <c r="C1117" s="162"/>
      <c r="D1117" s="204"/>
      <c r="E1117" s="204"/>
      <c r="F1117" s="204"/>
      <c r="G1117" s="204"/>
    </row>
    <row r="1118" spans="3:7" s="440" customFormat="1" ht="12.75">
      <c r="C1118" s="162"/>
      <c r="D1118" s="204"/>
      <c r="E1118" s="204"/>
      <c r="F1118" s="204"/>
      <c r="G1118" s="204"/>
    </row>
    <row r="1119" spans="3:7" s="440" customFormat="1" ht="12.75">
      <c r="C1119" s="162"/>
      <c r="D1119" s="204"/>
      <c r="E1119" s="204"/>
      <c r="F1119" s="204"/>
      <c r="G1119" s="204"/>
    </row>
    <row r="1120" spans="3:7" s="440" customFormat="1" ht="12.75">
      <c r="C1120" s="162"/>
      <c r="D1120" s="204"/>
      <c r="E1120" s="204"/>
      <c r="F1120" s="204"/>
      <c r="G1120" s="204"/>
    </row>
    <row r="1121" spans="3:7" s="440" customFormat="1" ht="12.75">
      <c r="C1121" s="162"/>
      <c r="D1121" s="204"/>
      <c r="E1121" s="204"/>
      <c r="F1121" s="204"/>
      <c r="G1121" s="204"/>
    </row>
    <row r="1122" spans="3:7" s="440" customFormat="1" ht="12.75">
      <c r="C1122" s="162"/>
      <c r="D1122" s="204"/>
      <c r="E1122" s="204"/>
      <c r="F1122" s="204"/>
      <c r="G1122" s="204"/>
    </row>
    <row r="1123" spans="3:7" s="440" customFormat="1" ht="12.75">
      <c r="C1123" s="162"/>
      <c r="D1123" s="204"/>
      <c r="E1123" s="204"/>
      <c r="F1123" s="204"/>
      <c r="G1123" s="204"/>
    </row>
    <row r="1124" spans="3:7" s="440" customFormat="1" ht="12.75">
      <c r="C1124" s="162"/>
      <c r="D1124" s="204"/>
      <c r="E1124" s="204"/>
      <c r="F1124" s="204"/>
      <c r="G1124" s="204"/>
    </row>
    <row r="1125" spans="3:7" s="440" customFormat="1" ht="12.75">
      <c r="C1125" s="162"/>
      <c r="D1125" s="204"/>
      <c r="E1125" s="204"/>
      <c r="F1125" s="204"/>
      <c r="G1125" s="204"/>
    </row>
    <row r="1126" spans="3:7" s="440" customFormat="1" ht="12.75">
      <c r="C1126" s="162"/>
      <c r="D1126" s="204"/>
      <c r="E1126" s="204"/>
      <c r="F1126" s="204"/>
      <c r="G1126" s="204"/>
    </row>
    <row r="1127" spans="3:7" s="440" customFormat="1" ht="12.75">
      <c r="C1127" s="162"/>
      <c r="D1127" s="204"/>
      <c r="E1127" s="204"/>
      <c r="F1127" s="204"/>
      <c r="G1127" s="204"/>
    </row>
    <row r="1128" spans="3:7" s="440" customFormat="1" ht="12.75">
      <c r="C1128" s="162"/>
      <c r="D1128" s="204"/>
      <c r="E1128" s="204"/>
      <c r="F1128" s="204"/>
      <c r="G1128" s="204"/>
    </row>
    <row r="1129" spans="3:7" s="440" customFormat="1" ht="12.75">
      <c r="C1129" s="162"/>
      <c r="D1129" s="204"/>
      <c r="E1129" s="204"/>
      <c r="F1129" s="204"/>
      <c r="G1129" s="204"/>
    </row>
    <row r="1130" spans="3:7" s="440" customFormat="1" ht="12.75">
      <c r="C1130" s="162"/>
      <c r="D1130" s="204"/>
      <c r="E1130" s="204"/>
      <c r="F1130" s="204"/>
      <c r="G1130" s="204"/>
    </row>
    <row r="1131" spans="3:7" s="440" customFormat="1" ht="12.75">
      <c r="C1131" s="162"/>
      <c r="D1131" s="204"/>
      <c r="E1131" s="204"/>
      <c r="F1131" s="204"/>
      <c r="G1131" s="204"/>
    </row>
    <row r="1132" spans="3:7" s="440" customFormat="1" ht="12.75">
      <c r="C1132" s="162"/>
      <c r="D1132" s="204"/>
      <c r="E1132" s="204"/>
      <c r="F1132" s="204"/>
      <c r="G1132" s="204"/>
    </row>
    <row r="1133" spans="3:7" s="440" customFormat="1" ht="12.75">
      <c r="C1133" s="162"/>
      <c r="D1133" s="204"/>
      <c r="E1133" s="204"/>
      <c r="F1133" s="204"/>
      <c r="G1133" s="204"/>
    </row>
    <row r="1134" spans="3:7" s="440" customFormat="1" ht="12.75">
      <c r="C1134" s="162"/>
      <c r="D1134" s="204"/>
      <c r="E1134" s="204"/>
      <c r="F1134" s="204"/>
      <c r="G1134" s="204"/>
    </row>
    <row r="1135" spans="3:7" s="440" customFormat="1" ht="12.75">
      <c r="C1135" s="162"/>
      <c r="D1135" s="204"/>
      <c r="E1135" s="204"/>
      <c r="F1135" s="204"/>
      <c r="G1135" s="204"/>
    </row>
    <row r="1136" spans="3:7" s="440" customFormat="1" ht="12.75">
      <c r="C1136" s="162"/>
      <c r="D1136" s="204"/>
      <c r="E1136" s="204"/>
      <c r="F1136" s="204"/>
      <c r="G1136" s="204"/>
    </row>
    <row r="1137" spans="3:7" s="440" customFormat="1" ht="12.75">
      <c r="C1137" s="162"/>
      <c r="D1137" s="204"/>
      <c r="E1137" s="204"/>
      <c r="F1137" s="204"/>
      <c r="G1137" s="204"/>
    </row>
    <row r="1138" spans="3:7" s="440" customFormat="1" ht="12.75">
      <c r="C1138" s="162"/>
      <c r="D1138" s="204"/>
      <c r="E1138" s="204"/>
      <c r="F1138" s="204"/>
      <c r="G1138" s="204"/>
    </row>
    <row r="1139" spans="3:7" s="440" customFormat="1" ht="12.75">
      <c r="C1139" s="162"/>
      <c r="D1139" s="204"/>
      <c r="E1139" s="204"/>
      <c r="F1139" s="204"/>
      <c r="G1139" s="204"/>
    </row>
    <row r="1140" spans="3:7" s="440" customFormat="1" ht="12.75">
      <c r="C1140" s="162"/>
      <c r="D1140" s="204"/>
      <c r="E1140" s="204"/>
      <c r="F1140" s="204"/>
      <c r="G1140" s="204"/>
    </row>
    <row r="1141" spans="3:7" s="440" customFormat="1" ht="12.75">
      <c r="C1141" s="162"/>
      <c r="D1141" s="204"/>
      <c r="E1141" s="204"/>
      <c r="F1141" s="204"/>
      <c r="G1141" s="204"/>
    </row>
    <row r="1142" spans="3:7" s="440" customFormat="1" ht="12.75">
      <c r="C1142" s="162"/>
      <c r="D1142" s="204"/>
      <c r="E1142" s="204"/>
      <c r="F1142" s="204"/>
      <c r="G1142" s="204"/>
    </row>
    <row r="1143" spans="3:7" s="440" customFormat="1" ht="12.75">
      <c r="C1143" s="162"/>
      <c r="D1143" s="204"/>
      <c r="E1143" s="204"/>
      <c r="F1143" s="204"/>
      <c r="G1143" s="204"/>
    </row>
    <row r="1144" spans="3:7" s="440" customFormat="1" ht="12.75">
      <c r="C1144" s="162"/>
      <c r="D1144" s="204"/>
      <c r="E1144" s="204"/>
      <c r="F1144" s="204"/>
      <c r="G1144" s="204"/>
    </row>
    <row r="1145" spans="3:7" s="440" customFormat="1" ht="12.75">
      <c r="C1145" s="162"/>
      <c r="D1145" s="204"/>
      <c r="E1145" s="204"/>
      <c r="F1145" s="204"/>
      <c r="G1145" s="204"/>
    </row>
    <row r="1146" spans="3:7" s="440" customFormat="1" ht="12.75">
      <c r="C1146" s="162"/>
      <c r="D1146" s="204"/>
      <c r="E1146" s="204"/>
      <c r="F1146" s="204"/>
      <c r="G1146" s="204"/>
    </row>
    <row r="1147" spans="3:7" s="440" customFormat="1" ht="12.75">
      <c r="C1147" s="162"/>
      <c r="D1147" s="204"/>
      <c r="E1147" s="204"/>
      <c r="F1147" s="204"/>
      <c r="G1147" s="204"/>
    </row>
    <row r="1148" spans="3:7" s="440" customFormat="1" ht="12.75">
      <c r="C1148" s="162"/>
      <c r="D1148" s="204"/>
      <c r="E1148" s="204"/>
      <c r="F1148" s="204"/>
      <c r="G1148" s="204"/>
    </row>
    <row r="1149" spans="3:7" s="440" customFormat="1" ht="12.75">
      <c r="C1149" s="162"/>
      <c r="D1149" s="204"/>
      <c r="E1149" s="204"/>
      <c r="F1149" s="204"/>
      <c r="G1149" s="204"/>
    </row>
    <row r="1150" spans="3:7" s="440" customFormat="1" ht="12.75">
      <c r="C1150" s="162"/>
      <c r="D1150" s="204"/>
      <c r="E1150" s="204"/>
      <c r="F1150" s="204"/>
      <c r="G1150" s="204"/>
    </row>
    <row r="1151" spans="3:7" s="440" customFormat="1" ht="12.75">
      <c r="C1151" s="162"/>
      <c r="D1151" s="204"/>
      <c r="E1151" s="204"/>
      <c r="F1151" s="204"/>
      <c r="G1151" s="204"/>
    </row>
    <row r="1152" spans="3:7" s="440" customFormat="1" ht="12.75">
      <c r="C1152" s="162"/>
      <c r="D1152" s="204"/>
      <c r="E1152" s="204"/>
      <c r="F1152" s="204"/>
      <c r="G1152" s="204"/>
    </row>
    <row r="1153" spans="3:7" s="440" customFormat="1" ht="12.75">
      <c r="C1153" s="162"/>
      <c r="D1153" s="204"/>
      <c r="E1153" s="204"/>
      <c r="F1153" s="204"/>
      <c r="G1153" s="204"/>
    </row>
    <row r="1154" spans="3:7" s="440" customFormat="1" ht="12.75">
      <c r="C1154" s="162"/>
      <c r="D1154" s="204"/>
      <c r="E1154" s="204"/>
      <c r="F1154" s="204"/>
      <c r="G1154" s="204"/>
    </row>
    <row r="1155" spans="3:7" s="440" customFormat="1" ht="12.75">
      <c r="C1155" s="162"/>
      <c r="D1155" s="204"/>
      <c r="E1155" s="204"/>
      <c r="F1155" s="204"/>
      <c r="G1155" s="204"/>
    </row>
    <row r="1156" spans="3:7" s="440" customFormat="1" ht="12.75">
      <c r="C1156" s="162"/>
      <c r="D1156" s="204"/>
      <c r="E1156" s="204"/>
      <c r="F1156" s="204"/>
      <c r="G1156" s="204"/>
    </row>
    <row r="1157" spans="3:7" s="440" customFormat="1" ht="12.75">
      <c r="C1157" s="162"/>
      <c r="D1157" s="204"/>
      <c r="E1157" s="204"/>
      <c r="F1157" s="204"/>
      <c r="G1157" s="204"/>
    </row>
    <row r="1158" spans="3:7" s="440" customFormat="1" ht="12.75">
      <c r="C1158" s="162"/>
      <c r="D1158" s="204"/>
      <c r="E1158" s="204"/>
      <c r="F1158" s="204"/>
      <c r="G1158" s="204"/>
    </row>
    <row r="1159" spans="3:7" s="440" customFormat="1" ht="12.75">
      <c r="C1159" s="162"/>
      <c r="D1159" s="204"/>
      <c r="E1159" s="204"/>
      <c r="F1159" s="204"/>
      <c r="G1159" s="204"/>
    </row>
    <row r="1160" spans="3:7" s="440" customFormat="1" ht="12.75">
      <c r="C1160" s="162"/>
      <c r="D1160" s="204"/>
      <c r="E1160" s="204"/>
      <c r="F1160" s="204"/>
      <c r="G1160" s="204"/>
    </row>
    <row r="1161" spans="3:7" s="440" customFormat="1" ht="12.75">
      <c r="C1161" s="162"/>
      <c r="D1161" s="204"/>
      <c r="E1161" s="204"/>
      <c r="F1161" s="204"/>
      <c r="G1161" s="204"/>
    </row>
    <row r="1162" spans="3:7" s="440" customFormat="1" ht="12.75">
      <c r="C1162" s="162"/>
      <c r="D1162" s="204"/>
      <c r="E1162" s="204"/>
      <c r="F1162" s="204"/>
      <c r="G1162" s="204"/>
    </row>
    <row r="1163" spans="3:7" s="440" customFormat="1" ht="12.75">
      <c r="C1163" s="162"/>
      <c r="D1163" s="204"/>
      <c r="E1163" s="204"/>
      <c r="F1163" s="204"/>
      <c r="G1163" s="204"/>
    </row>
    <row r="1164" spans="3:7" s="440" customFormat="1" ht="12.75">
      <c r="C1164" s="162"/>
      <c r="D1164" s="204"/>
      <c r="E1164" s="204"/>
      <c r="F1164" s="204"/>
      <c r="G1164" s="204"/>
    </row>
    <row r="1165" spans="3:7" s="440" customFormat="1" ht="12.75">
      <c r="C1165" s="162"/>
      <c r="D1165" s="204"/>
      <c r="E1165" s="204"/>
      <c r="F1165" s="204"/>
      <c r="G1165" s="204"/>
    </row>
    <row r="1166" spans="3:7" s="440" customFormat="1" ht="12.75">
      <c r="C1166" s="162"/>
      <c r="D1166" s="204"/>
      <c r="E1166" s="204"/>
      <c r="F1166" s="204"/>
      <c r="G1166" s="204"/>
    </row>
    <row r="1167" spans="3:7" s="440" customFormat="1" ht="12.75">
      <c r="C1167" s="162"/>
      <c r="D1167" s="204"/>
      <c r="E1167" s="204"/>
      <c r="F1167" s="204"/>
      <c r="G1167" s="204"/>
    </row>
    <row r="1168" spans="3:7" s="440" customFormat="1" ht="12.75">
      <c r="C1168" s="162"/>
      <c r="D1168" s="204"/>
      <c r="E1168" s="204"/>
      <c r="F1168" s="204"/>
      <c r="G1168" s="204"/>
    </row>
    <row r="1169" spans="3:7" s="440" customFormat="1" ht="12.75">
      <c r="C1169" s="162"/>
      <c r="D1169" s="204"/>
      <c r="E1169" s="204"/>
      <c r="F1169" s="204"/>
      <c r="G1169" s="204"/>
    </row>
    <row r="1170" spans="3:7" s="440" customFormat="1" ht="12.75">
      <c r="C1170" s="162"/>
      <c r="D1170" s="204"/>
      <c r="E1170" s="204"/>
      <c r="F1170" s="204"/>
      <c r="G1170" s="204"/>
    </row>
    <row r="1171" spans="3:7" s="440" customFormat="1" ht="12.75">
      <c r="C1171" s="162"/>
      <c r="D1171" s="204"/>
      <c r="E1171" s="204"/>
      <c r="F1171" s="204"/>
      <c r="G1171" s="204"/>
    </row>
    <row r="1172" spans="3:7" s="440" customFormat="1" ht="12.75">
      <c r="C1172" s="162"/>
      <c r="D1172" s="204"/>
      <c r="E1172" s="204"/>
      <c r="F1172" s="204"/>
      <c r="G1172" s="204"/>
    </row>
    <row r="1173" spans="3:7" s="440" customFormat="1" ht="12.75">
      <c r="C1173" s="162"/>
      <c r="D1173" s="204"/>
      <c r="E1173" s="204"/>
      <c r="F1173" s="204"/>
      <c r="G1173" s="204"/>
    </row>
    <row r="1174" spans="3:7" s="440" customFormat="1" ht="12.75">
      <c r="C1174" s="162"/>
      <c r="D1174" s="204"/>
      <c r="E1174" s="204"/>
      <c r="F1174" s="204"/>
      <c r="G1174" s="204"/>
    </row>
    <row r="1175" spans="3:7" s="440" customFormat="1" ht="12.75">
      <c r="C1175" s="162"/>
      <c r="D1175" s="204"/>
      <c r="E1175" s="204"/>
      <c r="F1175" s="204"/>
      <c r="G1175" s="204"/>
    </row>
    <row r="1176" spans="3:7" s="440" customFormat="1" ht="12.75">
      <c r="C1176" s="162"/>
      <c r="D1176" s="204"/>
      <c r="E1176" s="204"/>
      <c r="F1176" s="204"/>
      <c r="G1176" s="204"/>
    </row>
    <row r="1177" spans="3:7" s="440" customFormat="1" ht="12.75">
      <c r="C1177" s="162"/>
      <c r="D1177" s="204"/>
      <c r="E1177" s="204"/>
      <c r="F1177" s="204"/>
      <c r="G1177" s="204"/>
    </row>
    <row r="1178" spans="3:7" s="440" customFormat="1" ht="12.75">
      <c r="C1178" s="162"/>
      <c r="D1178" s="204"/>
      <c r="E1178" s="204"/>
      <c r="F1178" s="204"/>
      <c r="G1178" s="204"/>
    </row>
    <row r="1179" spans="3:7" s="440" customFormat="1" ht="12.75">
      <c r="C1179" s="162"/>
      <c r="D1179" s="204"/>
      <c r="E1179" s="204"/>
      <c r="F1179" s="204"/>
      <c r="G1179" s="204"/>
    </row>
    <row r="1180" spans="3:7" s="440" customFormat="1" ht="12.75">
      <c r="C1180" s="162"/>
      <c r="D1180" s="204"/>
      <c r="E1180" s="204"/>
      <c r="F1180" s="204"/>
      <c r="G1180" s="204"/>
    </row>
    <row r="1181" spans="3:7" s="440" customFormat="1" ht="12.75">
      <c r="C1181" s="162"/>
      <c r="D1181" s="204"/>
      <c r="E1181" s="204"/>
      <c r="F1181" s="204"/>
      <c r="G1181" s="204"/>
    </row>
    <row r="1182" spans="3:7" s="440" customFormat="1" ht="12.75">
      <c r="C1182" s="162"/>
      <c r="D1182" s="204"/>
      <c r="E1182" s="204"/>
      <c r="F1182" s="204"/>
      <c r="G1182" s="204"/>
    </row>
    <row r="1183" spans="3:7" s="440" customFormat="1" ht="12.75">
      <c r="C1183" s="162"/>
      <c r="D1183" s="204"/>
      <c r="E1183" s="204"/>
      <c r="F1183" s="204"/>
      <c r="G1183" s="204"/>
    </row>
    <row r="1184" spans="3:7" s="440" customFormat="1" ht="12.75">
      <c r="C1184" s="162"/>
      <c r="D1184" s="204"/>
      <c r="E1184" s="204"/>
      <c r="F1184" s="204"/>
      <c r="G1184" s="204"/>
    </row>
    <row r="1185" spans="3:7" s="440" customFormat="1" ht="12.75">
      <c r="C1185" s="162"/>
      <c r="D1185" s="204"/>
      <c r="E1185" s="204"/>
      <c r="F1185" s="204"/>
      <c r="G1185" s="204"/>
    </row>
    <row r="1186" spans="3:7" s="440" customFormat="1" ht="12.75">
      <c r="C1186" s="162"/>
      <c r="D1186" s="204"/>
      <c r="E1186" s="204"/>
      <c r="F1186" s="204"/>
      <c r="G1186" s="204"/>
    </row>
    <row r="1187" spans="3:7" s="440" customFormat="1" ht="12.75">
      <c r="C1187" s="162"/>
      <c r="D1187" s="204"/>
      <c r="E1187" s="204"/>
      <c r="F1187" s="204"/>
      <c r="G1187" s="204"/>
    </row>
    <row r="1188" spans="3:7" s="440" customFormat="1" ht="12.75">
      <c r="C1188" s="162"/>
      <c r="D1188" s="204"/>
      <c r="E1188" s="204"/>
      <c r="F1188" s="204"/>
      <c r="G1188" s="204"/>
    </row>
    <row r="1189" spans="3:7" s="440" customFormat="1" ht="12.75">
      <c r="C1189" s="162"/>
      <c r="D1189" s="204"/>
      <c r="E1189" s="204"/>
      <c r="F1189" s="204"/>
      <c r="G1189" s="204"/>
    </row>
    <row r="1190" spans="3:7" s="440" customFormat="1" ht="12.75">
      <c r="C1190" s="162"/>
      <c r="D1190" s="204"/>
      <c r="E1190" s="204"/>
      <c r="F1190" s="204"/>
      <c r="G1190" s="204"/>
    </row>
    <row r="1191" spans="3:7" s="440" customFormat="1" ht="12.75">
      <c r="C1191" s="162"/>
      <c r="D1191" s="204"/>
      <c r="E1191" s="204"/>
      <c r="F1191" s="204"/>
      <c r="G1191" s="204"/>
    </row>
    <row r="1192" spans="3:7" s="440" customFormat="1" ht="12.75">
      <c r="C1192" s="162"/>
      <c r="D1192" s="204"/>
      <c r="E1192" s="204"/>
      <c r="F1192" s="204"/>
      <c r="G1192" s="204"/>
    </row>
    <row r="1193" spans="3:7" s="440" customFormat="1" ht="12.75">
      <c r="C1193" s="162"/>
      <c r="D1193" s="204"/>
      <c r="E1193" s="204"/>
      <c r="F1193" s="204"/>
      <c r="G1193" s="204"/>
    </row>
    <row r="1194" spans="3:7" s="440" customFormat="1" ht="12.75">
      <c r="C1194" s="162"/>
      <c r="D1194" s="204"/>
      <c r="E1194" s="204"/>
      <c r="F1194" s="204"/>
      <c r="G1194" s="204"/>
    </row>
    <row r="1195" spans="3:7" s="440" customFormat="1" ht="12.75">
      <c r="C1195" s="162"/>
      <c r="D1195" s="204"/>
      <c r="E1195" s="204"/>
      <c r="F1195" s="204"/>
      <c r="G1195" s="204"/>
    </row>
    <row r="1196" spans="3:7" s="440" customFormat="1" ht="12.75">
      <c r="C1196" s="162"/>
      <c r="D1196" s="204"/>
      <c r="E1196" s="204"/>
      <c r="F1196" s="204"/>
      <c r="G1196" s="204"/>
    </row>
    <row r="1197" spans="3:7" s="440" customFormat="1" ht="12.75">
      <c r="C1197" s="162"/>
      <c r="D1197" s="204"/>
      <c r="E1197" s="204"/>
      <c r="F1197" s="204"/>
      <c r="G1197" s="204"/>
    </row>
    <row r="1198" spans="3:7" s="440" customFormat="1" ht="12.75">
      <c r="C1198" s="162"/>
      <c r="D1198" s="204"/>
      <c r="E1198" s="204"/>
      <c r="F1198" s="204"/>
      <c r="G1198" s="204"/>
    </row>
    <row r="1199" spans="3:7" s="440" customFormat="1" ht="12.75">
      <c r="C1199" s="162"/>
      <c r="D1199" s="204"/>
      <c r="E1199" s="204"/>
      <c r="F1199" s="204"/>
      <c r="G1199" s="204"/>
    </row>
    <row r="1200" spans="3:7" s="440" customFormat="1" ht="12.75">
      <c r="C1200" s="162"/>
      <c r="D1200" s="204"/>
      <c r="E1200" s="204"/>
      <c r="F1200" s="204"/>
      <c r="G1200" s="204"/>
    </row>
    <row r="1201" spans="3:7" s="440" customFormat="1" ht="12.75">
      <c r="C1201" s="162"/>
      <c r="D1201" s="204"/>
      <c r="E1201" s="204"/>
      <c r="F1201" s="204"/>
      <c r="G1201" s="204"/>
    </row>
    <row r="1202" spans="3:7" s="440" customFormat="1" ht="12.75">
      <c r="C1202" s="162"/>
      <c r="D1202" s="204"/>
      <c r="E1202" s="204"/>
      <c r="F1202" s="204"/>
      <c r="G1202" s="204"/>
    </row>
    <row r="1203" spans="3:7" s="440" customFormat="1" ht="12.75">
      <c r="C1203" s="162"/>
      <c r="D1203" s="204"/>
      <c r="E1203" s="204"/>
      <c r="F1203" s="204"/>
      <c r="G1203" s="204"/>
    </row>
    <row r="1204" spans="3:7" s="440" customFormat="1" ht="12.75">
      <c r="C1204" s="162"/>
      <c r="D1204" s="204"/>
      <c r="E1204" s="204"/>
      <c r="F1204" s="204"/>
      <c r="G1204" s="204"/>
    </row>
    <row r="1205" spans="3:7" s="440" customFormat="1" ht="12.75">
      <c r="C1205" s="162"/>
      <c r="D1205" s="204"/>
      <c r="E1205" s="204"/>
      <c r="F1205" s="204"/>
      <c r="G1205" s="204"/>
    </row>
    <row r="1206" spans="3:7" s="440" customFormat="1" ht="12.75">
      <c r="C1206" s="162"/>
      <c r="D1206" s="204"/>
      <c r="E1206" s="204"/>
      <c r="F1206" s="204"/>
      <c r="G1206" s="204"/>
    </row>
    <row r="1207" spans="3:7" s="440" customFormat="1" ht="12.75">
      <c r="C1207" s="162"/>
      <c r="D1207" s="204"/>
      <c r="E1207" s="204"/>
      <c r="F1207" s="204"/>
      <c r="G1207" s="204"/>
    </row>
    <row r="1208" spans="3:7" s="440" customFormat="1" ht="12.75">
      <c r="C1208" s="162"/>
      <c r="D1208" s="204"/>
      <c r="E1208" s="204"/>
      <c r="F1208" s="204"/>
      <c r="G1208" s="204"/>
    </row>
    <row r="1209" spans="3:7" s="440" customFormat="1" ht="12.75">
      <c r="C1209" s="162"/>
      <c r="D1209" s="204"/>
      <c r="E1209" s="204"/>
      <c r="F1209" s="204"/>
      <c r="G1209" s="204"/>
    </row>
    <row r="1210" spans="3:7" s="440" customFormat="1" ht="12.75">
      <c r="C1210" s="162"/>
      <c r="D1210" s="204"/>
      <c r="E1210" s="204"/>
      <c r="F1210" s="204"/>
      <c r="G1210" s="204"/>
    </row>
    <row r="1211" spans="3:7" s="440" customFormat="1" ht="12.75">
      <c r="C1211" s="162"/>
      <c r="D1211" s="204"/>
      <c r="E1211" s="204"/>
      <c r="F1211" s="204"/>
      <c r="G1211" s="204"/>
    </row>
    <row r="1212" spans="3:7" s="440" customFormat="1" ht="12.75">
      <c r="C1212" s="162"/>
      <c r="D1212" s="204"/>
      <c r="E1212" s="204"/>
      <c r="F1212" s="204"/>
      <c r="G1212" s="204"/>
    </row>
    <row r="1213" spans="3:7" s="440" customFormat="1" ht="12.75">
      <c r="C1213" s="162"/>
      <c r="D1213" s="204"/>
      <c r="E1213" s="204"/>
      <c r="F1213" s="204"/>
      <c r="G1213" s="204"/>
    </row>
    <row r="1214" spans="3:7" s="440" customFormat="1" ht="12.75">
      <c r="C1214" s="162"/>
      <c r="D1214" s="204"/>
      <c r="E1214" s="204"/>
      <c r="F1214" s="204"/>
      <c r="G1214" s="204"/>
    </row>
    <row r="1215" spans="3:7" s="440" customFormat="1" ht="12.75">
      <c r="C1215" s="162"/>
      <c r="D1215" s="204"/>
      <c r="E1215" s="204"/>
      <c r="F1215" s="204"/>
      <c r="G1215" s="204"/>
    </row>
    <row r="1216" spans="3:7" s="440" customFormat="1" ht="12.75">
      <c r="C1216" s="162"/>
      <c r="D1216" s="204"/>
      <c r="E1216" s="204"/>
      <c r="F1216" s="204"/>
      <c r="G1216" s="204"/>
    </row>
    <row r="1217" spans="3:7" s="440" customFormat="1" ht="12.75">
      <c r="C1217" s="162"/>
      <c r="D1217" s="204"/>
      <c r="E1217" s="204"/>
      <c r="F1217" s="204"/>
      <c r="G1217" s="204"/>
    </row>
    <row r="1218" spans="3:7" s="440" customFormat="1" ht="12.75">
      <c r="C1218" s="162"/>
      <c r="D1218" s="204"/>
      <c r="E1218" s="204"/>
      <c r="F1218" s="204"/>
      <c r="G1218" s="204"/>
    </row>
    <row r="1219" spans="3:7" s="440" customFormat="1" ht="12.75">
      <c r="C1219" s="162"/>
      <c r="D1219" s="204"/>
      <c r="E1219" s="204"/>
      <c r="F1219" s="204"/>
      <c r="G1219" s="204"/>
    </row>
    <row r="1220" spans="3:7" s="440" customFormat="1" ht="12.75">
      <c r="C1220" s="162"/>
      <c r="D1220" s="204"/>
      <c r="E1220" s="204"/>
      <c r="F1220" s="204"/>
      <c r="G1220" s="204"/>
    </row>
    <row r="1221" spans="3:7" s="440" customFormat="1" ht="12.75">
      <c r="C1221" s="162"/>
      <c r="D1221" s="204"/>
      <c r="E1221" s="204"/>
      <c r="F1221" s="204"/>
      <c r="G1221" s="204"/>
    </row>
    <row r="1222" spans="3:7" s="440" customFormat="1" ht="12.75">
      <c r="C1222" s="162"/>
      <c r="D1222" s="204"/>
      <c r="E1222" s="204"/>
      <c r="F1222" s="204"/>
      <c r="G1222" s="204"/>
    </row>
    <row r="1223" spans="3:7" s="440" customFormat="1" ht="12.75">
      <c r="C1223" s="162"/>
      <c r="D1223" s="204"/>
      <c r="E1223" s="204"/>
      <c r="F1223" s="204"/>
      <c r="G1223" s="204"/>
    </row>
    <row r="1224" spans="3:7" s="440" customFormat="1" ht="12.75">
      <c r="C1224" s="162"/>
      <c r="D1224" s="204"/>
      <c r="E1224" s="204"/>
      <c r="F1224" s="204"/>
      <c r="G1224" s="204"/>
    </row>
    <row r="1225" spans="3:7" s="440" customFormat="1" ht="12.75">
      <c r="C1225" s="162"/>
      <c r="D1225" s="204"/>
      <c r="E1225" s="204"/>
      <c r="F1225" s="204"/>
      <c r="G1225" s="204"/>
    </row>
    <row r="1226" spans="3:7" s="440" customFormat="1" ht="12.75">
      <c r="C1226" s="162"/>
      <c r="D1226" s="204"/>
      <c r="E1226" s="204"/>
      <c r="F1226" s="204"/>
      <c r="G1226" s="204"/>
    </row>
    <row r="1227" spans="3:7" s="440" customFormat="1" ht="12.75">
      <c r="C1227" s="162"/>
      <c r="D1227" s="204"/>
      <c r="E1227" s="204"/>
      <c r="F1227" s="204"/>
      <c r="G1227" s="204"/>
    </row>
    <row r="1228" spans="3:7" s="440" customFormat="1" ht="12.75">
      <c r="C1228" s="162"/>
      <c r="D1228" s="204"/>
      <c r="E1228" s="204"/>
      <c r="F1228" s="204"/>
      <c r="G1228" s="204"/>
    </row>
    <row r="1229" spans="3:7" s="440" customFormat="1" ht="12.75">
      <c r="C1229" s="162"/>
      <c r="D1229" s="204"/>
      <c r="E1229" s="204"/>
      <c r="F1229" s="204"/>
      <c r="G1229" s="204"/>
    </row>
    <row r="1230" spans="3:7" s="440" customFormat="1" ht="12.75">
      <c r="C1230" s="162"/>
      <c r="D1230" s="204"/>
      <c r="E1230" s="204"/>
      <c r="F1230" s="204"/>
      <c r="G1230" s="204"/>
    </row>
    <row r="1231" spans="3:7" s="440" customFormat="1" ht="12.75">
      <c r="C1231" s="162"/>
      <c r="D1231" s="204"/>
      <c r="E1231" s="204"/>
      <c r="F1231" s="204"/>
      <c r="G1231" s="204"/>
    </row>
    <row r="1232" spans="3:7" s="440" customFormat="1" ht="12.75">
      <c r="C1232" s="162"/>
      <c r="D1232" s="204"/>
      <c r="E1232" s="204"/>
      <c r="F1232" s="204"/>
      <c r="G1232" s="204"/>
    </row>
    <row r="1233" spans="3:7" s="440" customFormat="1" ht="12.75">
      <c r="C1233" s="162"/>
      <c r="D1233" s="204"/>
      <c r="E1233" s="204"/>
      <c r="F1233" s="204"/>
      <c r="G1233" s="204"/>
    </row>
    <row r="1234" spans="3:7" s="440" customFormat="1" ht="12.75">
      <c r="C1234" s="162"/>
      <c r="D1234" s="204"/>
      <c r="E1234" s="204"/>
      <c r="F1234" s="204"/>
      <c r="G1234" s="204"/>
    </row>
    <row r="1235" spans="3:7" s="440" customFormat="1" ht="12.75">
      <c r="C1235" s="162"/>
      <c r="D1235" s="204"/>
      <c r="E1235" s="204"/>
      <c r="F1235" s="204"/>
      <c r="G1235" s="204"/>
    </row>
    <row r="1236" spans="3:7" s="440" customFormat="1" ht="12.75">
      <c r="C1236" s="162"/>
      <c r="D1236" s="204"/>
      <c r="E1236" s="204"/>
      <c r="F1236" s="204"/>
      <c r="G1236" s="204"/>
    </row>
    <row r="1237" spans="3:7" s="440" customFormat="1" ht="12.75">
      <c r="C1237" s="162"/>
      <c r="D1237" s="204"/>
      <c r="E1237" s="204"/>
      <c r="F1237" s="204"/>
      <c r="G1237" s="204"/>
    </row>
    <row r="1238" spans="3:7" s="440" customFormat="1" ht="12.75">
      <c r="C1238" s="162"/>
      <c r="D1238" s="204"/>
      <c r="E1238" s="204"/>
      <c r="F1238" s="204"/>
      <c r="G1238" s="204"/>
    </row>
    <row r="1239" spans="3:7" s="440" customFormat="1" ht="12.75">
      <c r="C1239" s="162"/>
      <c r="D1239" s="204"/>
      <c r="E1239" s="204"/>
      <c r="F1239" s="204"/>
      <c r="G1239" s="204"/>
    </row>
    <row r="1240" spans="3:7" s="440" customFormat="1" ht="12.75">
      <c r="C1240" s="162"/>
      <c r="D1240" s="204"/>
      <c r="E1240" s="204"/>
      <c r="F1240" s="204"/>
      <c r="G1240" s="204"/>
    </row>
    <row r="1241" spans="3:7" s="440" customFormat="1" ht="12.75">
      <c r="C1241" s="162"/>
      <c r="D1241" s="204"/>
      <c r="E1241" s="204"/>
      <c r="F1241" s="204"/>
      <c r="G1241" s="204"/>
    </row>
    <row r="1242" spans="3:7" s="440" customFormat="1" ht="12.75">
      <c r="C1242" s="162"/>
      <c r="D1242" s="204"/>
      <c r="E1242" s="204"/>
      <c r="F1242" s="204"/>
      <c r="G1242" s="204"/>
    </row>
    <row r="1243" spans="3:7" s="440" customFormat="1" ht="12.75">
      <c r="C1243" s="162"/>
      <c r="D1243" s="204"/>
      <c r="E1243" s="204"/>
      <c r="F1243" s="204"/>
      <c r="G1243" s="204"/>
    </row>
    <row r="1244" spans="3:7" s="440" customFormat="1" ht="12.75">
      <c r="C1244" s="162"/>
      <c r="D1244" s="204"/>
      <c r="E1244" s="204"/>
      <c r="F1244" s="204"/>
      <c r="G1244" s="204"/>
    </row>
    <row r="1245" spans="3:7" s="440" customFormat="1" ht="12.75">
      <c r="C1245" s="162"/>
      <c r="D1245" s="204"/>
      <c r="E1245" s="204"/>
      <c r="F1245" s="204"/>
      <c r="G1245" s="204"/>
    </row>
    <row r="1246" spans="3:7" s="440" customFormat="1" ht="12.75">
      <c r="C1246" s="162"/>
      <c r="D1246" s="204"/>
      <c r="E1246" s="204"/>
      <c r="F1246" s="204"/>
      <c r="G1246" s="204"/>
    </row>
    <row r="1247" spans="3:7" s="440" customFormat="1" ht="12.75">
      <c r="C1247" s="162"/>
      <c r="D1247" s="204"/>
      <c r="E1247" s="204"/>
      <c r="F1247" s="204"/>
      <c r="G1247" s="204"/>
    </row>
    <row r="1248" spans="3:7" s="440" customFormat="1" ht="12.75">
      <c r="C1248" s="162"/>
      <c r="D1248" s="204"/>
      <c r="E1248" s="204"/>
      <c r="F1248" s="204"/>
      <c r="G1248" s="204"/>
    </row>
    <row r="1249" spans="3:7" s="440" customFormat="1" ht="12.75">
      <c r="C1249" s="162"/>
      <c r="D1249" s="204"/>
      <c r="E1249" s="204"/>
      <c r="F1249" s="204"/>
      <c r="G1249" s="204"/>
    </row>
    <row r="1250" spans="3:7" s="440" customFormat="1" ht="12.75">
      <c r="C1250" s="162"/>
      <c r="D1250" s="204"/>
      <c r="E1250" s="204"/>
      <c r="F1250" s="204"/>
      <c r="G1250" s="204"/>
    </row>
    <row r="1251" spans="3:7" s="440" customFormat="1" ht="12.75">
      <c r="C1251" s="162"/>
      <c r="D1251" s="204"/>
      <c r="E1251" s="204"/>
      <c r="F1251" s="204"/>
      <c r="G1251" s="204"/>
    </row>
    <row r="1252" spans="3:7" s="440" customFormat="1" ht="12.75">
      <c r="C1252" s="162"/>
      <c r="D1252" s="204"/>
      <c r="E1252" s="204"/>
      <c r="F1252" s="204"/>
      <c r="G1252" s="204"/>
    </row>
    <row r="1253" spans="3:7" s="440" customFormat="1" ht="12.75">
      <c r="C1253" s="162"/>
      <c r="D1253" s="204"/>
      <c r="E1253" s="204"/>
      <c r="F1253" s="204"/>
      <c r="G1253" s="204"/>
    </row>
    <row r="1254" spans="3:7" s="440" customFormat="1" ht="12.75">
      <c r="C1254" s="162"/>
      <c r="D1254" s="204"/>
      <c r="E1254" s="204"/>
      <c r="F1254" s="204"/>
      <c r="G1254" s="204"/>
    </row>
    <row r="1255" spans="3:7" s="440" customFormat="1" ht="12.75">
      <c r="C1255" s="162"/>
      <c r="D1255" s="204"/>
      <c r="E1255" s="204"/>
      <c r="F1255" s="204"/>
      <c r="G1255" s="204"/>
    </row>
    <row r="1256" spans="3:7" s="440" customFormat="1" ht="12.75">
      <c r="C1256" s="162"/>
      <c r="D1256" s="204"/>
      <c r="E1256" s="204"/>
      <c r="F1256" s="204"/>
      <c r="G1256" s="204"/>
    </row>
    <row r="1257" spans="3:7" s="440" customFormat="1" ht="12.75">
      <c r="C1257" s="162"/>
      <c r="D1257" s="204"/>
      <c r="E1257" s="204"/>
      <c r="F1257" s="204"/>
      <c r="G1257" s="204"/>
    </row>
    <row r="1258" spans="3:7" s="440" customFormat="1" ht="12.75">
      <c r="C1258" s="162"/>
      <c r="D1258" s="204"/>
      <c r="E1258" s="204"/>
      <c r="F1258" s="204"/>
      <c r="G1258" s="204"/>
    </row>
    <row r="1259" spans="3:7" s="440" customFormat="1" ht="12.75">
      <c r="C1259" s="162"/>
      <c r="D1259" s="204"/>
      <c r="E1259" s="204"/>
      <c r="F1259" s="204"/>
      <c r="G1259" s="204"/>
    </row>
    <row r="1260" spans="3:7" s="440" customFormat="1" ht="12.75">
      <c r="C1260" s="162"/>
      <c r="D1260" s="204"/>
      <c r="E1260" s="204"/>
      <c r="F1260" s="204"/>
      <c r="G1260" s="204"/>
    </row>
    <row r="1261" spans="3:7" s="440" customFormat="1" ht="12.75">
      <c r="C1261" s="162"/>
      <c r="D1261" s="204"/>
      <c r="E1261" s="204"/>
      <c r="F1261" s="204"/>
      <c r="G1261" s="204"/>
    </row>
    <row r="1262" spans="3:7" s="440" customFormat="1" ht="12.75">
      <c r="C1262" s="162"/>
      <c r="D1262" s="204"/>
      <c r="E1262" s="204"/>
      <c r="F1262" s="204"/>
      <c r="G1262" s="204"/>
    </row>
    <row r="1263" spans="3:7" s="440" customFormat="1" ht="12.75">
      <c r="C1263" s="162"/>
      <c r="D1263" s="204"/>
      <c r="E1263" s="204"/>
      <c r="F1263" s="204"/>
      <c r="G1263" s="204"/>
    </row>
    <row r="1264" spans="3:7" s="440" customFormat="1" ht="12.75">
      <c r="C1264" s="162"/>
      <c r="D1264" s="204"/>
      <c r="E1264" s="204"/>
      <c r="F1264" s="204"/>
      <c r="G1264" s="204"/>
    </row>
    <row r="1265" spans="3:7" s="440" customFormat="1" ht="12.75">
      <c r="C1265" s="162"/>
      <c r="D1265" s="204"/>
      <c r="E1265" s="204"/>
      <c r="F1265" s="204"/>
      <c r="G1265" s="204"/>
    </row>
    <row r="1266" spans="3:7" s="440" customFormat="1" ht="12.75">
      <c r="C1266" s="162"/>
      <c r="D1266" s="204"/>
      <c r="E1266" s="204"/>
      <c r="F1266" s="204"/>
      <c r="G1266" s="204"/>
    </row>
    <row r="1267" spans="3:7" s="440" customFormat="1" ht="12.75">
      <c r="C1267" s="162"/>
      <c r="D1267" s="204"/>
      <c r="E1267" s="204"/>
      <c r="F1267" s="204"/>
      <c r="G1267" s="204"/>
    </row>
    <row r="1268" spans="3:7" s="440" customFormat="1" ht="12.75">
      <c r="C1268" s="162"/>
      <c r="D1268" s="204"/>
      <c r="E1268" s="204"/>
      <c r="F1268" s="204"/>
      <c r="G1268" s="204"/>
    </row>
    <row r="1269" spans="3:7" s="440" customFormat="1" ht="12.75">
      <c r="C1269" s="162"/>
      <c r="D1269" s="204"/>
      <c r="E1269" s="204"/>
      <c r="F1269" s="204"/>
      <c r="G1269" s="204"/>
    </row>
    <row r="1270" spans="3:7" s="440" customFormat="1" ht="12.75">
      <c r="C1270" s="162"/>
      <c r="D1270" s="204"/>
      <c r="E1270" s="204"/>
      <c r="F1270" s="204"/>
      <c r="G1270" s="204"/>
    </row>
    <row r="1271" spans="3:7" s="440" customFormat="1" ht="12.75">
      <c r="C1271" s="162"/>
      <c r="D1271" s="204"/>
      <c r="E1271" s="204"/>
      <c r="F1271" s="204"/>
      <c r="G1271" s="204"/>
    </row>
    <row r="1272" spans="3:7" s="440" customFormat="1" ht="12.75">
      <c r="C1272" s="162"/>
      <c r="D1272" s="204"/>
      <c r="E1272" s="204"/>
      <c r="F1272" s="204"/>
      <c r="G1272" s="204"/>
    </row>
    <row r="1273" spans="3:7" s="440" customFormat="1" ht="12.75">
      <c r="C1273" s="162"/>
      <c r="D1273" s="204"/>
      <c r="E1273" s="204"/>
      <c r="F1273" s="204"/>
      <c r="G1273" s="204"/>
    </row>
    <row r="1274" spans="3:7" s="440" customFormat="1" ht="12.75">
      <c r="C1274" s="162"/>
      <c r="D1274" s="204"/>
      <c r="E1274" s="204"/>
      <c r="F1274" s="204"/>
      <c r="G1274" s="204"/>
    </row>
    <row r="1275" spans="3:7" s="440" customFormat="1" ht="12.75">
      <c r="C1275" s="162"/>
      <c r="D1275" s="204"/>
      <c r="E1275" s="204"/>
      <c r="F1275" s="204"/>
      <c r="G1275" s="204"/>
    </row>
    <row r="1276" spans="3:7" s="440" customFormat="1" ht="12.75">
      <c r="C1276" s="162"/>
      <c r="D1276" s="204"/>
      <c r="E1276" s="204"/>
      <c r="F1276" s="204"/>
      <c r="G1276" s="204"/>
    </row>
    <row r="1277" spans="3:7" s="440" customFormat="1" ht="12.75">
      <c r="C1277" s="162"/>
      <c r="D1277" s="204"/>
      <c r="E1277" s="204"/>
      <c r="F1277" s="204"/>
      <c r="G1277" s="204"/>
    </row>
    <row r="1278" spans="3:7" s="440" customFormat="1" ht="12.75">
      <c r="C1278" s="162"/>
      <c r="D1278" s="204"/>
      <c r="E1278" s="204"/>
      <c r="F1278" s="204"/>
      <c r="G1278" s="204"/>
    </row>
    <row r="1279" spans="3:7" s="440" customFormat="1" ht="12.75">
      <c r="C1279" s="162"/>
      <c r="D1279" s="204"/>
      <c r="E1279" s="204"/>
      <c r="F1279" s="204"/>
      <c r="G1279" s="204"/>
    </row>
    <row r="1280" spans="3:7" s="440" customFormat="1" ht="12.75">
      <c r="C1280" s="162"/>
      <c r="D1280" s="204"/>
      <c r="E1280" s="204"/>
      <c r="F1280" s="204"/>
      <c r="G1280" s="204"/>
    </row>
    <row r="1281" spans="3:7" s="440" customFormat="1" ht="12.75">
      <c r="C1281" s="162"/>
      <c r="D1281" s="204"/>
      <c r="E1281" s="204"/>
      <c r="F1281" s="204"/>
      <c r="G1281" s="204"/>
    </row>
    <row r="1282" spans="3:7" s="440" customFormat="1" ht="12.75">
      <c r="C1282" s="162"/>
      <c r="D1282" s="204"/>
      <c r="E1282" s="204"/>
      <c r="F1282" s="204"/>
      <c r="G1282" s="204"/>
    </row>
    <row r="1283" spans="3:7" s="440" customFormat="1" ht="12.75">
      <c r="C1283" s="162"/>
      <c r="D1283" s="204"/>
      <c r="E1283" s="204"/>
      <c r="F1283" s="204"/>
      <c r="G1283" s="204"/>
    </row>
    <row r="1284" spans="3:7" s="440" customFormat="1" ht="12.75">
      <c r="C1284" s="162"/>
      <c r="D1284" s="204"/>
      <c r="E1284" s="204"/>
      <c r="F1284" s="204"/>
      <c r="G1284" s="204"/>
    </row>
    <row r="1285" spans="3:7" s="440" customFormat="1" ht="12.75">
      <c r="C1285" s="162"/>
      <c r="D1285" s="204"/>
      <c r="E1285" s="204"/>
      <c r="F1285" s="204"/>
      <c r="G1285" s="204"/>
    </row>
    <row r="1286" spans="3:7" s="440" customFormat="1" ht="12.75">
      <c r="C1286" s="162"/>
      <c r="D1286" s="204"/>
      <c r="E1286" s="204"/>
      <c r="F1286" s="204"/>
      <c r="G1286" s="204"/>
    </row>
    <row r="1287" spans="3:7" s="440" customFormat="1" ht="12.75">
      <c r="C1287" s="162"/>
      <c r="D1287" s="204"/>
      <c r="E1287" s="204"/>
      <c r="F1287" s="204"/>
      <c r="G1287" s="204"/>
    </row>
    <row r="1288" spans="3:7" s="440" customFormat="1" ht="12.75">
      <c r="C1288" s="162"/>
      <c r="D1288" s="204"/>
      <c r="E1288" s="204"/>
      <c r="F1288" s="204"/>
      <c r="G1288" s="204"/>
    </row>
    <row r="1289" spans="3:7" s="440" customFormat="1" ht="12.75">
      <c r="C1289" s="162"/>
      <c r="D1289" s="204"/>
      <c r="E1289" s="204"/>
      <c r="F1289" s="204"/>
      <c r="G1289" s="204"/>
    </row>
    <row r="1290" spans="3:7" s="440" customFormat="1" ht="12.75">
      <c r="C1290" s="162"/>
      <c r="D1290" s="204"/>
      <c r="E1290" s="204"/>
      <c r="F1290" s="204"/>
      <c r="G1290" s="204"/>
    </row>
    <row r="1291" spans="3:7" s="440" customFormat="1" ht="12.75">
      <c r="C1291" s="162"/>
      <c r="D1291" s="204"/>
      <c r="E1291" s="204"/>
      <c r="F1291" s="204"/>
      <c r="G1291" s="204"/>
    </row>
    <row r="1292" spans="3:7" s="440" customFormat="1" ht="12.75">
      <c r="C1292" s="162"/>
      <c r="D1292" s="204"/>
      <c r="E1292" s="204"/>
      <c r="F1292" s="204"/>
      <c r="G1292" s="204"/>
    </row>
    <row r="1293" spans="3:7" s="440" customFormat="1" ht="12.75">
      <c r="C1293" s="162"/>
      <c r="D1293" s="204"/>
      <c r="E1293" s="204"/>
      <c r="F1293" s="204"/>
      <c r="G1293" s="204"/>
    </row>
    <row r="1294" spans="3:7" s="440" customFormat="1" ht="12.75">
      <c r="C1294" s="162"/>
      <c r="D1294" s="204"/>
      <c r="E1294" s="204"/>
      <c r="F1294" s="204"/>
      <c r="G1294" s="204"/>
    </row>
    <row r="1295" spans="3:7" s="440" customFormat="1" ht="12.75">
      <c r="C1295" s="162"/>
      <c r="D1295" s="204"/>
      <c r="E1295" s="204"/>
      <c r="F1295" s="204"/>
      <c r="G1295" s="204"/>
    </row>
    <row r="1296" spans="3:7" s="440" customFormat="1" ht="12.75">
      <c r="C1296" s="162"/>
      <c r="D1296" s="204"/>
      <c r="E1296" s="204"/>
      <c r="F1296" s="204"/>
      <c r="G1296" s="204"/>
    </row>
    <row r="1297" spans="3:7" s="440" customFormat="1" ht="12.75">
      <c r="C1297" s="162"/>
      <c r="D1297" s="204"/>
      <c r="E1297" s="204"/>
      <c r="F1297" s="204"/>
      <c r="G1297" s="204"/>
    </row>
    <row r="1298" spans="3:7" s="440" customFormat="1" ht="12.75">
      <c r="C1298" s="162"/>
      <c r="D1298" s="204"/>
      <c r="E1298" s="204"/>
      <c r="F1298" s="204"/>
      <c r="G1298" s="204"/>
    </row>
    <row r="1299" spans="3:7" s="440" customFormat="1" ht="12.75">
      <c r="C1299" s="162"/>
      <c r="D1299" s="204"/>
      <c r="E1299" s="204"/>
      <c r="F1299" s="204"/>
      <c r="G1299" s="204"/>
    </row>
    <row r="1300" spans="3:7" s="440" customFormat="1" ht="12.75">
      <c r="C1300" s="162"/>
      <c r="D1300" s="204"/>
      <c r="E1300" s="204"/>
      <c r="F1300" s="204"/>
      <c r="G1300" s="204"/>
    </row>
    <row r="1301" spans="3:7" s="440" customFormat="1" ht="12.75">
      <c r="C1301" s="162"/>
      <c r="D1301" s="204"/>
      <c r="E1301" s="204"/>
      <c r="F1301" s="204"/>
      <c r="G1301" s="204"/>
    </row>
    <row r="1302" spans="3:7" s="440" customFormat="1" ht="12.75">
      <c r="C1302" s="162"/>
      <c r="D1302" s="204"/>
      <c r="E1302" s="204"/>
      <c r="F1302" s="204"/>
      <c r="G1302" s="204"/>
    </row>
    <row r="1303" spans="3:7" s="440" customFormat="1" ht="12.75">
      <c r="C1303" s="162"/>
      <c r="D1303" s="204"/>
      <c r="E1303" s="204"/>
      <c r="F1303" s="204"/>
      <c r="G1303" s="204"/>
    </row>
    <row r="1304" spans="3:7" s="440" customFormat="1" ht="12.75">
      <c r="C1304" s="162"/>
      <c r="D1304" s="204"/>
      <c r="E1304" s="204"/>
      <c r="F1304" s="204"/>
      <c r="G1304" s="204"/>
    </row>
    <row r="1305" spans="3:7" s="440" customFormat="1" ht="12.75">
      <c r="C1305" s="162"/>
      <c r="D1305" s="204"/>
      <c r="E1305" s="204"/>
      <c r="F1305" s="204"/>
      <c r="G1305" s="204"/>
    </row>
    <row r="1306" spans="3:7" s="440" customFormat="1" ht="12.75">
      <c r="C1306" s="162"/>
      <c r="D1306" s="204"/>
      <c r="E1306" s="204"/>
      <c r="F1306" s="204"/>
      <c r="G1306" s="204"/>
    </row>
    <row r="1307" spans="3:7" s="440" customFormat="1" ht="12.75">
      <c r="C1307" s="162"/>
      <c r="D1307" s="204"/>
      <c r="E1307" s="204"/>
      <c r="F1307" s="204"/>
      <c r="G1307" s="204"/>
    </row>
    <row r="1308" spans="3:7" s="440" customFormat="1" ht="12.75">
      <c r="C1308" s="162"/>
      <c r="D1308" s="204"/>
      <c r="E1308" s="204"/>
      <c r="F1308" s="204"/>
      <c r="G1308" s="204"/>
    </row>
    <row r="1309" spans="3:7" s="440" customFormat="1" ht="12.75">
      <c r="C1309" s="162"/>
      <c r="D1309" s="204"/>
      <c r="E1309" s="204"/>
      <c r="F1309" s="204"/>
      <c r="G1309" s="204"/>
    </row>
    <row r="1310" spans="3:7" s="440" customFormat="1" ht="12.75">
      <c r="C1310" s="162"/>
      <c r="D1310" s="204"/>
      <c r="E1310" s="204"/>
      <c r="F1310" s="204"/>
      <c r="G1310" s="204"/>
    </row>
    <row r="1311" spans="3:7" s="440" customFormat="1" ht="12.75">
      <c r="C1311" s="162"/>
      <c r="D1311" s="204"/>
      <c r="E1311" s="204"/>
      <c r="F1311" s="204"/>
      <c r="G1311" s="204"/>
    </row>
    <row r="1312" spans="3:7" s="440" customFormat="1" ht="12.75">
      <c r="C1312" s="162"/>
      <c r="D1312" s="204"/>
      <c r="E1312" s="204"/>
      <c r="F1312" s="204"/>
      <c r="G1312" s="204"/>
    </row>
    <row r="1313" spans="3:7" s="440" customFormat="1" ht="12.75">
      <c r="C1313" s="162"/>
      <c r="D1313" s="204"/>
      <c r="E1313" s="204"/>
      <c r="F1313" s="204"/>
      <c r="G1313" s="204"/>
    </row>
    <row r="1314" spans="3:7" s="440" customFormat="1" ht="12.75">
      <c r="C1314" s="162"/>
      <c r="D1314" s="204"/>
      <c r="E1314" s="204"/>
      <c r="F1314" s="204"/>
      <c r="G1314" s="204"/>
    </row>
    <row r="1315" spans="3:7" s="440" customFormat="1" ht="12.75">
      <c r="C1315" s="162"/>
      <c r="D1315" s="204"/>
      <c r="E1315" s="204"/>
      <c r="F1315" s="204"/>
      <c r="G1315" s="204"/>
    </row>
    <row r="1316" spans="3:7" s="440" customFormat="1" ht="12.75">
      <c r="C1316" s="162"/>
      <c r="D1316" s="204"/>
      <c r="E1316" s="204"/>
      <c r="F1316" s="204"/>
      <c r="G1316" s="204"/>
    </row>
    <row r="1317" spans="3:7" s="440" customFormat="1" ht="12.75">
      <c r="C1317" s="162"/>
      <c r="D1317" s="204"/>
      <c r="E1317" s="204"/>
      <c r="F1317" s="204"/>
      <c r="G1317" s="204"/>
    </row>
    <row r="1318" spans="3:7" s="440" customFormat="1" ht="12.75">
      <c r="C1318" s="162"/>
      <c r="D1318" s="204"/>
      <c r="E1318" s="204"/>
      <c r="F1318" s="204"/>
      <c r="G1318" s="204"/>
    </row>
    <row r="1319" spans="3:7" s="440" customFormat="1" ht="12.75">
      <c r="C1319" s="162"/>
      <c r="D1319" s="204"/>
      <c r="E1319" s="204"/>
      <c r="F1319" s="204"/>
      <c r="G1319" s="204"/>
    </row>
    <row r="1320" spans="3:7" s="440" customFormat="1" ht="12.75">
      <c r="C1320" s="162"/>
      <c r="D1320" s="204"/>
      <c r="E1320" s="204"/>
      <c r="F1320" s="204"/>
      <c r="G1320" s="204"/>
    </row>
    <row r="1321" spans="3:7" s="440" customFormat="1" ht="12.75">
      <c r="C1321" s="162"/>
      <c r="D1321" s="204"/>
      <c r="E1321" s="204"/>
      <c r="F1321" s="204"/>
      <c r="G1321" s="204"/>
    </row>
    <row r="1322" spans="3:7" s="440" customFormat="1" ht="12.75">
      <c r="C1322" s="162"/>
      <c r="D1322" s="204"/>
      <c r="E1322" s="204"/>
      <c r="F1322" s="204"/>
      <c r="G1322" s="204"/>
    </row>
    <row r="1323" spans="3:7" s="440" customFormat="1" ht="12.75">
      <c r="C1323" s="162"/>
      <c r="D1323" s="204"/>
      <c r="E1323" s="204"/>
      <c r="F1323" s="204"/>
      <c r="G1323" s="204"/>
    </row>
    <row r="1324" spans="3:7" s="440" customFormat="1" ht="12.75">
      <c r="C1324" s="162"/>
      <c r="D1324" s="204"/>
      <c r="E1324" s="204"/>
      <c r="F1324" s="204"/>
      <c r="G1324" s="204"/>
    </row>
    <row r="1325" spans="3:7" s="440" customFormat="1" ht="12.75">
      <c r="C1325" s="162"/>
      <c r="D1325" s="204"/>
      <c r="E1325" s="204"/>
      <c r="F1325" s="204"/>
      <c r="G1325" s="204"/>
    </row>
    <row r="1326" spans="3:7" s="440" customFormat="1" ht="12.75">
      <c r="C1326" s="162"/>
      <c r="D1326" s="204"/>
      <c r="E1326" s="204"/>
      <c r="F1326" s="204"/>
      <c r="G1326" s="204"/>
    </row>
    <row r="1327" spans="3:7" s="440" customFormat="1" ht="12.75">
      <c r="C1327" s="162"/>
      <c r="D1327" s="204"/>
      <c r="E1327" s="204"/>
      <c r="F1327" s="204"/>
      <c r="G1327" s="204"/>
    </row>
    <row r="1328" spans="3:7" s="440" customFormat="1" ht="12.75">
      <c r="C1328" s="162"/>
      <c r="D1328" s="204"/>
      <c r="E1328" s="204"/>
      <c r="F1328" s="204"/>
      <c r="G1328" s="204"/>
    </row>
    <row r="1329" spans="3:7" s="440" customFormat="1" ht="12.75">
      <c r="C1329" s="162"/>
      <c r="D1329" s="204"/>
      <c r="E1329" s="204"/>
      <c r="F1329" s="204"/>
      <c r="G1329" s="204"/>
    </row>
    <row r="1330" spans="3:7" s="440" customFormat="1" ht="12.75">
      <c r="C1330" s="162"/>
      <c r="D1330" s="204"/>
      <c r="E1330" s="204"/>
      <c r="F1330" s="204"/>
      <c r="G1330" s="204"/>
    </row>
    <row r="1331" spans="3:7" s="440" customFormat="1" ht="12.75">
      <c r="C1331" s="162"/>
      <c r="D1331" s="204"/>
      <c r="E1331" s="204"/>
      <c r="F1331" s="204"/>
      <c r="G1331" s="204"/>
    </row>
    <row r="1332" spans="3:7" s="440" customFormat="1" ht="12.75">
      <c r="C1332" s="162"/>
      <c r="D1332" s="204"/>
      <c r="E1332" s="204"/>
      <c r="F1332" s="204"/>
      <c r="G1332" s="204"/>
    </row>
    <row r="1333" spans="3:7" s="440" customFormat="1" ht="12.75">
      <c r="C1333" s="162"/>
      <c r="D1333" s="204"/>
      <c r="E1333" s="204"/>
      <c r="F1333" s="204"/>
      <c r="G1333" s="204"/>
    </row>
    <row r="1334" spans="3:7" s="440" customFormat="1" ht="12.75">
      <c r="C1334" s="162"/>
      <c r="D1334" s="204"/>
      <c r="E1334" s="204"/>
      <c r="F1334" s="204"/>
      <c r="G1334" s="204"/>
    </row>
    <row r="1335" spans="3:7" s="440" customFormat="1" ht="12.75">
      <c r="C1335" s="162"/>
      <c r="D1335" s="204"/>
      <c r="E1335" s="204"/>
      <c r="F1335" s="204"/>
      <c r="G1335" s="204"/>
    </row>
    <row r="1336" spans="3:7" s="440" customFormat="1" ht="12.75">
      <c r="C1336" s="162"/>
      <c r="D1336" s="204"/>
      <c r="E1336" s="204"/>
      <c r="F1336" s="204"/>
      <c r="G1336" s="204"/>
    </row>
    <row r="1337" spans="3:7" s="440" customFormat="1" ht="12.75">
      <c r="C1337" s="162"/>
      <c r="D1337" s="204"/>
      <c r="E1337" s="204"/>
      <c r="F1337" s="204"/>
      <c r="G1337" s="204"/>
    </row>
    <row r="1338" spans="3:7" s="440" customFormat="1" ht="12.75">
      <c r="C1338" s="162"/>
      <c r="D1338" s="204"/>
      <c r="E1338" s="204"/>
      <c r="F1338" s="204"/>
      <c r="G1338" s="204"/>
    </row>
    <row r="1339" spans="3:7" s="440" customFormat="1" ht="12.75">
      <c r="C1339" s="162"/>
      <c r="D1339" s="204"/>
      <c r="E1339" s="204"/>
      <c r="F1339" s="204"/>
      <c r="G1339" s="204"/>
    </row>
    <row r="1340" spans="3:7" s="440" customFormat="1" ht="12.75">
      <c r="C1340" s="162"/>
      <c r="D1340" s="204"/>
      <c r="E1340" s="204"/>
      <c r="F1340" s="204"/>
      <c r="G1340" s="204"/>
    </row>
    <row r="1341" spans="3:7" s="440" customFormat="1" ht="12.75">
      <c r="C1341" s="162"/>
      <c r="D1341" s="204"/>
      <c r="E1341" s="204"/>
      <c r="F1341" s="204"/>
      <c r="G1341" s="204"/>
    </row>
    <row r="1342" spans="3:7" s="440" customFormat="1" ht="12.75">
      <c r="C1342" s="162"/>
      <c r="D1342" s="204"/>
      <c r="E1342" s="204"/>
      <c r="F1342" s="204"/>
      <c r="G1342" s="204"/>
    </row>
    <row r="1343" spans="3:7" s="440" customFormat="1" ht="12.75">
      <c r="C1343" s="162"/>
      <c r="D1343" s="204"/>
      <c r="E1343" s="204"/>
      <c r="F1343" s="204"/>
      <c r="G1343" s="204"/>
    </row>
    <row r="1344" spans="3:7" s="440" customFormat="1" ht="12.75">
      <c r="C1344" s="162"/>
      <c r="D1344" s="204"/>
      <c r="E1344" s="204"/>
      <c r="F1344" s="204"/>
      <c r="G1344" s="204"/>
    </row>
    <row r="1345" spans="3:7" s="440" customFormat="1" ht="12.75">
      <c r="C1345" s="162"/>
      <c r="D1345" s="204"/>
      <c r="E1345" s="204"/>
      <c r="F1345" s="204"/>
      <c r="G1345" s="204"/>
    </row>
    <row r="1346" spans="3:7" s="440" customFormat="1" ht="12.75">
      <c r="C1346" s="162"/>
      <c r="D1346" s="204"/>
      <c r="E1346" s="204"/>
      <c r="F1346" s="204"/>
      <c r="G1346" s="204"/>
    </row>
    <row r="1347" spans="3:7" s="440" customFormat="1" ht="12.75">
      <c r="C1347" s="162"/>
      <c r="D1347" s="204"/>
      <c r="E1347" s="204"/>
      <c r="F1347" s="204"/>
      <c r="G1347" s="204"/>
    </row>
    <row r="1348" spans="3:7" s="440" customFormat="1" ht="12.75">
      <c r="C1348" s="162"/>
      <c r="D1348" s="204"/>
      <c r="E1348" s="204"/>
      <c r="F1348" s="204"/>
      <c r="G1348" s="204"/>
    </row>
    <row r="1349" spans="3:7" s="440" customFormat="1" ht="12.75">
      <c r="C1349" s="162"/>
      <c r="D1349" s="204"/>
      <c r="E1349" s="204"/>
      <c r="F1349" s="204"/>
      <c r="G1349" s="204"/>
    </row>
    <row r="1350" spans="3:7" s="440" customFormat="1" ht="12.75">
      <c r="C1350" s="162"/>
      <c r="D1350" s="204"/>
      <c r="E1350" s="204"/>
      <c r="F1350" s="204"/>
      <c r="G1350" s="204"/>
    </row>
    <row r="1351" spans="3:7" s="440" customFormat="1" ht="12.75">
      <c r="C1351" s="162"/>
      <c r="D1351" s="204"/>
      <c r="E1351" s="204"/>
      <c r="F1351" s="204"/>
      <c r="G1351" s="204"/>
    </row>
    <row r="1352" spans="3:7" s="440" customFormat="1" ht="12.75">
      <c r="C1352" s="162"/>
      <c r="D1352" s="204"/>
      <c r="E1352" s="204"/>
      <c r="F1352" s="204"/>
      <c r="G1352" s="204"/>
    </row>
    <row r="1353" spans="3:7" s="440" customFormat="1" ht="12.75">
      <c r="C1353" s="162"/>
      <c r="D1353" s="204"/>
      <c r="E1353" s="204"/>
      <c r="F1353" s="204"/>
      <c r="G1353" s="204"/>
    </row>
    <row r="1354" spans="3:7" s="440" customFormat="1" ht="12.75">
      <c r="C1354" s="162"/>
      <c r="D1354" s="204"/>
      <c r="E1354" s="204"/>
      <c r="F1354" s="204"/>
      <c r="G1354" s="204"/>
    </row>
    <row r="1355" spans="3:7" s="440" customFormat="1" ht="12.75">
      <c r="C1355" s="162"/>
      <c r="D1355" s="204"/>
      <c r="E1355" s="204"/>
      <c r="F1355" s="204"/>
      <c r="G1355" s="204"/>
    </row>
    <row r="1356" spans="3:7" s="440" customFormat="1" ht="12.75">
      <c r="C1356" s="162"/>
      <c r="D1356" s="204"/>
      <c r="E1356" s="204"/>
      <c r="F1356" s="204"/>
      <c r="G1356" s="204"/>
    </row>
    <row r="1357" spans="3:7" s="440" customFormat="1" ht="12.75">
      <c r="C1357" s="162"/>
      <c r="D1357" s="204"/>
      <c r="E1357" s="204"/>
      <c r="F1357" s="204"/>
      <c r="G1357" s="204"/>
    </row>
    <row r="1358" spans="3:7" s="440" customFormat="1" ht="12.75">
      <c r="C1358" s="162"/>
      <c r="D1358" s="204"/>
      <c r="E1358" s="204"/>
      <c r="F1358" s="204"/>
      <c r="G1358" s="204"/>
    </row>
    <row r="1359" spans="3:7" s="440" customFormat="1" ht="12.75">
      <c r="C1359" s="162"/>
      <c r="D1359" s="204"/>
      <c r="E1359" s="204"/>
      <c r="F1359" s="204"/>
      <c r="G1359" s="204"/>
    </row>
    <row r="1360" spans="3:7" s="440" customFormat="1" ht="12.75">
      <c r="C1360" s="162"/>
      <c r="D1360" s="204"/>
      <c r="E1360" s="204"/>
      <c r="F1360" s="204"/>
      <c r="G1360" s="204"/>
    </row>
    <row r="1361" spans="3:7" s="440" customFormat="1" ht="12.75">
      <c r="C1361" s="162"/>
      <c r="D1361" s="204"/>
      <c r="E1361" s="204"/>
      <c r="F1361" s="204"/>
      <c r="G1361" s="204"/>
    </row>
    <row r="1362" spans="3:7" s="440" customFormat="1" ht="12.75">
      <c r="C1362" s="162"/>
      <c r="D1362" s="204"/>
      <c r="E1362" s="204"/>
      <c r="F1362" s="204"/>
      <c r="G1362" s="204"/>
    </row>
    <row r="1363" spans="3:7" s="440" customFormat="1" ht="12.75">
      <c r="C1363" s="162"/>
      <c r="D1363" s="204"/>
      <c r="E1363" s="204"/>
      <c r="F1363" s="204"/>
      <c r="G1363" s="204"/>
    </row>
    <row r="1364" spans="3:7" s="440" customFormat="1" ht="12.75">
      <c r="C1364" s="162"/>
      <c r="D1364" s="204"/>
      <c r="E1364" s="204"/>
      <c r="F1364" s="204"/>
      <c r="G1364" s="204"/>
    </row>
    <row r="1365" spans="3:7" s="440" customFormat="1" ht="12.75">
      <c r="C1365" s="162"/>
      <c r="D1365" s="204"/>
      <c r="E1365" s="204"/>
      <c r="F1365" s="204"/>
      <c r="G1365" s="204"/>
    </row>
    <row r="1366" spans="3:7" s="440" customFormat="1" ht="12.75">
      <c r="C1366" s="162"/>
      <c r="D1366" s="204"/>
      <c r="E1366" s="204"/>
      <c r="F1366" s="204"/>
      <c r="G1366" s="204"/>
    </row>
    <row r="1367" spans="3:7" s="440" customFormat="1" ht="12.75">
      <c r="C1367" s="162"/>
      <c r="D1367" s="204"/>
      <c r="E1367" s="204"/>
      <c r="F1367" s="204"/>
      <c r="G1367" s="204"/>
    </row>
    <row r="1368" spans="3:7" s="440" customFormat="1" ht="12.75">
      <c r="C1368" s="162"/>
      <c r="D1368" s="204"/>
      <c r="E1368" s="204"/>
      <c r="F1368" s="204"/>
      <c r="G1368" s="204"/>
    </row>
    <row r="1369" spans="3:7" s="440" customFormat="1" ht="12.75">
      <c r="C1369" s="162"/>
      <c r="D1369" s="204"/>
      <c r="E1369" s="204"/>
      <c r="F1369" s="204"/>
      <c r="G1369" s="204"/>
    </row>
    <row r="1370" spans="3:7" s="440" customFormat="1" ht="12.75">
      <c r="C1370" s="162"/>
      <c r="D1370" s="204"/>
      <c r="E1370" s="204"/>
      <c r="F1370" s="204"/>
      <c r="G1370" s="204"/>
    </row>
    <row r="1371" spans="3:7" s="440" customFormat="1" ht="12.75">
      <c r="C1371" s="162"/>
      <c r="D1371" s="204"/>
      <c r="E1371" s="204"/>
      <c r="F1371" s="204"/>
      <c r="G1371" s="204"/>
    </row>
    <row r="1372" spans="3:7" s="440" customFormat="1" ht="12.75">
      <c r="C1372" s="162"/>
      <c r="D1372" s="204"/>
      <c r="E1372" s="204"/>
      <c r="F1372" s="204"/>
      <c r="G1372" s="204"/>
    </row>
    <row r="1373" spans="3:7" s="440" customFormat="1" ht="12.75">
      <c r="C1373" s="162"/>
      <c r="D1373" s="204"/>
      <c r="E1373" s="204"/>
      <c r="F1373" s="204"/>
      <c r="G1373" s="204"/>
    </row>
    <row r="1374" spans="3:7" s="440" customFormat="1" ht="12.75">
      <c r="C1374" s="162"/>
      <c r="D1374" s="204"/>
      <c r="E1374" s="204"/>
      <c r="F1374" s="204"/>
      <c r="G1374" s="204"/>
    </row>
    <row r="1375" spans="3:7" s="440" customFormat="1" ht="12.75">
      <c r="C1375" s="162"/>
      <c r="D1375" s="204"/>
      <c r="E1375" s="204"/>
      <c r="F1375" s="204"/>
      <c r="G1375" s="204"/>
    </row>
    <row r="1376" spans="3:7" s="440" customFormat="1" ht="12.75">
      <c r="C1376" s="162"/>
      <c r="D1376" s="204"/>
      <c r="E1376" s="204"/>
      <c r="F1376" s="204"/>
      <c r="G1376" s="204"/>
    </row>
    <row r="1377" spans="3:7" s="440" customFormat="1" ht="12.75">
      <c r="C1377" s="162"/>
      <c r="D1377" s="204"/>
      <c r="E1377" s="204"/>
      <c r="F1377" s="204"/>
      <c r="G1377" s="204"/>
    </row>
    <row r="1378" spans="3:7" s="440" customFormat="1" ht="12.75">
      <c r="C1378" s="162"/>
      <c r="D1378" s="204"/>
      <c r="E1378" s="204"/>
      <c r="F1378" s="204"/>
      <c r="G1378" s="204"/>
    </row>
    <row r="1379" spans="3:7" s="440" customFormat="1" ht="12.75">
      <c r="C1379" s="162"/>
      <c r="D1379" s="204"/>
      <c r="E1379" s="204"/>
      <c r="F1379" s="204"/>
      <c r="G1379" s="204"/>
    </row>
    <row r="1380" spans="3:7" s="440" customFormat="1" ht="12.75">
      <c r="C1380" s="162"/>
      <c r="D1380" s="204"/>
      <c r="E1380" s="204"/>
      <c r="F1380" s="204"/>
      <c r="G1380" s="204"/>
    </row>
    <row r="1381" spans="3:7" s="440" customFormat="1" ht="12.75">
      <c r="C1381" s="162"/>
      <c r="D1381" s="204"/>
      <c r="E1381" s="204"/>
      <c r="F1381" s="204"/>
      <c r="G1381" s="204"/>
    </row>
    <row r="1382" spans="3:7" s="440" customFormat="1" ht="12.75">
      <c r="C1382" s="162"/>
      <c r="D1382" s="204"/>
      <c r="E1382" s="204"/>
      <c r="F1382" s="204"/>
      <c r="G1382" s="204"/>
    </row>
    <row r="1383" spans="3:7" s="440" customFormat="1" ht="12.75">
      <c r="C1383" s="162"/>
      <c r="D1383" s="204"/>
      <c r="E1383" s="204"/>
      <c r="F1383" s="204"/>
      <c r="G1383" s="204"/>
    </row>
    <row r="1384" spans="3:7" s="440" customFormat="1" ht="12.75">
      <c r="C1384" s="162"/>
      <c r="D1384" s="204"/>
      <c r="E1384" s="204"/>
      <c r="F1384" s="204"/>
      <c r="G1384" s="204"/>
    </row>
    <row r="1385" spans="3:7" s="440" customFormat="1" ht="12.75">
      <c r="C1385" s="162"/>
      <c r="D1385" s="204"/>
      <c r="E1385" s="204"/>
      <c r="F1385" s="204"/>
      <c r="G1385" s="204"/>
    </row>
    <row r="1386" spans="3:7" s="440" customFormat="1" ht="12.75">
      <c r="C1386" s="162"/>
      <c r="D1386" s="204"/>
      <c r="E1386" s="204"/>
      <c r="F1386" s="204"/>
      <c r="G1386" s="204"/>
    </row>
    <row r="1387" spans="3:7" s="440" customFormat="1" ht="12.75">
      <c r="C1387" s="162"/>
      <c r="D1387" s="204"/>
      <c r="E1387" s="204"/>
      <c r="F1387" s="204"/>
      <c r="G1387" s="204"/>
    </row>
    <row r="1388" spans="3:7" s="440" customFormat="1" ht="12.75">
      <c r="C1388" s="162"/>
      <c r="D1388" s="204"/>
      <c r="E1388" s="204"/>
      <c r="F1388" s="204"/>
      <c r="G1388" s="204"/>
    </row>
    <row r="1389" spans="3:7" s="440" customFormat="1" ht="12.75">
      <c r="C1389" s="162"/>
      <c r="D1389" s="204"/>
      <c r="E1389" s="204"/>
      <c r="F1389" s="204"/>
      <c r="G1389" s="204"/>
    </row>
    <row r="1390" spans="3:7" s="440" customFormat="1" ht="12.75">
      <c r="C1390" s="162"/>
      <c r="D1390" s="204"/>
      <c r="E1390" s="204"/>
      <c r="F1390" s="204"/>
      <c r="G1390" s="204"/>
    </row>
    <row r="1391" spans="3:7" s="440" customFormat="1" ht="12.75">
      <c r="C1391" s="162"/>
      <c r="D1391" s="204"/>
      <c r="E1391" s="204"/>
      <c r="F1391" s="204"/>
      <c r="G1391" s="204"/>
    </row>
    <row r="1392" spans="3:7" s="440" customFormat="1" ht="12.75">
      <c r="C1392" s="162"/>
      <c r="D1392" s="204"/>
      <c r="E1392" s="204"/>
      <c r="F1392" s="204"/>
      <c r="G1392" s="204"/>
    </row>
    <row r="1393" spans="3:7" s="440" customFormat="1" ht="12.75">
      <c r="C1393" s="162"/>
      <c r="D1393" s="204"/>
      <c r="E1393" s="204"/>
      <c r="F1393" s="204"/>
      <c r="G1393" s="204"/>
    </row>
    <row r="1394" spans="3:7" s="440" customFormat="1" ht="12.75">
      <c r="C1394" s="162"/>
      <c r="D1394" s="204"/>
      <c r="E1394" s="204"/>
      <c r="F1394" s="204"/>
      <c r="G1394" s="204"/>
    </row>
    <row r="1395" spans="3:7" s="440" customFormat="1" ht="12.75">
      <c r="C1395" s="162"/>
      <c r="D1395" s="204"/>
      <c r="E1395" s="204"/>
      <c r="F1395" s="204"/>
      <c r="G1395" s="204"/>
    </row>
    <row r="1396" spans="3:7" s="440" customFormat="1" ht="12.75">
      <c r="C1396" s="162"/>
      <c r="D1396" s="204"/>
      <c r="E1396" s="204"/>
      <c r="F1396" s="204"/>
      <c r="G1396" s="204"/>
    </row>
    <row r="1397" spans="3:7" s="440" customFormat="1" ht="12.75">
      <c r="C1397" s="162"/>
      <c r="D1397" s="204"/>
      <c r="E1397" s="204"/>
      <c r="F1397" s="204"/>
      <c r="G1397" s="204"/>
    </row>
    <row r="1398" spans="3:7" s="440" customFormat="1" ht="12.75">
      <c r="C1398" s="162"/>
      <c r="D1398" s="204"/>
      <c r="E1398" s="204"/>
      <c r="F1398" s="204"/>
      <c r="G1398" s="204"/>
    </row>
    <row r="1399" spans="3:7" s="440" customFormat="1" ht="12.75">
      <c r="C1399" s="162"/>
      <c r="D1399" s="204"/>
      <c r="E1399" s="204"/>
      <c r="F1399" s="204"/>
      <c r="G1399" s="204"/>
    </row>
    <row r="1400" spans="3:7" s="440" customFormat="1" ht="12.75">
      <c r="C1400" s="162"/>
      <c r="D1400" s="204"/>
      <c r="E1400" s="204"/>
      <c r="F1400" s="204"/>
      <c r="G1400" s="204"/>
    </row>
    <row r="1401" spans="3:7" s="440" customFormat="1" ht="12.75">
      <c r="C1401" s="162"/>
      <c r="D1401" s="204"/>
      <c r="E1401" s="204"/>
      <c r="F1401" s="204"/>
      <c r="G1401" s="204"/>
    </row>
    <row r="1402" spans="3:7" s="440" customFormat="1" ht="12.75">
      <c r="C1402" s="162"/>
      <c r="D1402" s="204"/>
      <c r="E1402" s="204"/>
      <c r="F1402" s="204"/>
      <c r="G1402" s="204"/>
    </row>
    <row r="1403" spans="3:7" s="440" customFormat="1" ht="12.75">
      <c r="C1403" s="162"/>
      <c r="D1403" s="204"/>
      <c r="E1403" s="204"/>
      <c r="F1403" s="204"/>
      <c r="G1403" s="204"/>
    </row>
    <row r="1404" spans="3:7" s="440" customFormat="1" ht="12.75">
      <c r="C1404" s="162"/>
      <c r="D1404" s="204"/>
      <c r="E1404" s="204"/>
      <c r="F1404" s="204"/>
      <c r="G1404" s="204"/>
    </row>
    <row r="1405" spans="3:7" s="440" customFormat="1" ht="12.75">
      <c r="C1405" s="162"/>
      <c r="D1405" s="204"/>
      <c r="E1405" s="204"/>
      <c r="F1405" s="204"/>
      <c r="G1405" s="204"/>
    </row>
    <row r="1406" spans="3:7" s="440" customFormat="1" ht="12.75">
      <c r="C1406" s="162"/>
      <c r="D1406" s="204"/>
      <c r="E1406" s="204"/>
      <c r="F1406" s="204"/>
      <c r="G1406" s="204"/>
    </row>
    <row r="1407" spans="3:7" s="440" customFormat="1" ht="12.75">
      <c r="C1407" s="162"/>
      <c r="D1407" s="204"/>
      <c r="E1407" s="204"/>
      <c r="F1407" s="204"/>
      <c r="G1407" s="204"/>
    </row>
    <row r="1408" spans="3:7" s="440" customFormat="1" ht="12.75">
      <c r="C1408" s="162"/>
      <c r="D1408" s="204"/>
      <c r="E1408" s="204"/>
      <c r="F1408" s="204"/>
      <c r="G1408" s="204"/>
    </row>
    <row r="1409" spans="3:7" s="440" customFormat="1" ht="12.75">
      <c r="C1409" s="162"/>
      <c r="D1409" s="204"/>
      <c r="E1409" s="204"/>
      <c r="F1409" s="204"/>
      <c r="G1409" s="204"/>
    </row>
    <row r="1410" spans="3:7" s="440" customFormat="1" ht="12.75">
      <c r="C1410" s="162"/>
      <c r="D1410" s="204"/>
      <c r="E1410" s="204"/>
      <c r="F1410" s="204"/>
      <c r="G1410" s="204"/>
    </row>
    <row r="1411" spans="3:7" s="440" customFormat="1" ht="12.75">
      <c r="C1411" s="162"/>
      <c r="D1411" s="204"/>
      <c r="E1411" s="204"/>
      <c r="F1411" s="204"/>
      <c r="G1411" s="204"/>
    </row>
    <row r="1412" spans="3:7" s="440" customFormat="1" ht="12.75">
      <c r="C1412" s="162"/>
      <c r="D1412" s="204"/>
      <c r="E1412" s="204"/>
      <c r="F1412" s="204"/>
      <c r="G1412" s="204"/>
    </row>
    <row r="1413" spans="3:7" s="440" customFormat="1" ht="12.75">
      <c r="C1413" s="162"/>
      <c r="D1413" s="204"/>
      <c r="E1413" s="204"/>
      <c r="F1413" s="204"/>
      <c r="G1413" s="204"/>
    </row>
    <row r="1414" spans="3:7" s="440" customFormat="1" ht="12.75">
      <c r="C1414" s="162"/>
      <c r="D1414" s="204"/>
      <c r="E1414" s="204"/>
      <c r="F1414" s="204"/>
      <c r="G1414" s="204"/>
    </row>
    <row r="1415" spans="3:7" s="440" customFormat="1" ht="12.75">
      <c r="C1415" s="162"/>
      <c r="D1415" s="204"/>
      <c r="E1415" s="204"/>
      <c r="F1415" s="204"/>
      <c r="G1415" s="204"/>
    </row>
    <row r="1416" spans="3:7" s="440" customFormat="1" ht="12.75">
      <c r="C1416" s="162"/>
      <c r="D1416" s="204"/>
      <c r="E1416" s="204"/>
      <c r="F1416" s="204"/>
      <c r="G1416" s="204"/>
    </row>
    <row r="1417" spans="3:7" s="440" customFormat="1" ht="12.75">
      <c r="C1417" s="162"/>
      <c r="D1417" s="204"/>
      <c r="E1417" s="204"/>
      <c r="F1417" s="204"/>
      <c r="G1417" s="204"/>
    </row>
    <row r="1418" spans="3:7" s="440" customFormat="1" ht="12.75">
      <c r="C1418" s="162"/>
      <c r="D1418" s="204"/>
      <c r="E1418" s="204"/>
      <c r="F1418" s="204"/>
      <c r="G1418" s="204"/>
    </row>
    <row r="1419" spans="3:7" s="440" customFormat="1" ht="12.75">
      <c r="C1419" s="162"/>
      <c r="D1419" s="204"/>
      <c r="E1419" s="204"/>
      <c r="F1419" s="204"/>
      <c r="G1419" s="204"/>
    </row>
    <row r="1420" spans="3:7" s="440" customFormat="1" ht="12.75">
      <c r="C1420" s="162"/>
      <c r="D1420" s="204"/>
      <c r="E1420" s="204"/>
      <c r="F1420" s="204"/>
      <c r="G1420" s="204"/>
    </row>
    <row r="1421" spans="3:7" s="440" customFormat="1" ht="12.75">
      <c r="C1421" s="162"/>
      <c r="D1421" s="204"/>
      <c r="E1421" s="204"/>
      <c r="F1421" s="204"/>
      <c r="G1421" s="204"/>
    </row>
    <row r="1422" spans="3:7" s="440" customFormat="1" ht="12.75">
      <c r="C1422" s="162"/>
      <c r="D1422" s="204"/>
      <c r="E1422" s="204"/>
      <c r="F1422" s="204"/>
      <c r="G1422" s="204"/>
    </row>
    <row r="1423" spans="3:7" s="440" customFormat="1" ht="12.75">
      <c r="C1423" s="162"/>
      <c r="D1423" s="204"/>
      <c r="E1423" s="204"/>
      <c r="F1423" s="204"/>
      <c r="G1423" s="204"/>
    </row>
    <row r="1424" spans="3:7" s="440" customFormat="1" ht="12.75">
      <c r="C1424" s="162"/>
      <c r="D1424" s="204"/>
      <c r="E1424" s="204"/>
      <c r="F1424" s="204"/>
      <c r="G1424" s="204"/>
    </row>
    <row r="1425" spans="3:7" s="440" customFormat="1" ht="12.75">
      <c r="C1425" s="162"/>
      <c r="D1425" s="204"/>
      <c r="E1425" s="204"/>
      <c r="F1425" s="204"/>
      <c r="G1425" s="204"/>
    </row>
    <row r="1426" spans="3:7" s="440" customFormat="1" ht="12.75">
      <c r="C1426" s="162"/>
      <c r="D1426" s="204"/>
      <c r="E1426" s="204"/>
      <c r="F1426" s="204"/>
      <c r="G1426" s="204"/>
    </row>
    <row r="1427" spans="3:7" s="440" customFormat="1" ht="12.75">
      <c r="C1427" s="162"/>
      <c r="D1427" s="204"/>
      <c r="E1427" s="204"/>
      <c r="F1427" s="204"/>
      <c r="G1427" s="204"/>
    </row>
    <row r="1428" spans="3:7" s="440" customFormat="1" ht="12.75">
      <c r="C1428" s="162"/>
      <c r="D1428" s="204"/>
      <c r="E1428" s="204"/>
      <c r="F1428" s="204"/>
      <c r="G1428" s="204"/>
    </row>
    <row r="1429" spans="3:7" s="440" customFormat="1" ht="12.75">
      <c r="C1429" s="162"/>
      <c r="D1429" s="204"/>
      <c r="E1429" s="204"/>
      <c r="F1429" s="204"/>
      <c r="G1429" s="204"/>
    </row>
    <row r="1430" spans="3:7" s="440" customFormat="1" ht="12.75">
      <c r="C1430" s="162"/>
      <c r="D1430" s="204"/>
      <c r="E1430" s="204"/>
      <c r="F1430" s="204"/>
      <c r="G1430" s="204"/>
    </row>
    <row r="1431" spans="3:7" s="440" customFormat="1" ht="12.75">
      <c r="C1431" s="162"/>
      <c r="D1431" s="204"/>
      <c r="E1431" s="204"/>
      <c r="F1431" s="204"/>
      <c r="G1431" s="204"/>
    </row>
    <row r="1432" spans="3:7" s="440" customFormat="1" ht="12.75">
      <c r="C1432" s="162"/>
      <c r="D1432" s="204"/>
      <c r="E1432" s="204"/>
      <c r="F1432" s="204"/>
      <c r="G1432" s="204"/>
    </row>
    <row r="1433" spans="3:7" s="440" customFormat="1" ht="12.75">
      <c r="C1433" s="162"/>
      <c r="D1433" s="204"/>
      <c r="E1433" s="204"/>
      <c r="F1433" s="204"/>
      <c r="G1433" s="204"/>
    </row>
    <row r="1434" spans="3:7" s="440" customFormat="1" ht="12.75">
      <c r="C1434" s="162"/>
      <c r="D1434" s="204"/>
      <c r="E1434" s="204"/>
      <c r="F1434" s="204"/>
      <c r="G1434" s="204"/>
    </row>
    <row r="1435" spans="3:7" s="440" customFormat="1" ht="12.75">
      <c r="C1435" s="162"/>
      <c r="D1435" s="204"/>
      <c r="E1435" s="204"/>
      <c r="F1435" s="204"/>
      <c r="G1435" s="204"/>
    </row>
    <row r="1436" spans="3:7" s="440" customFormat="1" ht="12.75">
      <c r="C1436" s="162"/>
      <c r="D1436" s="204"/>
      <c r="E1436" s="204"/>
      <c r="F1436" s="204"/>
      <c r="G1436" s="204"/>
    </row>
    <row r="1437" spans="3:7" s="440" customFormat="1" ht="12.75">
      <c r="C1437" s="162"/>
      <c r="D1437" s="204"/>
      <c r="E1437" s="204"/>
      <c r="F1437" s="204"/>
      <c r="G1437" s="204"/>
    </row>
    <row r="1438" spans="3:7" s="440" customFormat="1" ht="12.75">
      <c r="C1438" s="162"/>
      <c r="D1438" s="204"/>
      <c r="E1438" s="204"/>
      <c r="F1438" s="204"/>
      <c r="G1438" s="204"/>
    </row>
    <row r="1439" spans="3:7" s="440" customFormat="1" ht="12.75">
      <c r="C1439" s="162"/>
      <c r="D1439" s="204"/>
      <c r="E1439" s="204"/>
      <c r="F1439" s="204"/>
      <c r="G1439" s="204"/>
    </row>
    <row r="1440" spans="3:7" s="440" customFormat="1" ht="12.75">
      <c r="C1440" s="162"/>
      <c r="D1440" s="204"/>
      <c r="E1440" s="204"/>
      <c r="F1440" s="204"/>
      <c r="G1440" s="204"/>
    </row>
    <row r="1441" spans="3:7" s="440" customFormat="1" ht="12.75">
      <c r="C1441" s="162"/>
      <c r="D1441" s="204"/>
      <c r="E1441" s="204"/>
      <c r="F1441" s="204"/>
      <c r="G1441" s="204"/>
    </row>
    <row r="1442" spans="3:7" s="440" customFormat="1" ht="12.75">
      <c r="C1442" s="162"/>
      <c r="D1442" s="204"/>
      <c r="E1442" s="204"/>
      <c r="F1442" s="204"/>
      <c r="G1442" s="204"/>
    </row>
    <row r="1443" spans="3:7" s="440" customFormat="1" ht="12.75">
      <c r="C1443" s="162"/>
      <c r="D1443" s="204"/>
      <c r="E1443" s="204"/>
      <c r="F1443" s="204"/>
      <c r="G1443" s="204"/>
    </row>
    <row r="1444" spans="3:7" s="440" customFormat="1" ht="12.75">
      <c r="C1444" s="162"/>
      <c r="D1444" s="204"/>
      <c r="E1444" s="204"/>
      <c r="F1444" s="204"/>
      <c r="G1444" s="204"/>
    </row>
    <row r="1445" spans="3:7" s="440" customFormat="1" ht="12.75">
      <c r="C1445" s="162"/>
      <c r="D1445" s="204"/>
      <c r="E1445" s="204"/>
      <c r="F1445" s="204"/>
      <c r="G1445" s="204"/>
    </row>
    <row r="1446" spans="3:7" s="440" customFormat="1" ht="12.75">
      <c r="C1446" s="162"/>
      <c r="D1446" s="204"/>
      <c r="E1446" s="204"/>
      <c r="F1446" s="204"/>
      <c r="G1446" s="204"/>
    </row>
    <row r="1447" spans="3:7" s="440" customFormat="1" ht="12.75">
      <c r="C1447" s="162"/>
      <c r="D1447" s="204"/>
      <c r="E1447" s="204"/>
      <c r="F1447" s="204"/>
      <c r="G1447" s="204"/>
    </row>
    <row r="1448" spans="3:7" s="440" customFormat="1" ht="12.75">
      <c r="C1448" s="162"/>
      <c r="D1448" s="204"/>
      <c r="E1448" s="204"/>
      <c r="F1448" s="204"/>
      <c r="G1448" s="204"/>
    </row>
    <row r="1449" spans="3:7" s="440" customFormat="1" ht="12.75">
      <c r="C1449" s="162"/>
      <c r="D1449" s="204"/>
      <c r="E1449" s="204"/>
      <c r="F1449" s="204"/>
      <c r="G1449" s="204"/>
    </row>
    <row r="1450" spans="3:7" s="440" customFormat="1" ht="12.75">
      <c r="C1450" s="162"/>
      <c r="D1450" s="204"/>
      <c r="E1450" s="204"/>
      <c r="F1450" s="204"/>
      <c r="G1450" s="204"/>
    </row>
    <row r="1451" spans="3:7" s="440" customFormat="1" ht="12.75">
      <c r="C1451" s="162"/>
      <c r="D1451" s="204"/>
      <c r="E1451" s="204"/>
      <c r="F1451" s="204"/>
      <c r="G1451" s="204"/>
    </row>
    <row r="1452" spans="3:7" s="440" customFormat="1" ht="12.75">
      <c r="C1452" s="162"/>
      <c r="D1452" s="204"/>
      <c r="E1452" s="204"/>
      <c r="F1452" s="204"/>
      <c r="G1452" s="204"/>
    </row>
    <row r="1453" spans="3:7" s="440" customFormat="1" ht="12.75">
      <c r="C1453" s="162"/>
      <c r="D1453" s="204"/>
      <c r="E1453" s="204"/>
      <c r="F1453" s="204"/>
      <c r="G1453" s="204"/>
    </row>
    <row r="1454" spans="3:7" s="440" customFormat="1" ht="12.75">
      <c r="C1454" s="162"/>
      <c r="D1454" s="204"/>
      <c r="E1454" s="204"/>
      <c r="F1454" s="204"/>
      <c r="G1454" s="204"/>
    </row>
    <row r="1455" spans="3:7" s="440" customFormat="1" ht="12.75">
      <c r="C1455" s="162"/>
      <c r="D1455" s="204"/>
      <c r="E1455" s="204"/>
      <c r="F1455" s="204"/>
      <c r="G1455" s="204"/>
    </row>
    <row r="1456" spans="3:7" s="440" customFormat="1" ht="12.75">
      <c r="C1456" s="162"/>
      <c r="D1456" s="204"/>
      <c r="E1456" s="204"/>
      <c r="F1456" s="204"/>
      <c r="G1456" s="204"/>
    </row>
    <row r="1457" spans="3:7" s="440" customFormat="1" ht="12.75">
      <c r="C1457" s="162"/>
      <c r="D1457" s="204"/>
      <c r="E1457" s="204"/>
      <c r="F1457" s="204"/>
      <c r="G1457" s="204"/>
    </row>
    <row r="1458" spans="3:7" s="440" customFormat="1" ht="12.75">
      <c r="C1458" s="162"/>
      <c r="D1458" s="204"/>
      <c r="E1458" s="204"/>
      <c r="F1458" s="204"/>
      <c r="G1458" s="204"/>
    </row>
    <row r="1459" spans="3:7" s="440" customFormat="1" ht="12.75">
      <c r="C1459" s="162"/>
      <c r="D1459" s="204"/>
      <c r="E1459" s="204"/>
      <c r="F1459" s="204"/>
      <c r="G1459" s="204"/>
    </row>
    <row r="1460" spans="3:7" s="440" customFormat="1" ht="12.75">
      <c r="C1460" s="162"/>
      <c r="D1460" s="204"/>
      <c r="E1460" s="204"/>
      <c r="F1460" s="204"/>
      <c r="G1460" s="204"/>
    </row>
    <row r="1461" spans="3:7" s="440" customFormat="1" ht="12.75">
      <c r="C1461" s="162"/>
      <c r="D1461" s="204"/>
      <c r="E1461" s="204"/>
      <c r="F1461" s="204"/>
      <c r="G1461" s="204"/>
    </row>
    <row r="1462" spans="3:7" s="440" customFormat="1" ht="12.75">
      <c r="C1462" s="162"/>
      <c r="D1462" s="204"/>
      <c r="E1462" s="204"/>
      <c r="F1462" s="204"/>
      <c r="G1462" s="204"/>
    </row>
    <row r="1463" spans="3:7" s="440" customFormat="1" ht="12.75">
      <c r="C1463" s="162"/>
      <c r="D1463" s="204"/>
      <c r="E1463" s="204"/>
      <c r="F1463" s="204"/>
      <c r="G1463" s="204"/>
    </row>
    <row r="1464" spans="3:7" s="440" customFormat="1" ht="12.75">
      <c r="C1464" s="162"/>
      <c r="D1464" s="204"/>
      <c r="E1464" s="204"/>
      <c r="F1464" s="204"/>
      <c r="G1464" s="204"/>
    </row>
    <row r="1465" spans="3:7" s="440" customFormat="1" ht="12.75">
      <c r="C1465" s="162"/>
      <c r="D1465" s="204"/>
      <c r="E1465" s="204"/>
      <c r="F1465" s="204"/>
      <c r="G1465" s="204"/>
    </row>
    <row r="1466" spans="3:7" s="440" customFormat="1" ht="12.75">
      <c r="C1466" s="162"/>
      <c r="D1466" s="204"/>
      <c r="E1466" s="204"/>
      <c r="F1466" s="204"/>
      <c r="G1466" s="204"/>
    </row>
    <row r="1467" spans="3:7" s="440" customFormat="1" ht="12.75">
      <c r="C1467" s="162"/>
      <c r="D1467" s="204"/>
      <c r="E1467" s="204"/>
      <c r="F1467" s="204"/>
      <c r="G1467" s="204"/>
    </row>
    <row r="1468" spans="3:7" s="440" customFormat="1" ht="12.75">
      <c r="C1468" s="162"/>
      <c r="D1468" s="204"/>
      <c r="E1468" s="204"/>
      <c r="F1468" s="204"/>
      <c r="G1468" s="204"/>
    </row>
    <row r="1469" spans="3:7" s="440" customFormat="1" ht="12.75">
      <c r="C1469" s="162"/>
      <c r="D1469" s="204"/>
      <c r="E1469" s="204"/>
      <c r="F1469" s="204"/>
      <c r="G1469" s="204"/>
    </row>
    <row r="1470" spans="3:7" s="440" customFormat="1" ht="12.75">
      <c r="C1470" s="162"/>
      <c r="D1470" s="204"/>
      <c r="E1470" s="204"/>
      <c r="F1470" s="204"/>
      <c r="G1470" s="204"/>
    </row>
    <row r="1471" spans="3:7" s="440" customFormat="1" ht="12.75">
      <c r="C1471" s="162"/>
      <c r="D1471" s="204"/>
      <c r="E1471" s="204"/>
      <c r="F1471" s="204"/>
      <c r="G1471" s="204"/>
    </row>
    <row r="1472" spans="3:7" s="440" customFormat="1" ht="12.75">
      <c r="C1472" s="162"/>
      <c r="D1472" s="204"/>
      <c r="E1472" s="204"/>
      <c r="F1472" s="204"/>
      <c r="G1472" s="204"/>
    </row>
    <row r="1473" spans="3:7" s="440" customFormat="1" ht="12.75">
      <c r="C1473" s="162"/>
      <c r="D1473" s="204"/>
      <c r="E1473" s="204"/>
      <c r="F1473" s="204"/>
      <c r="G1473" s="204"/>
    </row>
    <row r="1474" spans="3:7" s="440" customFormat="1" ht="12.75">
      <c r="C1474" s="162"/>
      <c r="D1474" s="204"/>
      <c r="E1474" s="204"/>
      <c r="F1474" s="204"/>
      <c r="G1474" s="204"/>
    </row>
    <row r="1475" spans="3:7" s="440" customFormat="1" ht="12.75">
      <c r="C1475" s="162"/>
      <c r="D1475" s="204"/>
      <c r="E1475" s="204"/>
      <c r="F1475" s="204"/>
      <c r="G1475" s="204"/>
    </row>
    <row r="1476" spans="3:7" s="440" customFormat="1" ht="12.75">
      <c r="C1476" s="162"/>
      <c r="D1476" s="204"/>
      <c r="E1476" s="204"/>
      <c r="F1476" s="204"/>
      <c r="G1476" s="204"/>
    </row>
    <row r="1477" spans="3:7" s="440" customFormat="1" ht="12.75">
      <c r="C1477" s="162"/>
      <c r="D1477" s="204"/>
      <c r="E1477" s="204"/>
      <c r="F1477" s="204"/>
      <c r="G1477" s="204"/>
    </row>
    <row r="1478" spans="3:7" s="440" customFormat="1" ht="12.75">
      <c r="C1478" s="162"/>
      <c r="D1478" s="204"/>
      <c r="E1478" s="204"/>
      <c r="F1478" s="204"/>
      <c r="G1478" s="204"/>
    </row>
    <row r="1479" spans="3:7" s="440" customFormat="1" ht="12.75">
      <c r="C1479" s="162"/>
      <c r="D1479" s="204"/>
      <c r="E1479" s="204"/>
      <c r="F1479" s="204"/>
      <c r="G1479" s="204"/>
    </row>
    <row r="1480" spans="3:7" s="440" customFormat="1" ht="12.75">
      <c r="C1480" s="162"/>
      <c r="D1480" s="204"/>
      <c r="E1480" s="204"/>
      <c r="F1480" s="204"/>
      <c r="G1480" s="204"/>
    </row>
    <row r="1481" spans="3:7" s="440" customFormat="1" ht="12.75">
      <c r="C1481" s="162"/>
      <c r="D1481" s="204"/>
      <c r="E1481" s="204"/>
      <c r="F1481" s="204"/>
      <c r="G1481" s="204"/>
    </row>
    <row r="1482" spans="3:7" s="440" customFormat="1" ht="12.75">
      <c r="C1482" s="162"/>
      <c r="D1482" s="204"/>
      <c r="E1482" s="204"/>
      <c r="F1482" s="204"/>
      <c r="G1482" s="204"/>
    </row>
    <row r="1483" spans="3:7" s="440" customFormat="1" ht="12.75">
      <c r="C1483" s="162"/>
      <c r="D1483" s="204"/>
      <c r="E1483" s="204"/>
      <c r="F1483" s="204"/>
      <c r="G1483" s="204"/>
    </row>
    <row r="1484" spans="3:7" s="440" customFormat="1" ht="12.75">
      <c r="C1484" s="162"/>
      <c r="D1484" s="204"/>
      <c r="E1484" s="204"/>
      <c r="F1484" s="204"/>
      <c r="G1484" s="204"/>
    </row>
    <row r="1485" spans="3:7" s="440" customFormat="1" ht="12.75">
      <c r="C1485" s="162"/>
      <c r="D1485" s="204"/>
      <c r="E1485" s="204"/>
      <c r="F1485" s="204"/>
      <c r="G1485" s="204"/>
    </row>
    <row r="1486" spans="3:7" s="440" customFormat="1" ht="12.75">
      <c r="C1486" s="162"/>
      <c r="D1486" s="204"/>
      <c r="E1486" s="204"/>
      <c r="F1486" s="204"/>
      <c r="G1486" s="204"/>
    </row>
    <row r="1487" spans="3:7" s="440" customFormat="1" ht="12.75">
      <c r="C1487" s="162"/>
      <c r="D1487" s="204"/>
      <c r="E1487" s="204"/>
      <c r="F1487" s="204"/>
      <c r="G1487" s="204"/>
    </row>
    <row r="1488" spans="3:7" s="440" customFormat="1" ht="12.75">
      <c r="C1488" s="162"/>
      <c r="D1488" s="204"/>
      <c r="E1488" s="204"/>
      <c r="F1488" s="204"/>
      <c r="G1488" s="204"/>
    </row>
    <row r="1489" spans="3:7" s="440" customFormat="1" ht="12.75">
      <c r="C1489" s="162"/>
      <c r="D1489" s="204"/>
      <c r="E1489" s="204"/>
      <c r="F1489" s="204"/>
      <c r="G1489" s="204"/>
    </row>
    <row r="1490" spans="3:7" s="440" customFormat="1" ht="12.75">
      <c r="C1490" s="162"/>
      <c r="D1490" s="204"/>
      <c r="E1490" s="204"/>
      <c r="F1490" s="204"/>
      <c r="G1490" s="204"/>
    </row>
    <row r="1491" spans="3:7" s="440" customFormat="1" ht="12.75">
      <c r="C1491" s="162"/>
      <c r="D1491" s="204"/>
      <c r="E1491" s="204"/>
      <c r="F1491" s="204"/>
      <c r="G1491" s="204"/>
    </row>
    <row r="1492" spans="3:7" s="440" customFormat="1" ht="12.75">
      <c r="C1492" s="162"/>
      <c r="D1492" s="204"/>
      <c r="E1492" s="204"/>
      <c r="F1492" s="204"/>
      <c r="G1492" s="204"/>
    </row>
    <row r="1493" spans="3:7" s="440" customFormat="1" ht="12.75">
      <c r="C1493" s="162"/>
      <c r="D1493" s="204"/>
      <c r="E1493" s="204"/>
      <c r="F1493" s="204"/>
      <c r="G1493" s="204"/>
    </row>
    <row r="1494" spans="3:7" s="440" customFormat="1" ht="12.75">
      <c r="C1494" s="162"/>
      <c r="D1494" s="204"/>
      <c r="E1494" s="204"/>
      <c r="F1494" s="204"/>
      <c r="G1494" s="204"/>
    </row>
    <row r="1495" spans="3:7" s="440" customFormat="1" ht="12.75">
      <c r="C1495" s="162"/>
      <c r="D1495" s="204"/>
      <c r="E1495" s="204"/>
      <c r="F1495" s="204"/>
      <c r="G1495" s="204"/>
    </row>
    <row r="1496" spans="3:7" s="440" customFormat="1" ht="12.75">
      <c r="C1496" s="162"/>
      <c r="D1496" s="204"/>
      <c r="E1496" s="204"/>
      <c r="F1496" s="204"/>
      <c r="G1496" s="204"/>
    </row>
    <row r="1497" spans="3:7" s="440" customFormat="1" ht="12.75">
      <c r="C1497" s="162"/>
      <c r="D1497" s="204"/>
      <c r="E1497" s="204"/>
      <c r="F1497" s="204"/>
      <c r="G1497" s="204"/>
    </row>
    <row r="1498" spans="3:7" s="440" customFormat="1" ht="12.75">
      <c r="C1498" s="162"/>
      <c r="D1498" s="204"/>
      <c r="E1498" s="204"/>
      <c r="F1498" s="204"/>
      <c r="G1498" s="204"/>
    </row>
    <row r="1499" spans="3:7" s="440" customFormat="1" ht="12.75">
      <c r="C1499" s="162"/>
      <c r="D1499" s="204"/>
      <c r="E1499" s="204"/>
      <c r="F1499" s="204"/>
      <c r="G1499" s="204"/>
    </row>
    <row r="1500" spans="3:7" s="440" customFormat="1" ht="12.75">
      <c r="C1500" s="162"/>
      <c r="D1500" s="204"/>
      <c r="E1500" s="204"/>
      <c r="F1500" s="204"/>
      <c r="G1500" s="204"/>
    </row>
    <row r="1501" spans="3:7" s="440" customFormat="1" ht="12.75">
      <c r="C1501" s="162"/>
      <c r="D1501" s="204"/>
      <c r="E1501" s="204"/>
      <c r="F1501" s="204"/>
      <c r="G1501" s="204"/>
    </row>
    <row r="1502" spans="3:7" s="440" customFormat="1" ht="12.75">
      <c r="C1502" s="162"/>
      <c r="D1502" s="204"/>
      <c r="E1502" s="204"/>
      <c r="F1502" s="204"/>
      <c r="G1502" s="204"/>
    </row>
    <row r="1503" spans="3:7" s="440" customFormat="1" ht="12.75">
      <c r="C1503" s="162"/>
      <c r="D1503" s="204"/>
      <c r="E1503" s="204"/>
      <c r="F1503" s="204"/>
      <c r="G1503" s="204"/>
    </row>
    <row r="1504" spans="3:7" s="440" customFormat="1" ht="12.75">
      <c r="C1504" s="162"/>
      <c r="D1504" s="204"/>
      <c r="E1504" s="204"/>
      <c r="F1504" s="204"/>
      <c r="G1504" s="204"/>
    </row>
    <row r="1505" spans="3:7" s="440" customFormat="1" ht="12.75">
      <c r="C1505" s="162"/>
      <c r="D1505" s="204"/>
      <c r="E1505" s="204"/>
      <c r="F1505" s="204"/>
      <c r="G1505" s="204"/>
    </row>
    <row r="1506" spans="3:7" s="440" customFormat="1" ht="12.75">
      <c r="C1506" s="162"/>
      <c r="D1506" s="204"/>
      <c r="E1506" s="204"/>
      <c r="F1506" s="204"/>
      <c r="G1506" s="204"/>
    </row>
    <row r="1507" spans="3:7" s="440" customFormat="1" ht="12.75">
      <c r="C1507" s="162"/>
      <c r="D1507" s="204"/>
      <c r="E1507" s="204"/>
      <c r="F1507" s="204"/>
      <c r="G1507" s="204"/>
    </row>
    <row r="1508" spans="3:7" s="440" customFormat="1" ht="12.75">
      <c r="C1508" s="162"/>
      <c r="D1508" s="204"/>
      <c r="E1508" s="204"/>
      <c r="F1508" s="204"/>
      <c r="G1508" s="204"/>
    </row>
    <row r="1509" spans="3:7" s="440" customFormat="1" ht="12.75">
      <c r="C1509" s="162"/>
      <c r="D1509" s="204"/>
      <c r="E1509" s="204"/>
      <c r="F1509" s="204"/>
      <c r="G1509" s="204"/>
    </row>
    <row r="1510" spans="3:7" s="440" customFormat="1" ht="12.75">
      <c r="C1510" s="162"/>
      <c r="D1510" s="204"/>
      <c r="E1510" s="204"/>
      <c r="F1510" s="204"/>
      <c r="G1510" s="204"/>
    </row>
    <row r="1511" spans="3:7" s="440" customFormat="1" ht="12.75">
      <c r="C1511" s="162"/>
      <c r="D1511" s="204"/>
      <c r="E1511" s="204"/>
      <c r="F1511" s="204"/>
      <c r="G1511" s="204"/>
    </row>
    <row r="1512" spans="3:7" s="440" customFormat="1" ht="12.75">
      <c r="C1512" s="162"/>
      <c r="D1512" s="204"/>
      <c r="E1512" s="204"/>
      <c r="F1512" s="204"/>
      <c r="G1512" s="204"/>
    </row>
    <row r="1513" spans="3:7" s="440" customFormat="1" ht="12.75">
      <c r="C1513" s="162"/>
      <c r="D1513" s="204"/>
      <c r="E1513" s="204"/>
      <c r="F1513" s="204"/>
      <c r="G1513" s="204"/>
    </row>
    <row r="1514" spans="3:7" s="440" customFormat="1" ht="12.75">
      <c r="C1514" s="162"/>
      <c r="D1514" s="204"/>
      <c r="E1514" s="204"/>
      <c r="F1514" s="204"/>
      <c r="G1514" s="204"/>
    </row>
    <row r="1515" spans="3:7" s="440" customFormat="1" ht="12.75">
      <c r="C1515" s="162"/>
      <c r="D1515" s="204"/>
      <c r="E1515" s="204"/>
      <c r="F1515" s="204"/>
      <c r="G1515" s="204"/>
    </row>
    <row r="1516" spans="3:7" s="440" customFormat="1" ht="12.75">
      <c r="C1516" s="162"/>
      <c r="D1516" s="204"/>
      <c r="E1516" s="204"/>
      <c r="F1516" s="204"/>
      <c r="G1516" s="204"/>
    </row>
    <row r="1517" spans="3:7" s="440" customFormat="1" ht="12.75">
      <c r="C1517" s="162"/>
      <c r="D1517" s="204"/>
      <c r="E1517" s="204"/>
      <c r="F1517" s="204"/>
      <c r="G1517" s="204"/>
    </row>
    <row r="1518" spans="3:7" s="440" customFormat="1" ht="12.75">
      <c r="C1518" s="162"/>
      <c r="D1518" s="204"/>
      <c r="E1518" s="204"/>
      <c r="F1518" s="204"/>
      <c r="G1518" s="204"/>
    </row>
    <row r="1519" spans="3:7" s="440" customFormat="1" ht="12.75">
      <c r="C1519" s="162"/>
      <c r="D1519" s="204"/>
      <c r="E1519" s="204"/>
      <c r="F1519" s="204"/>
      <c r="G1519" s="204"/>
    </row>
    <row r="1520" spans="3:7" s="440" customFormat="1" ht="12.75">
      <c r="C1520" s="162"/>
      <c r="D1520" s="204"/>
      <c r="E1520" s="204"/>
      <c r="F1520" s="204"/>
      <c r="G1520" s="204"/>
    </row>
    <row r="1521" spans="3:7" s="440" customFormat="1" ht="12.75">
      <c r="C1521" s="162"/>
      <c r="D1521" s="204"/>
      <c r="E1521" s="204"/>
      <c r="F1521" s="204"/>
      <c r="G1521" s="204"/>
    </row>
    <row r="1522" spans="3:7" s="440" customFormat="1" ht="12.75">
      <c r="C1522" s="162"/>
      <c r="D1522" s="204"/>
      <c r="E1522" s="204"/>
      <c r="F1522" s="204"/>
      <c r="G1522" s="204"/>
    </row>
    <row r="1523" spans="3:7" s="440" customFormat="1" ht="12.75">
      <c r="C1523" s="162"/>
      <c r="D1523" s="204"/>
      <c r="E1523" s="204"/>
      <c r="F1523" s="204"/>
      <c r="G1523" s="204"/>
    </row>
    <row r="1524" spans="3:7" s="440" customFormat="1" ht="12.75">
      <c r="C1524" s="162"/>
      <c r="D1524" s="204"/>
      <c r="E1524" s="204"/>
      <c r="F1524" s="204"/>
      <c r="G1524" s="204"/>
    </row>
    <row r="1525" spans="3:7" s="440" customFormat="1" ht="12.75">
      <c r="C1525" s="162"/>
      <c r="D1525" s="204"/>
      <c r="E1525" s="204"/>
      <c r="F1525" s="204"/>
      <c r="G1525" s="204"/>
    </row>
    <row r="1526" spans="3:7" s="440" customFormat="1" ht="12.75">
      <c r="C1526" s="162"/>
      <c r="D1526" s="204"/>
      <c r="E1526" s="204"/>
      <c r="F1526" s="204"/>
      <c r="G1526" s="204"/>
    </row>
    <row r="1527" spans="3:7" s="440" customFormat="1" ht="12.75">
      <c r="C1527" s="162"/>
      <c r="D1527" s="204"/>
      <c r="E1527" s="204"/>
      <c r="F1527" s="204"/>
      <c r="G1527" s="204"/>
    </row>
    <row r="1528" spans="3:7" s="440" customFormat="1" ht="12.75">
      <c r="C1528" s="162"/>
      <c r="D1528" s="204"/>
      <c r="E1528" s="204"/>
      <c r="F1528" s="204"/>
      <c r="G1528" s="204"/>
    </row>
    <row r="1529" spans="3:7" s="440" customFormat="1" ht="12.75">
      <c r="C1529" s="162"/>
      <c r="D1529" s="204"/>
      <c r="E1529" s="204"/>
      <c r="F1529" s="204"/>
      <c r="G1529" s="204"/>
    </row>
    <row r="1530" spans="3:7" s="440" customFormat="1" ht="12.75">
      <c r="C1530" s="162"/>
      <c r="D1530" s="204"/>
      <c r="E1530" s="204"/>
      <c r="F1530" s="204"/>
      <c r="G1530" s="204"/>
    </row>
    <row r="1531" spans="3:7" s="440" customFormat="1" ht="12.75">
      <c r="C1531" s="162"/>
      <c r="D1531" s="204"/>
      <c r="E1531" s="204"/>
      <c r="F1531" s="204"/>
      <c r="G1531" s="204"/>
    </row>
    <row r="1532" spans="3:7" s="440" customFormat="1" ht="12.75">
      <c r="C1532" s="162"/>
      <c r="D1532" s="204"/>
      <c r="E1532" s="204"/>
      <c r="F1532" s="204"/>
      <c r="G1532" s="204"/>
    </row>
    <row r="1533" spans="3:7" s="440" customFormat="1" ht="12.75">
      <c r="C1533" s="162"/>
      <c r="D1533" s="204"/>
      <c r="E1533" s="204"/>
      <c r="F1533" s="204"/>
      <c r="G1533" s="204"/>
    </row>
    <row r="1534" spans="3:7" s="440" customFormat="1" ht="12.75">
      <c r="C1534" s="162"/>
      <c r="D1534" s="204"/>
      <c r="E1534" s="204"/>
      <c r="F1534" s="204"/>
      <c r="G1534" s="204"/>
    </row>
    <row r="1535" spans="3:7" s="440" customFormat="1" ht="12.75">
      <c r="C1535" s="162"/>
      <c r="D1535" s="204"/>
      <c r="E1535" s="204"/>
      <c r="F1535" s="204"/>
      <c r="G1535" s="204"/>
    </row>
    <row r="1536" spans="3:7" s="440" customFormat="1" ht="12.75">
      <c r="C1536" s="162"/>
      <c r="D1536" s="204"/>
      <c r="E1536" s="204"/>
      <c r="F1536" s="204"/>
      <c r="G1536" s="204"/>
    </row>
    <row r="1537" spans="3:7" s="440" customFormat="1" ht="12.75">
      <c r="C1537" s="162"/>
      <c r="D1537" s="204"/>
      <c r="E1537" s="204"/>
      <c r="F1537" s="204"/>
      <c r="G1537" s="204"/>
    </row>
    <row r="1538" spans="3:7" s="440" customFormat="1" ht="12.75">
      <c r="C1538" s="162"/>
      <c r="D1538" s="204"/>
      <c r="E1538" s="204"/>
      <c r="F1538" s="204"/>
      <c r="G1538" s="204"/>
    </row>
    <row r="1539" spans="3:7" s="440" customFormat="1" ht="12.75">
      <c r="C1539" s="162"/>
      <c r="D1539" s="204"/>
      <c r="E1539" s="204"/>
      <c r="F1539" s="204"/>
      <c r="G1539" s="204"/>
    </row>
    <row r="1540" spans="3:7" s="440" customFormat="1" ht="12.75">
      <c r="C1540" s="162"/>
      <c r="D1540" s="204"/>
      <c r="E1540" s="204"/>
      <c r="F1540" s="204"/>
      <c r="G1540" s="204"/>
    </row>
    <row r="1541" spans="3:7" s="440" customFormat="1" ht="12.75">
      <c r="C1541" s="162"/>
      <c r="D1541" s="204"/>
      <c r="E1541" s="204"/>
      <c r="F1541" s="204"/>
      <c r="G1541" s="204"/>
    </row>
    <row r="1542" spans="3:7" s="440" customFormat="1" ht="12.75">
      <c r="C1542" s="162"/>
      <c r="D1542" s="204"/>
      <c r="E1542" s="204"/>
      <c r="F1542" s="204"/>
      <c r="G1542" s="204"/>
    </row>
    <row r="1543" spans="3:7" s="440" customFormat="1" ht="12.75">
      <c r="C1543" s="162"/>
      <c r="D1543" s="204"/>
      <c r="E1543" s="204"/>
      <c r="F1543" s="204"/>
      <c r="G1543" s="204"/>
    </row>
    <row r="1544" spans="3:7" s="440" customFormat="1" ht="12.75">
      <c r="C1544" s="162"/>
      <c r="D1544" s="204"/>
      <c r="E1544" s="204"/>
      <c r="F1544" s="204"/>
      <c r="G1544" s="204"/>
    </row>
    <row r="1545" spans="3:7" s="440" customFormat="1" ht="12.75">
      <c r="C1545" s="162"/>
      <c r="D1545" s="204"/>
      <c r="E1545" s="204"/>
      <c r="F1545" s="204"/>
      <c r="G1545" s="204"/>
    </row>
    <row r="1546" spans="3:7" s="440" customFormat="1" ht="12.75">
      <c r="C1546" s="162"/>
      <c r="D1546" s="204"/>
      <c r="E1546" s="204"/>
      <c r="F1546" s="204"/>
      <c r="G1546" s="204"/>
    </row>
    <row r="1547" spans="3:7" s="440" customFormat="1" ht="12.75">
      <c r="C1547" s="162"/>
      <c r="D1547" s="204"/>
      <c r="E1547" s="204"/>
      <c r="F1547" s="204"/>
      <c r="G1547" s="204"/>
    </row>
  </sheetData>
  <sheetProtection formatCells="0" formatColumns="0" formatRows="0" insertColumns="0" insertRows="0" insertHyperlinks="0" deleteColumns="0" deleteRows="0" sort="0" autoFilter="0" pivotTables="0"/>
  <mergeCells count="4">
    <mergeCell ref="A1:D1"/>
    <mergeCell ref="A2:D2"/>
    <mergeCell ref="A3:D3"/>
    <mergeCell ref="A4:D4"/>
  </mergeCells>
  <dataValidations count="4">
    <dataValidation allowBlank="1" showInputMessage="1" showErrorMessage="1" prompt="Corresponde al nombre o descripción de la cuenta de acuerdo al Plan de Cuentas emitido por el CONAC."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xr:uid="{00000000-0002-0000-0400-000000000000}"/>
    <dataValidation allowBlank="1" showInputMessage="1" showErrorMessage="1" prompt="Saldo final del periodo que corresponde a la cuenta pública presentada (mensual:  enero, febrero, marzo, etc.; trimestral: 1er, 2do, 3ro. o 4to.)."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0400-000001000000}"/>
    <dataValidation allowBlank="1" showInputMessage="1" showErrorMessage="1" prompt="Corresponde al número de la cuenta de acuerdo al Plan de Cuentas emitido por el CONAC (DOF 22/11/2010)."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xr:uid="{00000000-0002-0000-0400-000002000000}"/>
    <dataValidation allowBlank="1" showInputMessage="1" showErrorMessage="1" prompt="Sistema de costeo y método de valuación aplicados a los inventarios (UEPS, PROMEDIO, etc.)"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xr:uid="{00000000-0002-0000-0400-000003000000}"/>
  </dataValidations>
  <printOptions horizontalCentered="1"/>
  <pageMargins left="0.51181102362204722" right="0.51181102362204722" top="0.55118110236220474" bottom="0.55118110236220474" header="0.31496062992125984" footer="0.31496062992125984"/>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547"/>
  <sheetViews>
    <sheetView zoomScaleNormal="100" zoomScaleSheetLayoutView="100" workbookViewId="0">
      <selection activeCell="C22" sqref="C22"/>
    </sheetView>
  </sheetViews>
  <sheetFormatPr defaultColWidth="11.42578125" defaultRowHeight="11.25"/>
  <cols>
    <col min="1" max="1" width="30.42578125" style="55" customWidth="1"/>
    <col min="2" max="2" width="39.140625" style="55" customWidth="1"/>
    <col min="3" max="3" width="35" style="56" customWidth="1"/>
    <col min="4" max="4" width="34.7109375" style="55" customWidth="1"/>
    <col min="5" max="256" width="11.42578125" style="55"/>
    <col min="257" max="257" width="30.42578125" style="55" customWidth="1"/>
    <col min="258" max="258" width="39.140625" style="55" customWidth="1"/>
    <col min="259" max="259" width="35" style="55" customWidth="1"/>
    <col min="260" max="260" width="34.7109375" style="55" customWidth="1"/>
    <col min="261" max="512" width="11.42578125" style="55"/>
    <col min="513" max="513" width="30.42578125" style="55" customWidth="1"/>
    <col min="514" max="514" width="39.140625" style="55" customWidth="1"/>
    <col min="515" max="515" width="35" style="55" customWidth="1"/>
    <col min="516" max="516" width="34.7109375" style="55" customWidth="1"/>
    <col min="517" max="768" width="11.42578125" style="55"/>
    <col min="769" max="769" width="30.42578125" style="55" customWidth="1"/>
    <col min="770" max="770" width="39.140625" style="55" customWidth="1"/>
    <col min="771" max="771" width="35" style="55" customWidth="1"/>
    <col min="772" max="772" width="34.7109375" style="55" customWidth="1"/>
    <col min="773" max="1024" width="11.42578125" style="55"/>
    <col min="1025" max="1025" width="30.42578125" style="55" customWidth="1"/>
    <col min="1026" max="1026" width="39.140625" style="55" customWidth="1"/>
    <col min="1027" max="1027" width="35" style="55" customWidth="1"/>
    <col min="1028" max="1028" width="34.7109375" style="55" customWidth="1"/>
    <col min="1029" max="1280" width="11.42578125" style="55"/>
    <col min="1281" max="1281" width="30.42578125" style="55" customWidth="1"/>
    <col min="1282" max="1282" width="39.140625" style="55" customWidth="1"/>
    <col min="1283" max="1283" width="35" style="55" customWidth="1"/>
    <col min="1284" max="1284" width="34.7109375" style="55" customWidth="1"/>
    <col min="1285" max="1536" width="11.42578125" style="55"/>
    <col min="1537" max="1537" width="30.42578125" style="55" customWidth="1"/>
    <col min="1538" max="1538" width="39.140625" style="55" customWidth="1"/>
    <col min="1539" max="1539" width="35" style="55" customWidth="1"/>
    <col min="1540" max="1540" width="34.7109375" style="55" customWidth="1"/>
    <col min="1541" max="1792" width="11.42578125" style="55"/>
    <col min="1793" max="1793" width="30.42578125" style="55" customWidth="1"/>
    <col min="1794" max="1794" width="39.140625" style="55" customWidth="1"/>
    <col min="1795" max="1795" width="35" style="55" customWidth="1"/>
    <col min="1796" max="1796" width="34.7109375" style="55" customWidth="1"/>
    <col min="1797" max="2048" width="11.42578125" style="55"/>
    <col min="2049" max="2049" width="30.42578125" style="55" customWidth="1"/>
    <col min="2050" max="2050" width="39.140625" style="55" customWidth="1"/>
    <col min="2051" max="2051" width="35" style="55" customWidth="1"/>
    <col min="2052" max="2052" width="34.7109375" style="55" customWidth="1"/>
    <col min="2053" max="2304" width="11.42578125" style="55"/>
    <col min="2305" max="2305" width="30.42578125" style="55" customWidth="1"/>
    <col min="2306" max="2306" width="39.140625" style="55" customWidth="1"/>
    <col min="2307" max="2307" width="35" style="55" customWidth="1"/>
    <col min="2308" max="2308" width="34.7109375" style="55" customWidth="1"/>
    <col min="2309" max="2560" width="11.42578125" style="55"/>
    <col min="2561" max="2561" width="30.42578125" style="55" customWidth="1"/>
    <col min="2562" max="2562" width="39.140625" style="55" customWidth="1"/>
    <col min="2563" max="2563" width="35" style="55" customWidth="1"/>
    <col min="2564" max="2564" width="34.7109375" style="55" customWidth="1"/>
    <col min="2565" max="2816" width="11.42578125" style="55"/>
    <col min="2817" max="2817" width="30.42578125" style="55" customWidth="1"/>
    <col min="2818" max="2818" width="39.140625" style="55" customWidth="1"/>
    <col min="2819" max="2819" width="35" style="55" customWidth="1"/>
    <col min="2820" max="2820" width="34.7109375" style="55" customWidth="1"/>
    <col min="2821" max="3072" width="11.42578125" style="55"/>
    <col min="3073" max="3073" width="30.42578125" style="55" customWidth="1"/>
    <col min="3074" max="3074" width="39.140625" style="55" customWidth="1"/>
    <col min="3075" max="3075" width="35" style="55" customWidth="1"/>
    <col min="3076" max="3076" width="34.7109375" style="55" customWidth="1"/>
    <col min="3077" max="3328" width="11.42578125" style="55"/>
    <col min="3329" max="3329" width="30.42578125" style="55" customWidth="1"/>
    <col min="3330" max="3330" width="39.140625" style="55" customWidth="1"/>
    <col min="3331" max="3331" width="35" style="55" customWidth="1"/>
    <col min="3332" max="3332" width="34.7109375" style="55" customWidth="1"/>
    <col min="3333" max="3584" width="11.42578125" style="55"/>
    <col min="3585" max="3585" width="30.42578125" style="55" customWidth="1"/>
    <col min="3586" max="3586" width="39.140625" style="55" customWidth="1"/>
    <col min="3587" max="3587" width="35" style="55" customWidth="1"/>
    <col min="3588" max="3588" width="34.7109375" style="55" customWidth="1"/>
    <col min="3589" max="3840" width="11.42578125" style="55"/>
    <col min="3841" max="3841" width="30.42578125" style="55" customWidth="1"/>
    <col min="3842" max="3842" width="39.140625" style="55" customWidth="1"/>
    <col min="3843" max="3843" width="35" style="55" customWidth="1"/>
    <col min="3844" max="3844" width="34.7109375" style="55" customWidth="1"/>
    <col min="3845" max="4096" width="11.42578125" style="55"/>
    <col min="4097" max="4097" width="30.42578125" style="55" customWidth="1"/>
    <col min="4098" max="4098" width="39.140625" style="55" customWidth="1"/>
    <col min="4099" max="4099" width="35" style="55" customWidth="1"/>
    <col min="4100" max="4100" width="34.7109375" style="55" customWidth="1"/>
    <col min="4101" max="4352" width="11.42578125" style="55"/>
    <col min="4353" max="4353" width="30.42578125" style="55" customWidth="1"/>
    <col min="4354" max="4354" width="39.140625" style="55" customWidth="1"/>
    <col min="4355" max="4355" width="35" style="55" customWidth="1"/>
    <col min="4356" max="4356" width="34.7109375" style="55" customWidth="1"/>
    <col min="4357" max="4608" width="11.42578125" style="55"/>
    <col min="4609" max="4609" width="30.42578125" style="55" customWidth="1"/>
    <col min="4610" max="4610" width="39.140625" style="55" customWidth="1"/>
    <col min="4611" max="4611" width="35" style="55" customWidth="1"/>
    <col min="4612" max="4612" width="34.7109375" style="55" customWidth="1"/>
    <col min="4613" max="4864" width="11.42578125" style="55"/>
    <col min="4865" max="4865" width="30.42578125" style="55" customWidth="1"/>
    <col min="4866" max="4866" width="39.140625" style="55" customWidth="1"/>
    <col min="4867" max="4867" width="35" style="55" customWidth="1"/>
    <col min="4868" max="4868" width="34.7109375" style="55" customWidth="1"/>
    <col min="4869" max="5120" width="11.42578125" style="55"/>
    <col min="5121" max="5121" width="30.42578125" style="55" customWidth="1"/>
    <col min="5122" max="5122" width="39.140625" style="55" customWidth="1"/>
    <col min="5123" max="5123" width="35" style="55" customWidth="1"/>
    <col min="5124" max="5124" width="34.7109375" style="55" customWidth="1"/>
    <col min="5125" max="5376" width="11.42578125" style="55"/>
    <col min="5377" max="5377" width="30.42578125" style="55" customWidth="1"/>
    <col min="5378" max="5378" width="39.140625" style="55" customWidth="1"/>
    <col min="5379" max="5379" width="35" style="55" customWidth="1"/>
    <col min="5380" max="5380" width="34.7109375" style="55" customWidth="1"/>
    <col min="5381" max="5632" width="11.42578125" style="55"/>
    <col min="5633" max="5633" width="30.42578125" style="55" customWidth="1"/>
    <col min="5634" max="5634" width="39.140625" style="55" customWidth="1"/>
    <col min="5635" max="5635" width="35" style="55" customWidth="1"/>
    <col min="5636" max="5636" width="34.7109375" style="55" customWidth="1"/>
    <col min="5637" max="5888" width="11.42578125" style="55"/>
    <col min="5889" max="5889" width="30.42578125" style="55" customWidth="1"/>
    <col min="5890" max="5890" width="39.140625" style="55" customWidth="1"/>
    <col min="5891" max="5891" width="35" style="55" customWidth="1"/>
    <col min="5892" max="5892" width="34.7109375" style="55" customWidth="1"/>
    <col min="5893" max="6144" width="11.42578125" style="55"/>
    <col min="6145" max="6145" width="30.42578125" style="55" customWidth="1"/>
    <col min="6146" max="6146" width="39.140625" style="55" customWidth="1"/>
    <col min="6147" max="6147" width="35" style="55" customWidth="1"/>
    <col min="6148" max="6148" width="34.7109375" style="55" customWidth="1"/>
    <col min="6149" max="6400" width="11.42578125" style="55"/>
    <col min="6401" max="6401" width="30.42578125" style="55" customWidth="1"/>
    <col min="6402" max="6402" width="39.140625" style="55" customWidth="1"/>
    <col min="6403" max="6403" width="35" style="55" customWidth="1"/>
    <col min="6404" max="6404" width="34.7109375" style="55" customWidth="1"/>
    <col min="6405" max="6656" width="11.42578125" style="55"/>
    <col min="6657" max="6657" width="30.42578125" style="55" customWidth="1"/>
    <col min="6658" max="6658" width="39.140625" style="55" customWidth="1"/>
    <col min="6659" max="6659" width="35" style="55" customWidth="1"/>
    <col min="6660" max="6660" width="34.7109375" style="55" customWidth="1"/>
    <col min="6661" max="6912" width="11.42578125" style="55"/>
    <col min="6913" max="6913" width="30.42578125" style="55" customWidth="1"/>
    <col min="6914" max="6914" width="39.140625" style="55" customWidth="1"/>
    <col min="6915" max="6915" width="35" style="55" customWidth="1"/>
    <col min="6916" max="6916" width="34.7109375" style="55" customWidth="1"/>
    <col min="6917" max="7168" width="11.42578125" style="55"/>
    <col min="7169" max="7169" width="30.42578125" style="55" customWidth="1"/>
    <col min="7170" max="7170" width="39.140625" style="55" customWidth="1"/>
    <col min="7171" max="7171" width="35" style="55" customWidth="1"/>
    <col min="7172" max="7172" width="34.7109375" style="55" customWidth="1"/>
    <col min="7173" max="7424" width="11.42578125" style="55"/>
    <col min="7425" max="7425" width="30.42578125" style="55" customWidth="1"/>
    <col min="7426" max="7426" width="39.140625" style="55" customWidth="1"/>
    <col min="7427" max="7427" width="35" style="55" customWidth="1"/>
    <col min="7428" max="7428" width="34.7109375" style="55" customWidth="1"/>
    <col min="7429" max="7680" width="11.42578125" style="55"/>
    <col min="7681" max="7681" width="30.42578125" style="55" customWidth="1"/>
    <col min="7682" max="7682" width="39.140625" style="55" customWidth="1"/>
    <col min="7683" max="7683" width="35" style="55" customWidth="1"/>
    <col min="7684" max="7684" width="34.7109375" style="55" customWidth="1"/>
    <col min="7685" max="7936" width="11.42578125" style="55"/>
    <col min="7937" max="7937" width="30.42578125" style="55" customWidth="1"/>
    <col min="7938" max="7938" width="39.140625" style="55" customWidth="1"/>
    <col min="7939" max="7939" width="35" style="55" customWidth="1"/>
    <col min="7940" max="7940" width="34.7109375" style="55" customWidth="1"/>
    <col min="7941" max="8192" width="11.42578125" style="55"/>
    <col min="8193" max="8193" width="30.42578125" style="55" customWidth="1"/>
    <col min="8194" max="8194" width="39.140625" style="55" customWidth="1"/>
    <col min="8195" max="8195" width="35" style="55" customWidth="1"/>
    <col min="8196" max="8196" width="34.7109375" style="55" customWidth="1"/>
    <col min="8197" max="8448" width="11.42578125" style="55"/>
    <col min="8449" max="8449" width="30.42578125" style="55" customWidth="1"/>
    <col min="8450" max="8450" width="39.140625" style="55" customWidth="1"/>
    <col min="8451" max="8451" width="35" style="55" customWidth="1"/>
    <col min="8452" max="8452" width="34.7109375" style="55" customWidth="1"/>
    <col min="8453" max="8704" width="11.42578125" style="55"/>
    <col min="8705" max="8705" width="30.42578125" style="55" customWidth="1"/>
    <col min="8706" max="8706" width="39.140625" style="55" customWidth="1"/>
    <col min="8707" max="8707" width="35" style="55" customWidth="1"/>
    <col min="8708" max="8708" width="34.7109375" style="55" customWidth="1"/>
    <col min="8709" max="8960" width="11.42578125" style="55"/>
    <col min="8961" max="8961" width="30.42578125" style="55" customWidth="1"/>
    <col min="8962" max="8962" width="39.140625" style="55" customWidth="1"/>
    <col min="8963" max="8963" width="35" style="55" customWidth="1"/>
    <col min="8964" max="8964" width="34.7109375" style="55" customWidth="1"/>
    <col min="8965" max="9216" width="11.42578125" style="55"/>
    <col min="9217" max="9217" width="30.42578125" style="55" customWidth="1"/>
    <col min="9218" max="9218" width="39.140625" style="55" customWidth="1"/>
    <col min="9219" max="9219" width="35" style="55" customWidth="1"/>
    <col min="9220" max="9220" width="34.7109375" style="55" customWidth="1"/>
    <col min="9221" max="9472" width="11.42578125" style="55"/>
    <col min="9473" max="9473" width="30.42578125" style="55" customWidth="1"/>
    <col min="9474" max="9474" width="39.140625" style="55" customWidth="1"/>
    <col min="9475" max="9475" width="35" style="55" customWidth="1"/>
    <col min="9476" max="9476" width="34.7109375" style="55" customWidth="1"/>
    <col min="9477" max="9728" width="11.42578125" style="55"/>
    <col min="9729" max="9729" width="30.42578125" style="55" customWidth="1"/>
    <col min="9730" max="9730" width="39.140625" style="55" customWidth="1"/>
    <col min="9731" max="9731" width="35" style="55" customWidth="1"/>
    <col min="9732" max="9732" width="34.7109375" style="55" customWidth="1"/>
    <col min="9733" max="9984" width="11.42578125" style="55"/>
    <col min="9985" max="9985" width="30.42578125" style="55" customWidth="1"/>
    <col min="9986" max="9986" width="39.140625" style="55" customWidth="1"/>
    <col min="9987" max="9987" width="35" style="55" customWidth="1"/>
    <col min="9988" max="9988" width="34.7109375" style="55" customWidth="1"/>
    <col min="9989" max="10240" width="11.42578125" style="55"/>
    <col min="10241" max="10241" width="30.42578125" style="55" customWidth="1"/>
    <col min="10242" max="10242" width="39.140625" style="55" customWidth="1"/>
    <col min="10243" max="10243" width="35" style="55" customWidth="1"/>
    <col min="10244" max="10244" width="34.7109375" style="55" customWidth="1"/>
    <col min="10245" max="10496" width="11.42578125" style="55"/>
    <col min="10497" max="10497" width="30.42578125" style="55" customWidth="1"/>
    <col min="10498" max="10498" width="39.140625" style="55" customWidth="1"/>
    <col min="10499" max="10499" width="35" style="55" customWidth="1"/>
    <col min="10500" max="10500" width="34.7109375" style="55" customWidth="1"/>
    <col min="10501" max="10752" width="11.42578125" style="55"/>
    <col min="10753" max="10753" width="30.42578125" style="55" customWidth="1"/>
    <col min="10754" max="10754" width="39.140625" style="55" customWidth="1"/>
    <col min="10755" max="10755" width="35" style="55" customWidth="1"/>
    <col min="10756" max="10756" width="34.7109375" style="55" customWidth="1"/>
    <col min="10757" max="11008" width="11.42578125" style="55"/>
    <col min="11009" max="11009" width="30.42578125" style="55" customWidth="1"/>
    <col min="11010" max="11010" width="39.140625" style="55" customWidth="1"/>
    <col min="11011" max="11011" width="35" style="55" customWidth="1"/>
    <col min="11012" max="11012" width="34.7109375" style="55" customWidth="1"/>
    <col min="11013" max="11264" width="11.42578125" style="55"/>
    <col min="11265" max="11265" width="30.42578125" style="55" customWidth="1"/>
    <col min="11266" max="11266" width="39.140625" style="55" customWidth="1"/>
    <col min="11267" max="11267" width="35" style="55" customWidth="1"/>
    <col min="11268" max="11268" width="34.7109375" style="55" customWidth="1"/>
    <col min="11269" max="11520" width="11.42578125" style="55"/>
    <col min="11521" max="11521" width="30.42578125" style="55" customWidth="1"/>
    <col min="11522" max="11522" width="39.140625" style="55" customWidth="1"/>
    <col min="11523" max="11523" width="35" style="55" customWidth="1"/>
    <col min="11524" max="11524" width="34.7109375" style="55" customWidth="1"/>
    <col min="11525" max="11776" width="11.42578125" style="55"/>
    <col min="11777" max="11777" width="30.42578125" style="55" customWidth="1"/>
    <col min="11778" max="11778" width="39.140625" style="55" customWidth="1"/>
    <col min="11779" max="11779" width="35" style="55" customWidth="1"/>
    <col min="11780" max="11780" width="34.7109375" style="55" customWidth="1"/>
    <col min="11781" max="12032" width="11.42578125" style="55"/>
    <col min="12033" max="12033" width="30.42578125" style="55" customWidth="1"/>
    <col min="12034" max="12034" width="39.140625" style="55" customWidth="1"/>
    <col min="12035" max="12035" width="35" style="55" customWidth="1"/>
    <col min="12036" max="12036" width="34.7109375" style="55" customWidth="1"/>
    <col min="12037" max="12288" width="11.42578125" style="55"/>
    <col min="12289" max="12289" width="30.42578125" style="55" customWidth="1"/>
    <col min="12290" max="12290" width="39.140625" style="55" customWidth="1"/>
    <col min="12291" max="12291" width="35" style="55" customWidth="1"/>
    <col min="12292" max="12292" width="34.7109375" style="55" customWidth="1"/>
    <col min="12293" max="12544" width="11.42578125" style="55"/>
    <col min="12545" max="12545" width="30.42578125" style="55" customWidth="1"/>
    <col min="12546" max="12546" width="39.140625" style="55" customWidth="1"/>
    <col min="12547" max="12547" width="35" style="55" customWidth="1"/>
    <col min="12548" max="12548" width="34.7109375" style="55" customWidth="1"/>
    <col min="12549" max="12800" width="11.42578125" style="55"/>
    <col min="12801" max="12801" width="30.42578125" style="55" customWidth="1"/>
    <col min="12802" max="12802" width="39.140625" style="55" customWidth="1"/>
    <col min="12803" max="12803" width="35" style="55" customWidth="1"/>
    <col min="12804" max="12804" width="34.7109375" style="55" customWidth="1"/>
    <col min="12805" max="13056" width="11.42578125" style="55"/>
    <col min="13057" max="13057" width="30.42578125" style="55" customWidth="1"/>
    <col min="13058" max="13058" width="39.140625" style="55" customWidth="1"/>
    <col min="13059" max="13059" width="35" style="55" customWidth="1"/>
    <col min="13060" max="13060" width="34.7109375" style="55" customWidth="1"/>
    <col min="13061" max="13312" width="11.42578125" style="55"/>
    <col min="13313" max="13313" width="30.42578125" style="55" customWidth="1"/>
    <col min="13314" max="13314" width="39.140625" style="55" customWidth="1"/>
    <col min="13315" max="13315" width="35" style="55" customWidth="1"/>
    <col min="13316" max="13316" width="34.7109375" style="55" customWidth="1"/>
    <col min="13317" max="13568" width="11.42578125" style="55"/>
    <col min="13569" max="13569" width="30.42578125" style="55" customWidth="1"/>
    <col min="13570" max="13570" width="39.140625" style="55" customWidth="1"/>
    <col min="13571" max="13571" width="35" style="55" customWidth="1"/>
    <col min="13572" max="13572" width="34.7109375" style="55" customWidth="1"/>
    <col min="13573" max="13824" width="11.42578125" style="55"/>
    <col min="13825" max="13825" width="30.42578125" style="55" customWidth="1"/>
    <col min="13826" max="13826" width="39.140625" style="55" customWidth="1"/>
    <col min="13827" max="13827" width="35" style="55" customWidth="1"/>
    <col min="13828" max="13828" width="34.7109375" style="55" customWidth="1"/>
    <col min="13829" max="14080" width="11.42578125" style="55"/>
    <col min="14081" max="14081" width="30.42578125" style="55" customWidth="1"/>
    <col min="14082" max="14082" width="39.140625" style="55" customWidth="1"/>
    <col min="14083" max="14083" width="35" style="55" customWidth="1"/>
    <col min="14084" max="14084" width="34.7109375" style="55" customWidth="1"/>
    <col min="14085" max="14336" width="11.42578125" style="55"/>
    <col min="14337" max="14337" width="30.42578125" style="55" customWidth="1"/>
    <col min="14338" max="14338" width="39.140625" style="55" customWidth="1"/>
    <col min="14339" max="14339" width="35" style="55" customWidth="1"/>
    <col min="14340" max="14340" width="34.7109375" style="55" customWidth="1"/>
    <col min="14341" max="14592" width="11.42578125" style="55"/>
    <col min="14593" max="14593" width="30.42578125" style="55" customWidth="1"/>
    <col min="14594" max="14594" width="39.140625" style="55" customWidth="1"/>
    <col min="14595" max="14595" width="35" style="55" customWidth="1"/>
    <col min="14596" max="14596" width="34.7109375" style="55" customWidth="1"/>
    <col min="14597" max="14848" width="11.42578125" style="55"/>
    <col min="14849" max="14849" width="30.42578125" style="55" customWidth="1"/>
    <col min="14850" max="14850" width="39.140625" style="55" customWidth="1"/>
    <col min="14851" max="14851" width="35" style="55" customWidth="1"/>
    <col min="14852" max="14852" width="34.7109375" style="55" customWidth="1"/>
    <col min="14853" max="15104" width="11.42578125" style="55"/>
    <col min="15105" max="15105" width="30.42578125" style="55" customWidth="1"/>
    <col min="15106" max="15106" width="39.140625" style="55" customWidth="1"/>
    <col min="15107" max="15107" width="35" style="55" customWidth="1"/>
    <col min="15108" max="15108" width="34.7109375" style="55" customWidth="1"/>
    <col min="15109" max="15360" width="11.42578125" style="55"/>
    <col min="15361" max="15361" width="30.42578125" style="55" customWidth="1"/>
    <col min="15362" max="15362" width="39.140625" style="55" customWidth="1"/>
    <col min="15363" max="15363" width="35" style="55" customWidth="1"/>
    <col min="15364" max="15364" width="34.7109375" style="55" customWidth="1"/>
    <col min="15365" max="15616" width="11.42578125" style="55"/>
    <col min="15617" max="15617" width="30.42578125" style="55" customWidth="1"/>
    <col min="15618" max="15618" width="39.140625" style="55" customWidth="1"/>
    <col min="15619" max="15619" width="35" style="55" customWidth="1"/>
    <col min="15620" max="15620" width="34.7109375" style="55" customWidth="1"/>
    <col min="15621" max="15872" width="11.42578125" style="55"/>
    <col min="15873" max="15873" width="30.42578125" style="55" customWidth="1"/>
    <col min="15874" max="15874" width="39.140625" style="55" customWidth="1"/>
    <col min="15875" max="15875" width="35" style="55" customWidth="1"/>
    <col min="15876" max="15876" width="34.7109375" style="55" customWidth="1"/>
    <col min="15877" max="16128" width="11.42578125" style="55"/>
    <col min="16129" max="16129" width="30.42578125" style="55" customWidth="1"/>
    <col min="16130" max="16130" width="39.140625" style="55" customWidth="1"/>
    <col min="16131" max="16131" width="35" style="55" customWidth="1"/>
    <col min="16132" max="16132" width="34.7109375" style="55" customWidth="1"/>
    <col min="16133" max="16384" width="11.42578125" style="55"/>
  </cols>
  <sheetData>
    <row r="1" spans="1:13" s="440" customFormat="1" ht="12.75">
      <c r="A1" s="498" t="s">
        <v>51</v>
      </c>
      <c r="B1" s="499"/>
      <c r="C1" s="499"/>
      <c r="D1" s="500"/>
      <c r="E1" s="102"/>
      <c r="F1" s="486"/>
      <c r="G1" s="486"/>
      <c r="H1" s="486"/>
      <c r="I1" s="486"/>
      <c r="J1" s="486"/>
      <c r="K1" s="486"/>
      <c r="L1" s="486"/>
      <c r="M1" s="486"/>
    </row>
    <row r="2" spans="1:13" s="440" customFormat="1" ht="12.75">
      <c r="A2" s="501" t="s">
        <v>13</v>
      </c>
      <c r="B2" s="502"/>
      <c r="C2" s="502"/>
      <c r="D2" s="503"/>
      <c r="E2" s="103"/>
      <c r="F2" s="486"/>
      <c r="G2" s="486"/>
      <c r="H2" s="486"/>
      <c r="I2" s="486"/>
      <c r="J2" s="486"/>
      <c r="K2" s="486"/>
      <c r="L2" s="486"/>
      <c r="M2" s="486"/>
    </row>
    <row r="3" spans="1:13" s="440" customFormat="1" ht="12.75">
      <c r="A3" s="501" t="s">
        <v>709</v>
      </c>
      <c r="B3" s="502"/>
      <c r="C3" s="502"/>
      <c r="D3" s="503"/>
      <c r="E3" s="103"/>
      <c r="F3" s="486"/>
      <c r="G3" s="486"/>
      <c r="H3" s="486"/>
      <c r="I3" s="486"/>
      <c r="J3" s="486"/>
      <c r="K3" s="486"/>
      <c r="L3" s="486"/>
      <c r="M3" s="486"/>
    </row>
    <row r="4" spans="1:13" s="440" customFormat="1" ht="12.75">
      <c r="A4" s="504" t="s">
        <v>53</v>
      </c>
      <c r="B4" s="505"/>
      <c r="C4" s="505"/>
      <c r="D4" s="506"/>
      <c r="E4" s="103"/>
      <c r="F4" s="486"/>
      <c r="G4" s="486"/>
      <c r="H4" s="486"/>
      <c r="I4" s="486"/>
      <c r="J4" s="486"/>
      <c r="K4" s="486"/>
      <c r="L4" s="486"/>
      <c r="M4" s="486"/>
    </row>
    <row r="5" spans="1:13" s="250" customFormat="1" ht="11.25" customHeight="1">
      <c r="A5" s="117" t="s">
        <v>54</v>
      </c>
      <c r="B5" s="117"/>
      <c r="C5" s="162"/>
      <c r="D5" s="176" t="s">
        <v>55</v>
      </c>
      <c r="E5" s="486"/>
    </row>
    <row r="6" spans="1:13" s="440" customFormat="1" ht="12.75">
      <c r="A6" s="117" t="s">
        <v>56</v>
      </c>
      <c r="B6" s="117"/>
      <c r="C6" s="162"/>
      <c r="D6" s="486"/>
      <c r="E6" s="486"/>
      <c r="F6" s="486"/>
      <c r="G6" s="486"/>
      <c r="H6" s="486"/>
      <c r="I6" s="486"/>
      <c r="J6" s="486"/>
      <c r="K6" s="486"/>
      <c r="L6" s="486"/>
      <c r="M6" s="486"/>
    </row>
    <row r="7" spans="1:13" s="440" customFormat="1" ht="15" customHeight="1">
      <c r="A7" s="486"/>
      <c r="B7" s="486"/>
      <c r="C7" s="162"/>
      <c r="D7" s="486"/>
      <c r="E7" s="486"/>
      <c r="F7" s="486"/>
      <c r="G7" s="486"/>
      <c r="H7" s="486"/>
      <c r="I7" s="486"/>
      <c r="J7" s="486"/>
      <c r="K7" s="486"/>
      <c r="L7" s="486"/>
      <c r="M7" s="486"/>
    </row>
    <row r="8" spans="1:13" s="440" customFormat="1" ht="12.75">
      <c r="A8" s="267"/>
      <c r="B8" s="267"/>
      <c r="C8" s="162"/>
      <c r="D8" s="267"/>
      <c r="E8" s="486"/>
      <c r="F8" s="486"/>
      <c r="G8" s="486"/>
      <c r="H8" s="486"/>
      <c r="I8" s="486"/>
      <c r="J8" s="486"/>
      <c r="K8" s="486"/>
      <c r="L8" s="486"/>
      <c r="M8" s="486"/>
    </row>
    <row r="9" spans="1:13" s="440" customFormat="1" ht="12.75">
      <c r="A9" s="268"/>
      <c r="B9" s="268"/>
      <c r="C9" s="269"/>
      <c r="D9" s="270"/>
      <c r="E9" s="250"/>
      <c r="F9" s="486"/>
      <c r="G9" s="486"/>
      <c r="H9" s="486"/>
      <c r="I9" s="486"/>
      <c r="J9" s="486"/>
      <c r="K9" s="486"/>
      <c r="L9" s="486"/>
      <c r="M9" s="486"/>
    </row>
    <row r="10" spans="1:13" s="440" customFormat="1" ht="13.5" customHeight="1">
      <c r="A10" s="180" t="s">
        <v>58</v>
      </c>
      <c r="B10" s="181" t="s">
        <v>59</v>
      </c>
      <c r="C10" s="271" t="s">
        <v>60</v>
      </c>
      <c r="D10" s="180" t="s">
        <v>705</v>
      </c>
      <c r="E10" s="486"/>
      <c r="F10" s="486"/>
      <c r="G10" s="486"/>
      <c r="H10" s="486"/>
      <c r="I10" s="486"/>
      <c r="J10" s="486"/>
      <c r="K10" s="486"/>
      <c r="L10" s="486"/>
      <c r="M10" s="486"/>
    </row>
    <row r="11" spans="1:13" s="440" customFormat="1" ht="13.5" customHeight="1">
      <c r="A11" s="212" t="s">
        <v>710</v>
      </c>
      <c r="B11" s="486"/>
      <c r="C11" s="162"/>
      <c r="D11" s="486"/>
      <c r="E11" s="121" t="s">
        <v>711</v>
      </c>
      <c r="F11" s="486"/>
      <c r="G11" s="486"/>
      <c r="H11" s="486"/>
      <c r="I11" s="486"/>
      <c r="J11" s="486"/>
      <c r="K11" s="486"/>
      <c r="L11" s="486"/>
      <c r="M11" s="486"/>
    </row>
    <row r="12" spans="1:13" s="128" customFormat="1" ht="12.75">
      <c r="A12" s="287"/>
      <c r="B12" s="309" t="s">
        <v>69</v>
      </c>
      <c r="C12" s="317"/>
      <c r="D12" s="318"/>
      <c r="E12" s="296"/>
      <c r="G12" s="163"/>
      <c r="J12" s="163"/>
      <c r="K12" s="163"/>
      <c r="L12" s="310"/>
      <c r="M12" s="311"/>
    </row>
    <row r="13" spans="1:13" s="128" customFormat="1" ht="12.75">
      <c r="A13" s="287"/>
      <c r="B13" s="287"/>
      <c r="C13" s="317"/>
      <c r="D13" s="318"/>
      <c r="E13" s="296"/>
      <c r="G13" s="163"/>
      <c r="J13" s="163"/>
      <c r="K13" s="163"/>
      <c r="L13" s="310"/>
      <c r="M13" s="311"/>
    </row>
    <row r="14" spans="1:13" s="128" customFormat="1" ht="12.75">
      <c r="A14" s="287"/>
      <c r="B14" s="287"/>
      <c r="C14" s="317"/>
      <c r="D14" s="318"/>
      <c r="E14" s="296"/>
      <c r="G14" s="163"/>
      <c r="J14" s="163"/>
      <c r="K14" s="163"/>
      <c r="L14" s="310"/>
      <c r="M14" s="311"/>
    </row>
    <row r="15" spans="1:13" s="128" customFormat="1" ht="12.75">
      <c r="A15" s="287"/>
      <c r="B15" s="287"/>
      <c r="C15" s="317"/>
      <c r="D15" s="318"/>
      <c r="E15" s="296"/>
      <c r="G15" s="163"/>
      <c r="J15" s="163"/>
      <c r="K15" s="163"/>
      <c r="L15" s="310"/>
      <c r="M15" s="311"/>
    </row>
    <row r="16" spans="1:13" s="128" customFormat="1" ht="12.75">
      <c r="A16" s="287"/>
      <c r="B16" s="287"/>
      <c r="C16" s="317"/>
      <c r="D16" s="318"/>
      <c r="E16" s="296"/>
      <c r="G16" s="163"/>
      <c r="J16" s="163"/>
      <c r="K16" s="163"/>
      <c r="L16" s="310"/>
      <c r="M16" s="311"/>
    </row>
    <row r="17" spans="1:13" s="128" customFormat="1" ht="12.75">
      <c r="A17" s="287"/>
      <c r="B17" s="287"/>
      <c r="C17" s="317"/>
      <c r="D17" s="318"/>
      <c r="E17" s="296"/>
      <c r="G17" s="163"/>
      <c r="J17" s="163"/>
      <c r="K17" s="163"/>
      <c r="L17" s="310"/>
      <c r="M17" s="311"/>
    </row>
    <row r="18" spans="1:13" s="128" customFormat="1" ht="12.75">
      <c r="A18" s="287"/>
      <c r="B18" s="287"/>
      <c r="C18" s="317"/>
      <c r="D18" s="318"/>
      <c r="E18" s="296"/>
      <c r="G18" s="163"/>
      <c r="J18" s="163"/>
      <c r="K18" s="163"/>
      <c r="L18" s="310"/>
      <c r="M18" s="311"/>
    </row>
    <row r="19" spans="1:13" s="128" customFormat="1" ht="12.75">
      <c r="A19" s="287"/>
      <c r="B19" s="287"/>
      <c r="C19" s="317"/>
      <c r="D19" s="318"/>
      <c r="E19" s="296"/>
      <c r="G19" s="163"/>
      <c r="J19" s="163"/>
      <c r="K19" s="163"/>
      <c r="L19" s="310"/>
      <c r="M19" s="311"/>
    </row>
    <row r="20" spans="1:13" s="128" customFormat="1" ht="12.75">
      <c r="A20" s="287"/>
      <c r="B20" s="212" t="s">
        <v>67</v>
      </c>
      <c r="C20" s="212">
        <v>0</v>
      </c>
      <c r="D20" s="212"/>
      <c r="E20" s="212"/>
      <c r="G20" s="163"/>
      <c r="J20" s="163"/>
      <c r="K20" s="163"/>
      <c r="L20" s="310"/>
      <c r="M20" s="311"/>
    </row>
    <row r="21" spans="1:13" s="128" customFormat="1" ht="12.75">
      <c r="A21" s="287"/>
      <c r="B21" s="287"/>
      <c r="C21" s="317"/>
      <c r="D21" s="318"/>
      <c r="E21" s="296"/>
      <c r="G21" s="163"/>
      <c r="J21" s="163"/>
      <c r="K21" s="163"/>
      <c r="L21" s="310"/>
      <c r="M21" s="311"/>
    </row>
    <row r="22" spans="1:13" s="128" customFormat="1" ht="12.75">
      <c r="A22" s="287"/>
      <c r="B22" s="287"/>
      <c r="C22" s="317"/>
      <c r="D22" s="318"/>
      <c r="E22" s="296"/>
      <c r="G22" s="163"/>
      <c r="J22" s="163"/>
      <c r="K22" s="163"/>
      <c r="L22" s="310"/>
      <c r="M22" s="311"/>
    </row>
    <row r="23" spans="1:13" s="128" customFormat="1" ht="12.75">
      <c r="A23" s="287"/>
      <c r="B23" s="287"/>
      <c r="C23" s="317"/>
      <c r="D23" s="318"/>
      <c r="E23" s="296"/>
      <c r="G23" s="163"/>
      <c r="J23" s="163"/>
      <c r="K23" s="163"/>
      <c r="L23" s="310"/>
      <c r="M23" s="311"/>
    </row>
    <row r="24" spans="1:13" s="128" customFormat="1" ht="12.75">
      <c r="A24" s="287"/>
      <c r="B24" s="287"/>
      <c r="C24" s="317"/>
      <c r="D24" s="318"/>
      <c r="E24" s="296"/>
      <c r="G24" s="163"/>
      <c r="J24" s="163"/>
      <c r="K24" s="163"/>
      <c r="L24" s="310"/>
      <c r="M24" s="311"/>
    </row>
    <row r="25" spans="1:13" s="128" customFormat="1" ht="12.75">
      <c r="A25" s="287"/>
      <c r="B25" s="287"/>
      <c r="C25" s="317"/>
      <c r="D25" s="318"/>
      <c r="E25" s="296"/>
      <c r="G25" s="163"/>
      <c r="J25" s="163"/>
      <c r="K25" s="163"/>
      <c r="L25" s="310"/>
      <c r="M25" s="311"/>
    </row>
    <row r="26" spans="1:13" s="128" customFormat="1" ht="12.75">
      <c r="A26" s="287"/>
      <c r="B26" s="287"/>
      <c r="C26" s="317"/>
      <c r="D26" s="318"/>
      <c r="E26" s="296"/>
      <c r="G26" s="163"/>
      <c r="J26" s="163"/>
      <c r="K26" s="163"/>
      <c r="L26" s="310"/>
      <c r="M26" s="311"/>
    </row>
    <row r="27" spans="1:13" s="128" customFormat="1" ht="12.75">
      <c r="A27" s="287"/>
      <c r="B27" s="287"/>
      <c r="C27" s="317"/>
      <c r="D27" s="318"/>
      <c r="E27" s="296"/>
      <c r="G27" s="163"/>
      <c r="J27" s="163"/>
      <c r="K27" s="163"/>
      <c r="L27" s="310"/>
      <c r="M27" s="311"/>
    </row>
    <row r="28" spans="1:13" s="128" customFormat="1" ht="12.75">
      <c r="A28" s="287"/>
      <c r="B28" s="287"/>
      <c r="C28" s="317"/>
      <c r="D28" s="318"/>
      <c r="E28" s="296"/>
      <c r="G28" s="163"/>
      <c r="J28" s="163"/>
      <c r="K28" s="163"/>
      <c r="L28" s="310"/>
      <c r="M28" s="311"/>
    </row>
    <row r="29" spans="1:13" s="128" customFormat="1" ht="12.75">
      <c r="A29" s="287"/>
      <c r="B29" s="287"/>
      <c r="C29" s="317"/>
      <c r="D29" s="318"/>
      <c r="E29" s="296"/>
      <c r="G29" s="163"/>
      <c r="J29" s="163"/>
      <c r="K29" s="163"/>
      <c r="L29" s="310"/>
      <c r="M29" s="311"/>
    </row>
    <row r="30" spans="1:13" s="128" customFormat="1" ht="12.75">
      <c r="A30" s="287"/>
      <c r="B30" s="287"/>
      <c r="C30" s="317"/>
      <c r="D30" s="318"/>
      <c r="E30" s="296"/>
      <c r="G30" s="163"/>
      <c r="J30" s="163"/>
      <c r="K30" s="163"/>
      <c r="L30" s="310"/>
      <c r="M30" s="311"/>
    </row>
    <row r="31" spans="1:13" s="128" customFormat="1" ht="25.5">
      <c r="A31" s="479" t="s">
        <v>72</v>
      </c>
      <c r="B31" s="481" t="s">
        <v>73</v>
      </c>
      <c r="C31" s="319" t="s">
        <v>74</v>
      </c>
      <c r="D31" s="481" t="s">
        <v>75</v>
      </c>
      <c r="E31" s="296"/>
      <c r="G31" s="163"/>
      <c r="J31" s="163"/>
      <c r="K31" s="163"/>
      <c r="L31" s="310"/>
      <c r="M31" s="311"/>
    </row>
    <row r="32" spans="1:13" s="128" customFormat="1" ht="12.75">
      <c r="A32" s="477" t="s">
        <v>76</v>
      </c>
      <c r="B32" s="477" t="s">
        <v>77</v>
      </c>
      <c r="C32" s="477" t="s">
        <v>78</v>
      </c>
      <c r="D32" s="477" t="s">
        <v>79</v>
      </c>
      <c r="E32" s="296"/>
      <c r="G32" s="163"/>
      <c r="J32" s="163"/>
      <c r="K32" s="163"/>
      <c r="L32" s="310"/>
      <c r="M32" s="311"/>
    </row>
    <row r="33" spans="1:13" s="128" customFormat="1" ht="12.75">
      <c r="A33" s="287"/>
      <c r="B33" s="287"/>
      <c r="C33" s="317"/>
      <c r="D33" s="318"/>
      <c r="E33" s="296"/>
      <c r="G33" s="163"/>
      <c r="J33" s="163"/>
      <c r="K33" s="163"/>
      <c r="L33" s="310"/>
      <c r="M33" s="311"/>
    </row>
    <row r="34" spans="1:13" s="128" customFormat="1" ht="12.75">
      <c r="A34" s="287"/>
      <c r="B34" s="287"/>
      <c r="C34" s="317"/>
      <c r="D34" s="318"/>
      <c r="E34" s="296"/>
      <c r="G34" s="163"/>
      <c r="J34" s="163"/>
      <c r="K34" s="163"/>
      <c r="L34" s="310"/>
      <c r="M34" s="311"/>
    </row>
    <row r="35" spans="1:13" s="128" customFormat="1" ht="12.75">
      <c r="A35" s="287"/>
      <c r="B35" s="287"/>
      <c r="C35" s="317"/>
      <c r="D35" s="318"/>
      <c r="E35" s="296"/>
      <c r="G35" s="163"/>
      <c r="J35" s="163"/>
      <c r="K35" s="163"/>
      <c r="L35" s="310"/>
      <c r="M35" s="311"/>
    </row>
    <row r="36" spans="1:13" s="128" customFormat="1" ht="12.75">
      <c r="A36" s="287"/>
      <c r="B36" s="287"/>
      <c r="C36" s="317"/>
      <c r="D36" s="318"/>
      <c r="E36" s="296"/>
      <c r="G36" s="163"/>
      <c r="J36" s="163"/>
      <c r="K36" s="163"/>
      <c r="L36" s="310"/>
      <c r="M36" s="311"/>
    </row>
    <row r="37" spans="1:13" s="128" customFormat="1" ht="12.75">
      <c r="A37" s="287"/>
      <c r="B37" s="287"/>
      <c r="C37" s="317"/>
      <c r="D37" s="318"/>
      <c r="E37" s="296"/>
      <c r="G37" s="163"/>
      <c r="J37" s="163"/>
      <c r="K37" s="163"/>
      <c r="L37" s="310"/>
      <c r="M37" s="311"/>
    </row>
    <row r="38" spans="1:13" s="128" customFormat="1" ht="12.75">
      <c r="A38" s="287"/>
      <c r="B38" s="287"/>
      <c r="C38" s="317"/>
      <c r="D38" s="318"/>
      <c r="E38" s="296"/>
      <c r="G38" s="163"/>
      <c r="J38" s="163"/>
      <c r="K38" s="163"/>
      <c r="L38" s="310"/>
      <c r="M38" s="311"/>
    </row>
    <row r="39" spans="1:13" s="128" customFormat="1" ht="12.75">
      <c r="A39" s="287"/>
      <c r="B39" s="287"/>
      <c r="C39" s="317"/>
      <c r="D39" s="318"/>
      <c r="E39" s="296"/>
      <c r="G39" s="163"/>
      <c r="J39" s="163"/>
      <c r="K39" s="163"/>
      <c r="L39" s="310"/>
      <c r="M39" s="311"/>
    </row>
    <row r="40" spans="1:13" s="128" customFormat="1" ht="12.75">
      <c r="A40" s="287"/>
      <c r="B40" s="287"/>
      <c r="C40" s="317"/>
      <c r="D40" s="318"/>
      <c r="E40" s="296"/>
      <c r="G40" s="163"/>
      <c r="J40" s="163"/>
      <c r="K40" s="163"/>
      <c r="L40" s="310"/>
      <c r="M40" s="311"/>
    </row>
    <row r="41" spans="1:13" s="128" customFormat="1" ht="12.75">
      <c r="A41" s="287"/>
      <c r="B41" s="287"/>
      <c r="C41" s="317"/>
      <c r="D41" s="318"/>
      <c r="E41" s="296"/>
      <c r="G41" s="163"/>
      <c r="J41" s="163"/>
      <c r="K41" s="163"/>
      <c r="L41" s="310"/>
      <c r="M41" s="311"/>
    </row>
    <row r="42" spans="1:13" s="128" customFormat="1" ht="12.75">
      <c r="A42" s="287"/>
      <c r="B42" s="287"/>
      <c r="C42" s="317"/>
      <c r="D42" s="318"/>
      <c r="E42" s="296"/>
      <c r="G42" s="163"/>
      <c r="J42" s="163"/>
      <c r="K42" s="163"/>
      <c r="L42" s="310"/>
      <c r="M42" s="311"/>
    </row>
    <row r="43" spans="1:13" s="128" customFormat="1" ht="12.75">
      <c r="A43" s="287"/>
      <c r="B43" s="287"/>
      <c r="C43" s="317"/>
      <c r="D43" s="318"/>
      <c r="E43" s="296"/>
      <c r="G43" s="163"/>
      <c r="J43" s="163"/>
      <c r="K43" s="163"/>
      <c r="L43" s="310"/>
      <c r="M43" s="311"/>
    </row>
    <row r="44" spans="1:13" s="128" customFormat="1" ht="12.75">
      <c r="A44" s="287"/>
      <c r="B44" s="287"/>
      <c r="C44" s="317"/>
      <c r="D44" s="318"/>
      <c r="E44" s="296"/>
      <c r="G44" s="163"/>
      <c r="J44" s="163"/>
      <c r="K44" s="163"/>
      <c r="L44" s="310"/>
      <c r="M44" s="311"/>
    </row>
    <row r="45" spans="1:13" s="128" customFormat="1" ht="12.75">
      <c r="A45" s="287"/>
      <c r="B45" s="287"/>
      <c r="C45" s="317"/>
      <c r="D45" s="318"/>
      <c r="E45" s="296"/>
      <c r="G45" s="163"/>
      <c r="J45" s="163"/>
      <c r="K45" s="163"/>
      <c r="L45" s="310"/>
      <c r="M45" s="311"/>
    </row>
    <row r="46" spans="1:13" s="128" customFormat="1" ht="12.75">
      <c r="A46" s="287"/>
      <c r="B46" s="287"/>
      <c r="C46" s="317"/>
      <c r="D46" s="318"/>
      <c r="E46" s="296"/>
      <c r="G46" s="163"/>
      <c r="J46" s="163"/>
      <c r="K46" s="163"/>
      <c r="L46" s="310"/>
      <c r="M46" s="311"/>
    </row>
    <row r="47" spans="1:13" s="128" customFormat="1" ht="12.75">
      <c r="A47" s="287"/>
      <c r="B47" s="287"/>
      <c r="C47" s="317"/>
      <c r="D47" s="318"/>
      <c r="E47" s="296"/>
      <c r="G47" s="163"/>
      <c r="J47" s="163"/>
      <c r="K47" s="163"/>
      <c r="L47" s="310"/>
      <c r="M47" s="311"/>
    </row>
    <row r="48" spans="1:13" s="128" customFormat="1" ht="12.75">
      <c r="A48" s="287"/>
      <c r="B48" s="287"/>
      <c r="C48" s="317"/>
      <c r="D48" s="318"/>
      <c r="E48" s="296"/>
      <c r="G48" s="163"/>
      <c r="J48" s="163"/>
      <c r="K48" s="163"/>
      <c r="L48" s="310"/>
      <c r="M48" s="311"/>
    </row>
    <row r="49" spans="1:13" s="128" customFormat="1" ht="12.75">
      <c r="A49" s="287"/>
      <c r="B49" s="287"/>
      <c r="C49" s="317"/>
      <c r="D49" s="318"/>
      <c r="E49" s="296"/>
      <c r="G49" s="163"/>
      <c r="J49" s="163"/>
      <c r="K49" s="163"/>
      <c r="L49" s="310"/>
      <c r="M49" s="311"/>
    </row>
    <row r="50" spans="1:13" s="128" customFormat="1" ht="12.75">
      <c r="A50" s="287"/>
      <c r="B50" s="287"/>
      <c r="C50" s="317"/>
      <c r="D50" s="318"/>
      <c r="E50" s="296"/>
      <c r="G50" s="163"/>
      <c r="J50" s="163"/>
      <c r="K50" s="163"/>
      <c r="L50" s="310"/>
      <c r="M50" s="311"/>
    </row>
    <row r="51" spans="1:13" s="128" customFormat="1" ht="12.75">
      <c r="A51" s="287"/>
      <c r="B51" s="287"/>
      <c r="C51" s="317"/>
      <c r="D51" s="318"/>
      <c r="E51" s="296"/>
      <c r="G51" s="163"/>
      <c r="J51" s="163"/>
      <c r="K51" s="163"/>
      <c r="L51" s="310"/>
      <c r="M51" s="311"/>
    </row>
    <row r="52" spans="1:13" s="128" customFormat="1" ht="12.75">
      <c r="A52" s="287"/>
      <c r="B52" s="287"/>
      <c r="C52" s="317"/>
      <c r="D52" s="318"/>
      <c r="E52" s="296"/>
      <c r="G52" s="163"/>
      <c r="J52" s="163"/>
      <c r="K52" s="163"/>
      <c r="L52" s="310"/>
      <c r="M52" s="311"/>
    </row>
    <row r="53" spans="1:13" s="128" customFormat="1" ht="12.75">
      <c r="A53" s="287"/>
      <c r="B53" s="287"/>
      <c r="C53" s="317"/>
      <c r="D53" s="318"/>
      <c r="E53" s="296"/>
      <c r="G53" s="163"/>
      <c r="J53" s="163"/>
      <c r="K53" s="163"/>
      <c r="L53" s="310"/>
      <c r="M53" s="311"/>
    </row>
    <row r="54" spans="1:13" s="128" customFormat="1" ht="12.75">
      <c r="A54" s="287"/>
      <c r="B54" s="287"/>
      <c r="C54" s="317"/>
      <c r="D54" s="318"/>
      <c r="E54" s="296"/>
      <c r="G54" s="163"/>
      <c r="J54" s="163"/>
      <c r="K54" s="163"/>
      <c r="L54" s="310"/>
      <c r="M54" s="311"/>
    </row>
    <row r="55" spans="1:13" s="128" customFormat="1" ht="12.75">
      <c r="A55" s="287"/>
      <c r="B55" s="287"/>
      <c r="C55" s="317"/>
      <c r="D55" s="318"/>
      <c r="E55" s="296"/>
      <c r="G55" s="163"/>
      <c r="J55" s="163"/>
      <c r="K55" s="163"/>
      <c r="L55" s="310"/>
      <c r="M55" s="311"/>
    </row>
    <row r="56" spans="1:13" s="128" customFormat="1" ht="12.75">
      <c r="A56" s="287"/>
      <c r="B56" s="287"/>
      <c r="C56" s="317"/>
      <c r="D56" s="318"/>
      <c r="E56" s="296"/>
      <c r="G56" s="163"/>
      <c r="J56" s="163"/>
      <c r="K56" s="163"/>
      <c r="L56" s="310"/>
      <c r="M56" s="311"/>
    </row>
    <row r="57" spans="1:13" s="128" customFormat="1" ht="12.75">
      <c r="A57" s="287"/>
      <c r="B57" s="287"/>
      <c r="C57" s="317"/>
      <c r="D57" s="318"/>
      <c r="E57" s="296"/>
      <c r="G57" s="163"/>
      <c r="J57" s="163"/>
      <c r="K57" s="163"/>
      <c r="L57" s="310"/>
      <c r="M57" s="311"/>
    </row>
    <row r="58" spans="1:13" s="128" customFormat="1" ht="12.75">
      <c r="A58" s="287"/>
      <c r="B58" s="287"/>
      <c r="C58" s="317"/>
      <c r="D58" s="318"/>
      <c r="E58" s="296"/>
      <c r="G58" s="163"/>
      <c r="J58" s="163"/>
      <c r="K58" s="163"/>
      <c r="L58" s="310"/>
      <c r="M58" s="311"/>
    </row>
    <row r="59" spans="1:13" s="128" customFormat="1" ht="12.75">
      <c r="A59" s="287"/>
      <c r="B59" s="287"/>
      <c r="C59" s="317"/>
      <c r="D59" s="318"/>
      <c r="E59" s="296"/>
      <c r="G59" s="163"/>
      <c r="J59" s="163"/>
      <c r="K59" s="163"/>
      <c r="L59" s="310"/>
      <c r="M59" s="311"/>
    </row>
    <row r="60" spans="1:13" s="128" customFormat="1" ht="12.75">
      <c r="A60" s="287"/>
      <c r="B60" s="287"/>
      <c r="C60" s="317"/>
      <c r="D60" s="318"/>
      <c r="E60" s="296"/>
      <c r="G60" s="163"/>
      <c r="J60" s="163"/>
      <c r="K60" s="163"/>
      <c r="L60" s="310"/>
      <c r="M60" s="311"/>
    </row>
    <row r="61" spans="1:13" s="128" customFormat="1" ht="12.75">
      <c r="A61" s="287"/>
      <c r="B61" s="287"/>
      <c r="C61" s="168"/>
      <c r="D61" s="166"/>
      <c r="E61" s="296"/>
      <c r="G61" s="163"/>
      <c r="J61" s="163"/>
      <c r="K61" s="163"/>
      <c r="L61" s="310"/>
      <c r="M61" s="311"/>
    </row>
    <row r="62" spans="1:13" s="128" customFormat="1" ht="12.75">
      <c r="A62" s="287"/>
      <c r="B62" s="287"/>
      <c r="C62" s="168"/>
      <c r="D62" s="166"/>
      <c r="E62" s="296"/>
      <c r="G62" s="163"/>
      <c r="J62" s="163"/>
      <c r="K62" s="163"/>
      <c r="L62" s="310"/>
      <c r="M62" s="311"/>
    </row>
    <row r="63" spans="1:13" s="128" customFormat="1" ht="12.75">
      <c r="A63" s="287"/>
      <c r="B63" s="287"/>
      <c r="C63" s="168"/>
      <c r="D63" s="166"/>
      <c r="E63" s="296"/>
      <c r="G63" s="163"/>
      <c r="J63" s="163"/>
      <c r="K63" s="163"/>
      <c r="L63" s="310"/>
      <c r="M63" s="311"/>
    </row>
    <row r="64" spans="1:13" s="128" customFormat="1" ht="12.75">
      <c r="A64" s="287"/>
      <c r="B64" s="287"/>
      <c r="C64" s="168"/>
      <c r="D64" s="166"/>
      <c r="E64" s="296"/>
      <c r="G64" s="163"/>
      <c r="J64" s="163"/>
      <c r="K64" s="163"/>
      <c r="L64" s="310"/>
      <c r="M64" s="311"/>
    </row>
    <row r="65" spans="1:13" s="128" customFormat="1" ht="12.75">
      <c r="A65" s="287"/>
      <c r="B65" s="287"/>
      <c r="C65" s="168"/>
      <c r="D65" s="166"/>
      <c r="E65" s="296"/>
      <c r="G65" s="163"/>
      <c r="J65" s="163"/>
      <c r="K65" s="163"/>
      <c r="L65" s="310"/>
      <c r="M65" s="311"/>
    </row>
    <row r="66" spans="1:13" s="128" customFormat="1" ht="12.75">
      <c r="A66" s="287"/>
      <c r="B66" s="287"/>
      <c r="C66" s="168"/>
      <c r="D66" s="166"/>
      <c r="E66" s="296"/>
      <c r="G66" s="163"/>
      <c r="J66" s="163"/>
      <c r="M66" s="118"/>
    </row>
    <row r="67" spans="1:13" s="128" customFormat="1" ht="12.75">
      <c r="A67" s="166"/>
      <c r="B67" s="166"/>
      <c r="C67" s="168"/>
      <c r="D67" s="166"/>
      <c r="E67" s="296"/>
      <c r="F67" s="163"/>
      <c r="G67" s="163"/>
      <c r="J67" s="163"/>
      <c r="K67" s="163"/>
      <c r="L67" s="163"/>
      <c r="M67" s="163"/>
    </row>
    <row r="68" spans="1:13" s="128" customFormat="1" ht="12.75">
      <c r="A68" s="144"/>
      <c r="B68" s="144"/>
      <c r="C68" s="171"/>
      <c r="D68" s="144"/>
      <c r="E68" s="296"/>
      <c r="F68" s="163"/>
      <c r="G68" s="163"/>
      <c r="H68" s="163"/>
      <c r="I68" s="163"/>
      <c r="J68" s="163"/>
      <c r="K68" s="163"/>
      <c r="L68" s="483"/>
      <c r="M68" s="482"/>
    </row>
    <row r="69" spans="1:13" s="128" customFormat="1" ht="12.75">
      <c r="A69" s="144"/>
      <c r="B69" s="144"/>
      <c r="C69" s="171"/>
      <c r="D69" s="325"/>
      <c r="E69" s="296"/>
      <c r="F69" s="311"/>
      <c r="G69" s="311"/>
      <c r="H69" s="311"/>
      <c r="I69" s="311"/>
      <c r="J69" s="311"/>
      <c r="K69" s="311"/>
      <c r="L69" s="311"/>
      <c r="M69" s="311"/>
    </row>
    <row r="70" spans="1:13" s="440" customFormat="1" ht="12.75">
      <c r="A70" s="144"/>
      <c r="B70" s="144"/>
      <c r="C70" s="171"/>
      <c r="D70" s="325"/>
      <c r="E70" s="296"/>
      <c r="F70" s="486"/>
      <c r="G70" s="486"/>
      <c r="H70" s="486"/>
      <c r="I70" s="486"/>
      <c r="J70" s="486"/>
      <c r="K70" s="486"/>
      <c r="L70" s="486"/>
      <c r="M70" s="486"/>
    </row>
    <row r="71" spans="1:13" s="440" customFormat="1" ht="12.75">
      <c r="A71" s="144"/>
      <c r="B71" s="144"/>
      <c r="C71" s="171"/>
      <c r="D71" s="144"/>
      <c r="E71" s="296"/>
      <c r="F71" s="486"/>
      <c r="G71" s="486"/>
      <c r="H71" s="486"/>
      <c r="I71" s="486"/>
      <c r="J71" s="486"/>
      <c r="K71" s="486"/>
      <c r="L71" s="486"/>
      <c r="M71" s="486"/>
    </row>
    <row r="72" spans="1:13" s="440" customFormat="1" ht="12.75">
      <c r="A72" s="296"/>
      <c r="B72" s="296"/>
      <c r="C72" s="233"/>
      <c r="D72" s="296"/>
      <c r="E72" s="296"/>
      <c r="F72" s="486"/>
      <c r="G72" s="486"/>
      <c r="H72" s="486"/>
      <c r="I72" s="486"/>
      <c r="J72" s="486"/>
      <c r="K72" s="486"/>
      <c r="L72" s="486"/>
      <c r="M72" s="486"/>
    </row>
    <row r="73" spans="1:13" s="440" customFormat="1" ht="12.75">
      <c r="A73" s="326"/>
      <c r="B73" s="326"/>
      <c r="C73" s="233"/>
      <c r="D73" s="326"/>
      <c r="E73" s="326"/>
      <c r="F73" s="486"/>
      <c r="G73" s="486"/>
      <c r="H73" s="486"/>
      <c r="I73" s="486"/>
      <c r="J73" s="486"/>
      <c r="K73" s="486"/>
      <c r="L73" s="486"/>
      <c r="M73" s="486"/>
    </row>
    <row r="74" spans="1:13" s="440" customFormat="1" ht="12.75">
      <c r="A74" s="296"/>
      <c r="B74" s="296"/>
      <c r="C74" s="233"/>
      <c r="D74" s="296"/>
      <c r="E74" s="296"/>
      <c r="F74" s="486"/>
      <c r="G74" s="486"/>
      <c r="H74" s="486"/>
      <c r="I74" s="486"/>
      <c r="J74" s="486"/>
      <c r="K74" s="486"/>
      <c r="L74" s="486"/>
      <c r="M74" s="486"/>
    </row>
    <row r="75" spans="1:13" s="440" customFormat="1" ht="12.75">
      <c r="A75" s="296"/>
      <c r="B75" s="296"/>
      <c r="C75" s="233"/>
      <c r="D75" s="296"/>
      <c r="E75" s="296"/>
      <c r="F75" s="486"/>
      <c r="G75" s="486"/>
      <c r="H75" s="486"/>
      <c r="I75" s="486"/>
      <c r="J75" s="486"/>
      <c r="K75" s="486"/>
      <c r="L75" s="486"/>
      <c r="M75" s="486"/>
    </row>
    <row r="76" spans="1:13" s="440" customFormat="1" ht="12.75">
      <c r="A76" s="296"/>
      <c r="B76" s="296"/>
      <c r="C76" s="233"/>
      <c r="D76" s="296"/>
      <c r="E76" s="296"/>
      <c r="F76" s="486"/>
      <c r="G76" s="486"/>
      <c r="H76" s="486"/>
      <c r="I76" s="486"/>
      <c r="J76" s="486"/>
      <c r="K76" s="486"/>
      <c r="L76" s="486"/>
      <c r="M76" s="486"/>
    </row>
    <row r="77" spans="1:13" s="440" customFormat="1" ht="12.75">
      <c r="A77" s="296"/>
      <c r="B77" s="296"/>
      <c r="C77" s="233"/>
      <c r="D77" s="296"/>
      <c r="E77" s="296"/>
      <c r="F77" s="486"/>
      <c r="G77" s="486"/>
      <c r="H77" s="486"/>
      <c r="I77" s="486"/>
      <c r="J77" s="486"/>
      <c r="K77" s="486"/>
      <c r="L77" s="486"/>
      <c r="M77" s="486"/>
    </row>
    <row r="78" spans="1:13" s="440" customFormat="1" ht="12.75">
      <c r="A78" s="296"/>
      <c r="B78" s="296"/>
      <c r="C78" s="233"/>
      <c r="D78" s="296"/>
      <c r="E78" s="296"/>
      <c r="F78" s="486"/>
      <c r="G78" s="486"/>
      <c r="H78" s="486"/>
      <c r="I78" s="486"/>
      <c r="J78" s="486"/>
      <c r="K78" s="486"/>
      <c r="L78" s="486"/>
      <c r="M78" s="486"/>
    </row>
    <row r="79" spans="1:13" s="440" customFormat="1" ht="12.75">
      <c r="A79" s="296"/>
      <c r="B79" s="296"/>
      <c r="C79" s="233"/>
      <c r="D79" s="296"/>
      <c r="E79" s="296"/>
      <c r="F79" s="486"/>
      <c r="G79" s="486"/>
      <c r="H79" s="486"/>
      <c r="I79" s="486"/>
      <c r="J79" s="486"/>
      <c r="K79" s="486"/>
      <c r="L79" s="486"/>
      <c r="M79" s="486"/>
    </row>
    <row r="80" spans="1:13" s="440" customFormat="1" ht="12.75">
      <c r="A80" s="296"/>
      <c r="B80" s="296"/>
      <c r="C80" s="233"/>
      <c r="D80" s="296"/>
      <c r="E80" s="296"/>
      <c r="F80" s="486"/>
      <c r="G80" s="486"/>
      <c r="H80" s="486"/>
      <c r="I80" s="486"/>
      <c r="J80" s="486"/>
      <c r="K80" s="486"/>
      <c r="L80" s="486"/>
      <c r="M80" s="486"/>
    </row>
    <row r="81" spans="1:5" s="440" customFormat="1" ht="12.75">
      <c r="A81" s="296"/>
      <c r="B81" s="296"/>
      <c r="C81" s="233"/>
      <c r="D81" s="296"/>
      <c r="E81" s="296"/>
    </row>
    <row r="82" spans="1:5" s="440" customFormat="1" ht="12.75">
      <c r="A82" s="296"/>
      <c r="B82" s="296"/>
      <c r="C82" s="233"/>
      <c r="D82" s="296"/>
      <c r="E82" s="296"/>
    </row>
    <row r="83" spans="1:5" s="440" customFormat="1" ht="12.75">
      <c r="A83" s="296"/>
      <c r="B83" s="296"/>
      <c r="C83" s="233"/>
      <c r="D83" s="296"/>
      <c r="E83" s="296"/>
    </row>
    <row r="84" spans="1:5" s="440" customFormat="1" ht="12.75">
      <c r="A84" s="296"/>
      <c r="B84" s="296"/>
      <c r="C84" s="233"/>
      <c r="D84" s="296"/>
      <c r="E84" s="296"/>
    </row>
    <row r="85" spans="1:5" s="440" customFormat="1" ht="12.75">
      <c r="A85" s="296"/>
      <c r="B85" s="296"/>
      <c r="C85" s="233"/>
      <c r="D85" s="296"/>
      <c r="E85" s="296"/>
    </row>
    <row r="86" spans="1:5">
      <c r="A86" s="88"/>
      <c r="B86" s="88"/>
      <c r="C86" s="89"/>
      <c r="D86" s="88"/>
      <c r="E86" s="88"/>
    </row>
    <row r="87" spans="1:5">
      <c r="A87" s="88"/>
      <c r="B87" s="88"/>
      <c r="C87" s="89"/>
      <c r="D87" s="88"/>
      <c r="E87" s="88"/>
    </row>
    <row r="88" spans="1:5">
      <c r="A88" s="88"/>
      <c r="B88" s="88"/>
      <c r="C88" s="89"/>
      <c r="D88" s="88"/>
      <c r="E88" s="88"/>
    </row>
    <row r="89" spans="1:5">
      <c r="A89" s="88"/>
      <c r="B89" s="88"/>
      <c r="C89" s="89"/>
      <c r="D89" s="88"/>
      <c r="E89" s="88"/>
    </row>
    <row r="90" spans="1:5">
      <c r="A90" s="88"/>
      <c r="B90" s="88"/>
      <c r="C90" s="89"/>
      <c r="D90" s="88"/>
      <c r="E90" s="88"/>
    </row>
    <row r="91" spans="1:5">
      <c r="A91" s="88"/>
      <c r="B91" s="88"/>
      <c r="C91" s="89"/>
      <c r="D91" s="88"/>
      <c r="E91" s="88"/>
    </row>
    <row r="92" spans="1:5">
      <c r="A92" s="88"/>
      <c r="B92" s="88"/>
      <c r="C92" s="89"/>
      <c r="D92" s="88"/>
      <c r="E92" s="88"/>
    </row>
    <row r="93" spans="1:5">
      <c r="A93" s="88"/>
      <c r="B93" s="88"/>
      <c r="C93" s="89"/>
      <c r="D93" s="88"/>
      <c r="E93" s="88"/>
    </row>
    <row r="94" spans="1:5">
      <c r="A94" s="88"/>
      <c r="B94" s="88"/>
      <c r="C94" s="89"/>
      <c r="D94" s="88"/>
      <c r="E94" s="88"/>
    </row>
    <row r="95" spans="1:5">
      <c r="A95" s="88"/>
      <c r="B95" s="88"/>
      <c r="C95" s="89"/>
      <c r="D95" s="88"/>
      <c r="E95" s="88"/>
    </row>
    <row r="96" spans="1:5">
      <c r="A96" s="88"/>
      <c r="B96" s="88"/>
      <c r="C96" s="89"/>
      <c r="D96" s="88"/>
      <c r="E96" s="88"/>
    </row>
    <row r="97" spans="1:5">
      <c r="A97" s="88"/>
      <c r="B97" s="88"/>
      <c r="C97" s="89"/>
      <c r="D97" s="88"/>
      <c r="E97" s="88"/>
    </row>
    <row r="98" spans="1:5">
      <c r="A98" s="88"/>
      <c r="B98" s="88"/>
      <c r="C98" s="89"/>
      <c r="D98" s="88"/>
      <c r="E98" s="88"/>
    </row>
    <row r="99" spans="1:5">
      <c r="A99" s="88"/>
      <c r="B99" s="88"/>
      <c r="C99" s="89"/>
      <c r="D99" s="88"/>
      <c r="E99" s="88"/>
    </row>
    <row r="100" spans="1:5" s="440" customFormat="1" ht="12.75">
      <c r="A100" s="296"/>
      <c r="B100" s="296"/>
      <c r="C100" s="233"/>
      <c r="D100" s="296"/>
      <c r="E100" s="296"/>
    </row>
    <row r="101" spans="1:5">
      <c r="A101" s="88"/>
      <c r="B101" s="88"/>
      <c r="C101" s="89"/>
      <c r="D101" s="88"/>
      <c r="E101" s="88"/>
    </row>
    <row r="102" spans="1:5">
      <c r="A102" s="88"/>
      <c r="B102" s="88"/>
      <c r="C102" s="89"/>
      <c r="D102" s="88"/>
      <c r="E102" s="88"/>
    </row>
    <row r="103" spans="1:5">
      <c r="A103" s="88"/>
      <c r="B103" s="88"/>
      <c r="C103" s="89"/>
      <c r="D103" s="88"/>
      <c r="E103" s="88"/>
    </row>
    <row r="104" spans="1:5">
      <c r="A104" s="88"/>
      <c r="B104" s="88"/>
      <c r="C104" s="89"/>
      <c r="D104" s="88"/>
      <c r="E104" s="88"/>
    </row>
    <row r="105" spans="1:5">
      <c r="A105" s="88"/>
      <c r="B105" s="88"/>
      <c r="C105" s="89"/>
      <c r="D105" s="88"/>
      <c r="E105" s="88"/>
    </row>
    <row r="106" spans="1:5">
      <c r="A106" s="88"/>
      <c r="B106" s="88"/>
      <c r="C106" s="89"/>
      <c r="D106" s="88"/>
      <c r="E106" s="88"/>
    </row>
    <row r="107" spans="1:5">
      <c r="A107" s="88"/>
      <c r="B107" s="88"/>
      <c r="C107" s="89"/>
      <c r="D107" s="88"/>
      <c r="E107" s="88"/>
    </row>
    <row r="108" spans="1:5">
      <c r="A108" s="88"/>
      <c r="B108" s="88"/>
      <c r="C108" s="89"/>
      <c r="D108" s="88"/>
      <c r="E108" s="88"/>
    </row>
    <row r="109" spans="1:5">
      <c r="A109" s="88"/>
      <c r="B109" s="88"/>
      <c r="C109" s="89"/>
      <c r="D109" s="88"/>
      <c r="E109" s="88"/>
    </row>
    <row r="110" spans="1:5">
      <c r="A110" s="88"/>
      <c r="B110" s="88"/>
      <c r="C110" s="89"/>
      <c r="D110" s="88"/>
      <c r="E110" s="88"/>
    </row>
    <row r="111" spans="1:5">
      <c r="A111" s="88"/>
      <c r="B111" s="88"/>
      <c r="C111" s="89"/>
      <c r="D111" s="88"/>
      <c r="E111" s="88"/>
    </row>
    <row r="112" spans="1:5">
      <c r="A112" s="88"/>
      <c r="B112" s="88"/>
      <c r="C112" s="89"/>
      <c r="D112" s="88"/>
      <c r="E112" s="88"/>
    </row>
    <row r="113" spans="1:5">
      <c r="A113" s="88"/>
      <c r="B113" s="88"/>
      <c r="C113" s="89"/>
      <c r="D113" s="88"/>
      <c r="E113" s="88"/>
    </row>
    <row r="114" spans="1:5">
      <c r="A114" s="88"/>
      <c r="B114" s="88"/>
      <c r="C114" s="89"/>
      <c r="D114" s="88"/>
      <c r="E114" s="88"/>
    </row>
    <row r="115" spans="1:5">
      <c r="A115" s="88"/>
      <c r="B115" s="88"/>
      <c r="C115" s="89"/>
      <c r="D115" s="88"/>
      <c r="E115" s="88"/>
    </row>
    <row r="116" spans="1:5">
      <c r="A116" s="88"/>
      <c r="B116" s="88"/>
      <c r="C116" s="89"/>
      <c r="D116" s="88"/>
      <c r="E116" s="88"/>
    </row>
    <row r="117" spans="1:5">
      <c r="A117" s="88"/>
      <c r="B117" s="88"/>
      <c r="C117" s="89"/>
      <c r="D117" s="88"/>
      <c r="E117" s="88"/>
    </row>
    <row r="118" spans="1:5">
      <c r="A118" s="88"/>
      <c r="B118" s="88"/>
      <c r="C118" s="89"/>
      <c r="D118" s="88"/>
      <c r="E118" s="88"/>
    </row>
    <row r="119" spans="1:5">
      <c r="A119" s="88"/>
      <c r="B119" s="88"/>
      <c r="C119" s="89"/>
      <c r="D119" s="88"/>
      <c r="E119" s="88"/>
    </row>
    <row r="120" spans="1:5">
      <c r="A120" s="88"/>
      <c r="B120" s="88"/>
      <c r="C120" s="89"/>
      <c r="D120" s="88"/>
      <c r="E120" s="88"/>
    </row>
    <row r="121" spans="1:5">
      <c r="A121" s="88"/>
      <c r="B121" s="88"/>
      <c r="C121" s="89"/>
      <c r="D121" s="88"/>
      <c r="E121" s="88"/>
    </row>
    <row r="122" spans="1:5">
      <c r="A122" s="88"/>
      <c r="B122" s="88"/>
      <c r="C122" s="89"/>
      <c r="D122" s="88"/>
      <c r="E122" s="88"/>
    </row>
    <row r="123" spans="1:5">
      <c r="A123" s="88"/>
      <c r="B123" s="88"/>
      <c r="C123" s="89"/>
      <c r="D123" s="88"/>
      <c r="E123" s="88"/>
    </row>
    <row r="124" spans="1:5">
      <c r="A124" s="88"/>
      <c r="B124" s="88"/>
      <c r="C124" s="89"/>
      <c r="D124" s="88"/>
      <c r="E124" s="88"/>
    </row>
    <row r="125" spans="1:5">
      <c r="A125" s="88"/>
      <c r="B125" s="88"/>
      <c r="C125" s="89"/>
      <c r="D125" s="88"/>
      <c r="E125" s="88"/>
    </row>
    <row r="126" spans="1:5">
      <c r="A126" s="88"/>
      <c r="B126" s="88"/>
      <c r="C126" s="89"/>
      <c r="D126" s="88"/>
      <c r="E126" s="88"/>
    </row>
    <row r="127" spans="1:5">
      <c r="A127" s="88"/>
      <c r="B127" s="88"/>
      <c r="C127" s="89"/>
      <c r="D127" s="88"/>
      <c r="E127" s="88"/>
    </row>
    <row r="128" spans="1:5">
      <c r="A128" s="88"/>
      <c r="B128" s="88"/>
      <c r="C128" s="89"/>
      <c r="D128" s="88"/>
      <c r="E128" s="88"/>
    </row>
    <row r="129" spans="1:5">
      <c r="A129" s="88"/>
      <c r="B129" s="88"/>
      <c r="C129" s="89"/>
      <c r="D129" s="88"/>
      <c r="E129" s="88"/>
    </row>
    <row r="130" spans="1:5">
      <c r="A130" s="88"/>
      <c r="B130" s="88"/>
      <c r="C130" s="89"/>
      <c r="D130" s="88"/>
      <c r="E130" s="88"/>
    </row>
    <row r="131" spans="1:5">
      <c r="A131" s="88"/>
      <c r="B131" s="88"/>
      <c r="C131" s="89"/>
      <c r="D131" s="88"/>
      <c r="E131" s="88"/>
    </row>
    <row r="132" spans="1:5">
      <c r="A132" s="88"/>
      <c r="B132" s="88"/>
      <c r="C132" s="89"/>
      <c r="D132" s="88"/>
      <c r="E132" s="88"/>
    </row>
    <row r="133" spans="1:5">
      <c r="A133" s="88"/>
      <c r="B133" s="88"/>
      <c r="C133" s="89"/>
      <c r="D133" s="88"/>
      <c r="E133" s="88"/>
    </row>
    <row r="134" spans="1:5">
      <c r="A134" s="88"/>
      <c r="B134" s="88"/>
      <c r="C134" s="89"/>
      <c r="D134" s="88"/>
      <c r="E134" s="88"/>
    </row>
    <row r="135" spans="1:5">
      <c r="A135" s="88"/>
      <c r="B135" s="88"/>
      <c r="C135" s="89"/>
      <c r="D135" s="88"/>
      <c r="E135" s="88"/>
    </row>
    <row r="136" spans="1:5">
      <c r="A136" s="88"/>
      <c r="B136" s="88"/>
      <c r="C136" s="89"/>
      <c r="D136" s="88"/>
      <c r="E136" s="88"/>
    </row>
    <row r="137" spans="1:5">
      <c r="A137" s="88"/>
      <c r="B137" s="88"/>
      <c r="C137" s="89"/>
      <c r="D137" s="88"/>
      <c r="E137" s="88"/>
    </row>
    <row r="138" spans="1:5">
      <c r="A138" s="88"/>
      <c r="B138" s="88"/>
      <c r="C138" s="89"/>
      <c r="D138" s="88"/>
      <c r="E138" s="88"/>
    </row>
    <row r="139" spans="1:5">
      <c r="A139" s="88"/>
      <c r="B139" s="88"/>
      <c r="C139" s="89"/>
      <c r="D139" s="88"/>
      <c r="E139" s="88"/>
    </row>
    <row r="140" spans="1:5">
      <c r="A140" s="88"/>
      <c r="B140" s="88"/>
      <c r="C140" s="89"/>
      <c r="D140" s="88"/>
      <c r="E140" s="88"/>
    </row>
    <row r="141" spans="1:5">
      <c r="A141" s="88"/>
      <c r="B141" s="88"/>
      <c r="C141" s="89"/>
      <c r="D141" s="88"/>
      <c r="E141" s="88"/>
    </row>
    <row r="142" spans="1:5">
      <c r="A142" s="88"/>
      <c r="B142" s="88"/>
      <c r="C142" s="89"/>
      <c r="D142" s="88"/>
      <c r="E142" s="88"/>
    </row>
    <row r="143" spans="1:5">
      <c r="A143" s="88"/>
      <c r="B143" s="88"/>
      <c r="C143" s="89"/>
      <c r="D143" s="88"/>
      <c r="E143" s="88"/>
    </row>
    <row r="144" spans="1:5">
      <c r="A144" s="88"/>
      <c r="B144" s="88"/>
      <c r="C144" s="89"/>
      <c r="D144" s="88"/>
      <c r="E144" s="88"/>
    </row>
    <row r="145" spans="1:5">
      <c r="A145" s="88"/>
      <c r="B145" s="88"/>
      <c r="C145" s="89"/>
      <c r="D145" s="88"/>
      <c r="E145" s="88"/>
    </row>
    <row r="146" spans="1:5">
      <c r="A146" s="88"/>
      <c r="B146" s="88"/>
      <c r="C146" s="89"/>
      <c r="D146" s="88"/>
      <c r="E146" s="88"/>
    </row>
    <row r="147" spans="1:5">
      <c r="A147" s="88"/>
      <c r="B147" s="88"/>
      <c r="C147" s="89"/>
      <c r="D147" s="88"/>
      <c r="E147" s="88"/>
    </row>
    <row r="148" spans="1:5">
      <c r="A148" s="88"/>
      <c r="B148" s="88"/>
      <c r="C148" s="89"/>
      <c r="D148" s="88"/>
      <c r="E148" s="88"/>
    </row>
    <row r="149" spans="1:5">
      <c r="A149" s="88"/>
      <c r="B149" s="88"/>
      <c r="C149" s="89"/>
      <c r="D149" s="88"/>
      <c r="E149" s="88"/>
    </row>
    <row r="150" spans="1:5">
      <c r="A150" s="88"/>
      <c r="B150" s="88"/>
      <c r="C150" s="89"/>
      <c r="D150" s="88"/>
      <c r="E150" s="88"/>
    </row>
    <row r="151" spans="1:5">
      <c r="A151" s="88"/>
      <c r="B151" s="88"/>
      <c r="C151" s="89"/>
      <c r="D151" s="88"/>
      <c r="E151" s="88"/>
    </row>
    <row r="152" spans="1:5">
      <c r="A152" s="88"/>
      <c r="B152" s="88"/>
      <c r="C152" s="89"/>
      <c r="D152" s="88"/>
      <c r="E152" s="88"/>
    </row>
    <row r="153" spans="1:5">
      <c r="A153" s="88"/>
      <c r="B153" s="88"/>
      <c r="C153" s="89"/>
      <c r="D153" s="88"/>
      <c r="E153" s="88"/>
    </row>
    <row r="154" spans="1:5">
      <c r="A154" s="88"/>
      <c r="B154" s="88"/>
      <c r="C154" s="89"/>
      <c r="D154" s="88"/>
      <c r="E154" s="88"/>
    </row>
    <row r="155" spans="1:5">
      <c r="A155" s="88"/>
      <c r="B155" s="88"/>
      <c r="C155" s="89"/>
      <c r="D155" s="88"/>
      <c r="E155" s="88"/>
    </row>
    <row r="156" spans="1:5">
      <c r="A156" s="88"/>
      <c r="B156" s="88"/>
      <c r="C156" s="89"/>
      <c r="D156" s="88"/>
      <c r="E156" s="88"/>
    </row>
    <row r="157" spans="1:5">
      <c r="A157" s="88"/>
      <c r="B157" s="88"/>
      <c r="C157" s="89"/>
      <c r="D157" s="88"/>
      <c r="E157" s="88"/>
    </row>
    <row r="158" spans="1:5">
      <c r="A158" s="88"/>
      <c r="B158" s="88"/>
      <c r="C158" s="89"/>
      <c r="D158" s="88"/>
      <c r="E158" s="88"/>
    </row>
    <row r="159" spans="1:5">
      <c r="A159" s="88"/>
      <c r="B159" s="88"/>
      <c r="C159" s="89"/>
      <c r="D159" s="88"/>
      <c r="E159" s="88"/>
    </row>
    <row r="160" spans="1:5">
      <c r="A160" s="88"/>
      <c r="B160" s="88"/>
      <c r="C160" s="89"/>
      <c r="D160" s="88"/>
      <c r="E160" s="88"/>
    </row>
    <row r="161" spans="1:5">
      <c r="A161" s="88"/>
      <c r="B161" s="88"/>
      <c r="C161" s="89"/>
      <c r="D161" s="88"/>
      <c r="E161" s="88"/>
    </row>
    <row r="162" spans="1:5">
      <c r="A162" s="88"/>
      <c r="B162" s="88"/>
      <c r="C162" s="89"/>
      <c r="D162" s="88"/>
      <c r="E162" s="88"/>
    </row>
    <row r="163" spans="1:5">
      <c r="A163" s="88"/>
      <c r="B163" s="88"/>
      <c r="C163" s="89"/>
      <c r="D163" s="88"/>
      <c r="E163" s="88"/>
    </row>
    <row r="164" spans="1:5">
      <c r="A164" s="88"/>
      <c r="B164" s="88"/>
      <c r="C164" s="89"/>
      <c r="D164" s="88"/>
      <c r="E164" s="88"/>
    </row>
    <row r="165" spans="1:5">
      <c r="A165" s="88"/>
      <c r="B165" s="88"/>
      <c r="C165" s="89"/>
      <c r="D165" s="88"/>
      <c r="E165" s="88"/>
    </row>
    <row r="166" spans="1:5">
      <c r="A166" s="88"/>
      <c r="B166" s="88"/>
      <c r="C166" s="89"/>
      <c r="D166" s="88"/>
      <c r="E166" s="88"/>
    </row>
    <row r="167" spans="1:5">
      <c r="A167" s="88"/>
      <c r="B167" s="88"/>
      <c r="C167" s="89"/>
      <c r="D167" s="88"/>
      <c r="E167" s="88"/>
    </row>
    <row r="168" spans="1:5">
      <c r="A168" s="88"/>
      <c r="B168" s="88"/>
      <c r="C168" s="89"/>
      <c r="D168" s="88"/>
      <c r="E168" s="88"/>
    </row>
    <row r="169" spans="1:5">
      <c r="A169" s="88"/>
      <c r="B169" s="88"/>
      <c r="C169" s="89"/>
      <c r="D169" s="88"/>
      <c r="E169" s="88"/>
    </row>
    <row r="170" spans="1:5">
      <c r="A170" s="88"/>
      <c r="B170" s="88"/>
      <c r="C170" s="89"/>
      <c r="D170" s="88"/>
      <c r="E170" s="88"/>
    </row>
    <row r="171" spans="1:5">
      <c r="A171" s="88"/>
      <c r="B171" s="88"/>
      <c r="C171" s="89"/>
      <c r="D171" s="88"/>
      <c r="E171" s="88"/>
    </row>
    <row r="172" spans="1:5">
      <c r="A172" s="88"/>
      <c r="B172" s="88"/>
      <c r="C172" s="89"/>
      <c r="D172" s="88"/>
      <c r="E172" s="88"/>
    </row>
    <row r="173" spans="1:5">
      <c r="A173" s="88"/>
      <c r="B173" s="88"/>
      <c r="C173" s="89"/>
      <c r="D173" s="88"/>
      <c r="E173" s="88"/>
    </row>
    <row r="174" spans="1:5">
      <c r="A174" s="88"/>
      <c r="B174" s="88"/>
      <c r="C174" s="89"/>
      <c r="D174" s="88"/>
      <c r="E174" s="88"/>
    </row>
    <row r="175" spans="1:5">
      <c r="A175" s="88"/>
      <c r="B175" s="88"/>
      <c r="C175" s="89"/>
      <c r="D175" s="88"/>
      <c r="E175" s="88"/>
    </row>
    <row r="176" spans="1:5">
      <c r="A176" s="88"/>
      <c r="B176" s="88"/>
      <c r="C176" s="89"/>
      <c r="D176" s="88"/>
      <c r="E176" s="88"/>
    </row>
    <row r="177" spans="1:5">
      <c r="A177" s="88"/>
      <c r="B177" s="88"/>
      <c r="C177" s="89"/>
      <c r="D177" s="88"/>
      <c r="E177" s="88"/>
    </row>
    <row r="178" spans="1:5">
      <c r="A178" s="88"/>
      <c r="B178" s="88"/>
      <c r="C178" s="89"/>
      <c r="D178" s="88"/>
      <c r="E178" s="88"/>
    </row>
    <row r="179" spans="1:5">
      <c r="A179" s="88"/>
      <c r="B179" s="88"/>
      <c r="C179" s="89"/>
      <c r="D179" s="88"/>
      <c r="E179" s="88"/>
    </row>
    <row r="180" spans="1:5">
      <c r="A180" s="88"/>
      <c r="B180" s="88"/>
      <c r="C180" s="89"/>
      <c r="D180" s="88"/>
      <c r="E180" s="88"/>
    </row>
    <row r="181" spans="1:5">
      <c r="A181" s="88"/>
      <c r="B181" s="88"/>
      <c r="C181" s="89"/>
      <c r="D181" s="88"/>
      <c r="E181" s="88"/>
    </row>
    <row r="182" spans="1:5">
      <c r="A182" s="88"/>
      <c r="B182" s="88"/>
      <c r="C182" s="89"/>
      <c r="D182" s="88"/>
      <c r="E182" s="88"/>
    </row>
    <row r="183" spans="1:5">
      <c r="A183" s="88"/>
      <c r="B183" s="88"/>
      <c r="C183" s="89"/>
      <c r="D183" s="88"/>
      <c r="E183" s="88"/>
    </row>
    <row r="184" spans="1:5">
      <c r="A184" s="88"/>
      <c r="B184" s="88"/>
      <c r="C184" s="89"/>
      <c r="D184" s="88"/>
      <c r="E184" s="88"/>
    </row>
    <row r="185" spans="1:5">
      <c r="A185" s="88"/>
      <c r="B185" s="88"/>
      <c r="C185" s="89"/>
      <c r="D185" s="88"/>
      <c r="E185" s="88"/>
    </row>
    <row r="186" spans="1:5">
      <c r="A186" s="88"/>
      <c r="B186" s="88"/>
      <c r="C186" s="89"/>
      <c r="D186" s="88"/>
      <c r="E186" s="88"/>
    </row>
    <row r="187" spans="1:5">
      <c r="A187" s="88"/>
      <c r="B187" s="88"/>
      <c r="C187" s="89"/>
      <c r="D187" s="88"/>
      <c r="E187" s="88"/>
    </row>
    <row r="188" spans="1:5">
      <c r="A188" s="88"/>
      <c r="B188" s="88"/>
      <c r="C188" s="89"/>
      <c r="D188" s="88"/>
      <c r="E188" s="88"/>
    </row>
    <row r="189" spans="1:5">
      <c r="A189" s="88"/>
      <c r="B189" s="88"/>
      <c r="C189" s="89"/>
      <c r="D189" s="88"/>
      <c r="E189" s="88"/>
    </row>
    <row r="190" spans="1:5">
      <c r="A190" s="88"/>
      <c r="B190" s="88"/>
      <c r="C190" s="89"/>
      <c r="D190" s="88"/>
      <c r="E190" s="88"/>
    </row>
    <row r="191" spans="1:5">
      <c r="A191" s="88"/>
      <c r="B191" s="88"/>
      <c r="C191" s="89"/>
      <c r="D191" s="88"/>
      <c r="E191" s="88"/>
    </row>
    <row r="192" spans="1:5">
      <c r="A192" s="88"/>
      <c r="B192" s="88"/>
      <c r="C192" s="89"/>
      <c r="D192" s="88"/>
      <c r="E192" s="88"/>
    </row>
    <row r="193" spans="1:5">
      <c r="A193" s="88"/>
      <c r="B193" s="88"/>
      <c r="C193" s="89"/>
      <c r="D193" s="88"/>
      <c r="E193" s="88"/>
    </row>
    <row r="194" spans="1:5">
      <c r="A194" s="88"/>
      <c r="B194" s="88"/>
      <c r="C194" s="89"/>
      <c r="D194" s="88"/>
      <c r="E194" s="88"/>
    </row>
    <row r="195" spans="1:5">
      <c r="A195" s="88"/>
      <c r="B195" s="88"/>
      <c r="C195" s="89"/>
      <c r="D195" s="88"/>
      <c r="E195" s="88"/>
    </row>
    <row r="196" spans="1:5">
      <c r="A196" s="88"/>
      <c r="B196" s="88"/>
      <c r="C196" s="89"/>
      <c r="D196" s="88"/>
      <c r="E196" s="88"/>
    </row>
    <row r="197" spans="1:5">
      <c r="A197" s="88"/>
      <c r="B197" s="88"/>
      <c r="C197" s="89"/>
      <c r="D197" s="88"/>
      <c r="E197" s="88"/>
    </row>
    <row r="198" spans="1:5">
      <c r="A198" s="88"/>
      <c r="B198" s="88"/>
      <c r="C198" s="89"/>
      <c r="D198" s="88"/>
      <c r="E198" s="88"/>
    </row>
    <row r="199" spans="1:5">
      <c r="A199" s="88"/>
      <c r="B199" s="88"/>
      <c r="C199" s="89"/>
      <c r="D199" s="88"/>
      <c r="E199" s="88"/>
    </row>
    <row r="200" spans="1:5">
      <c r="A200" s="88"/>
      <c r="B200" s="88"/>
      <c r="C200" s="89"/>
      <c r="D200" s="88"/>
      <c r="E200" s="88"/>
    </row>
    <row r="201" spans="1:5">
      <c r="A201" s="88"/>
      <c r="B201" s="88"/>
      <c r="C201" s="89"/>
      <c r="D201" s="88"/>
      <c r="E201" s="88"/>
    </row>
    <row r="202" spans="1:5">
      <c r="A202" s="88"/>
      <c r="B202" s="88"/>
      <c r="C202" s="89"/>
      <c r="D202" s="88"/>
      <c r="E202" s="88"/>
    </row>
    <row r="203" spans="1:5">
      <c r="A203" s="88"/>
      <c r="B203" s="88"/>
      <c r="C203" s="89"/>
      <c r="D203" s="88"/>
      <c r="E203" s="88"/>
    </row>
    <row r="204" spans="1:5">
      <c r="A204" s="88"/>
      <c r="B204" s="88"/>
      <c r="C204" s="89"/>
      <c r="D204" s="88"/>
      <c r="E204" s="88"/>
    </row>
    <row r="205" spans="1:5">
      <c r="A205" s="88"/>
      <c r="B205" s="88"/>
      <c r="C205" s="89"/>
      <c r="D205" s="88"/>
      <c r="E205" s="88"/>
    </row>
    <row r="206" spans="1:5">
      <c r="A206" s="88"/>
      <c r="B206" s="88"/>
      <c r="C206" s="89"/>
      <c r="D206" s="88"/>
      <c r="E206" s="88"/>
    </row>
    <row r="207" spans="1:5">
      <c r="A207" s="88"/>
      <c r="B207" s="88"/>
      <c r="C207" s="89"/>
      <c r="D207" s="88"/>
      <c r="E207" s="88"/>
    </row>
    <row r="208" spans="1:5">
      <c r="A208" s="88"/>
      <c r="B208" s="88"/>
      <c r="C208" s="89"/>
      <c r="D208" s="88"/>
      <c r="E208" s="88"/>
    </row>
    <row r="209" spans="1:5">
      <c r="A209" s="88"/>
      <c r="B209" s="88"/>
      <c r="C209" s="89"/>
      <c r="D209" s="88"/>
      <c r="E209" s="88"/>
    </row>
    <row r="210" spans="1:5">
      <c r="A210" s="88"/>
      <c r="B210" s="88"/>
      <c r="C210" s="89"/>
      <c r="D210" s="88"/>
      <c r="E210" s="88"/>
    </row>
    <row r="211" spans="1:5">
      <c r="A211" s="88"/>
      <c r="B211" s="88"/>
      <c r="C211" s="89"/>
      <c r="D211" s="88"/>
      <c r="E211" s="88"/>
    </row>
    <row r="212" spans="1:5">
      <c r="A212" s="88"/>
      <c r="B212" s="88"/>
      <c r="C212" s="89"/>
      <c r="D212" s="88"/>
      <c r="E212" s="88"/>
    </row>
    <row r="213" spans="1:5">
      <c r="A213" s="88"/>
      <c r="B213" s="88"/>
      <c r="C213" s="89"/>
      <c r="D213" s="88"/>
      <c r="E213" s="88"/>
    </row>
    <row r="214" spans="1:5">
      <c r="A214" s="88"/>
      <c r="B214" s="88"/>
      <c r="C214" s="89"/>
      <c r="D214" s="88"/>
      <c r="E214" s="88"/>
    </row>
    <row r="215" spans="1:5">
      <c r="A215" s="88"/>
      <c r="B215" s="88"/>
      <c r="C215" s="89"/>
      <c r="D215" s="88"/>
      <c r="E215" s="88"/>
    </row>
    <row r="216" spans="1:5">
      <c r="A216" s="88"/>
      <c r="B216" s="88"/>
      <c r="C216" s="89"/>
      <c r="D216" s="88"/>
      <c r="E216" s="88"/>
    </row>
    <row r="217" spans="1:5">
      <c r="A217" s="88"/>
      <c r="B217" s="88"/>
      <c r="C217" s="89"/>
      <c r="D217" s="88"/>
      <c r="E217" s="88"/>
    </row>
    <row r="218" spans="1:5">
      <c r="A218" s="88"/>
      <c r="B218" s="88"/>
      <c r="C218" s="89"/>
      <c r="D218" s="88"/>
      <c r="E218" s="88"/>
    </row>
    <row r="219" spans="1:5">
      <c r="A219" s="88"/>
      <c r="B219" s="88"/>
      <c r="C219" s="89"/>
      <c r="D219" s="88"/>
      <c r="E219" s="88"/>
    </row>
    <row r="220" spans="1:5">
      <c r="A220" s="88"/>
      <c r="B220" s="88"/>
      <c r="C220" s="89"/>
      <c r="D220" s="88"/>
      <c r="E220" s="88"/>
    </row>
    <row r="221" spans="1:5">
      <c r="A221" s="88"/>
      <c r="B221" s="88"/>
      <c r="C221" s="89"/>
      <c r="D221" s="88"/>
      <c r="E221" s="88"/>
    </row>
    <row r="222" spans="1:5">
      <c r="A222" s="88"/>
      <c r="B222" s="88"/>
      <c r="C222" s="89"/>
      <c r="D222" s="88"/>
      <c r="E222" s="88"/>
    </row>
    <row r="223" spans="1:5">
      <c r="A223" s="88"/>
      <c r="B223" s="88"/>
      <c r="C223" s="89"/>
      <c r="D223" s="88"/>
      <c r="E223" s="88"/>
    </row>
    <row r="224" spans="1:5">
      <c r="A224" s="88"/>
      <c r="B224" s="88"/>
      <c r="C224" s="89"/>
      <c r="D224" s="88"/>
      <c r="E224" s="88"/>
    </row>
    <row r="225" spans="1:5">
      <c r="A225" s="88"/>
      <c r="B225" s="88"/>
      <c r="C225" s="89"/>
      <c r="D225" s="88"/>
      <c r="E225" s="88"/>
    </row>
    <row r="226" spans="1:5">
      <c r="A226" s="88"/>
      <c r="B226" s="88"/>
      <c r="C226" s="89"/>
      <c r="D226" s="88"/>
      <c r="E226" s="88"/>
    </row>
    <row r="227" spans="1:5">
      <c r="A227" s="88"/>
      <c r="B227" s="88"/>
      <c r="C227" s="89"/>
      <c r="D227" s="88"/>
      <c r="E227" s="88"/>
    </row>
    <row r="228" spans="1:5">
      <c r="A228" s="88"/>
      <c r="B228" s="88"/>
      <c r="C228" s="89"/>
      <c r="D228" s="88"/>
      <c r="E228" s="88"/>
    </row>
    <row r="229" spans="1:5">
      <c r="A229" s="88"/>
      <c r="B229" s="88"/>
      <c r="C229" s="89"/>
      <c r="D229" s="88"/>
      <c r="E229" s="88"/>
    </row>
    <row r="230" spans="1:5">
      <c r="A230" s="88"/>
      <c r="B230" s="88"/>
      <c r="C230" s="89"/>
      <c r="D230" s="88"/>
      <c r="E230" s="88"/>
    </row>
    <row r="231" spans="1:5">
      <c r="A231" s="88"/>
      <c r="B231" s="88"/>
      <c r="C231" s="89"/>
      <c r="D231" s="88"/>
      <c r="E231" s="88"/>
    </row>
    <row r="232" spans="1:5">
      <c r="A232" s="88"/>
      <c r="B232" s="88"/>
      <c r="C232" s="89"/>
      <c r="D232" s="88"/>
      <c r="E232" s="88"/>
    </row>
    <row r="233" spans="1:5">
      <c r="A233" s="88"/>
      <c r="B233" s="88"/>
      <c r="C233" s="89"/>
      <c r="D233" s="88"/>
      <c r="E233" s="88"/>
    </row>
    <row r="234" spans="1:5">
      <c r="A234" s="88"/>
      <c r="B234" s="88"/>
      <c r="C234" s="89"/>
      <c r="D234" s="88"/>
      <c r="E234" s="88"/>
    </row>
    <row r="235" spans="1:5">
      <c r="A235" s="88"/>
      <c r="B235" s="88"/>
      <c r="C235" s="89"/>
      <c r="D235" s="88"/>
      <c r="E235" s="88"/>
    </row>
    <row r="236" spans="1:5">
      <c r="A236" s="88"/>
      <c r="B236" s="88"/>
      <c r="C236" s="89"/>
      <c r="D236" s="88"/>
      <c r="E236" s="88"/>
    </row>
    <row r="237" spans="1:5">
      <c r="A237" s="88"/>
      <c r="B237" s="88"/>
      <c r="C237" s="89"/>
      <c r="D237" s="88"/>
      <c r="E237" s="88"/>
    </row>
    <row r="238" spans="1:5">
      <c r="A238" s="88"/>
      <c r="B238" s="88"/>
      <c r="C238" s="89"/>
      <c r="D238" s="88"/>
      <c r="E238" s="88"/>
    </row>
    <row r="239" spans="1:5">
      <c r="A239" s="88"/>
      <c r="B239" s="88"/>
      <c r="C239" s="89"/>
      <c r="D239" s="88"/>
      <c r="E239" s="88"/>
    </row>
    <row r="240" spans="1:5">
      <c r="A240" s="88"/>
      <c r="B240" s="88"/>
      <c r="C240" s="89"/>
      <c r="D240" s="88"/>
      <c r="E240" s="88"/>
    </row>
    <row r="241" spans="1:5">
      <c r="A241" s="88"/>
      <c r="B241" s="88"/>
      <c r="C241" s="89"/>
      <c r="D241" s="88"/>
      <c r="E241" s="88"/>
    </row>
    <row r="242" spans="1:5">
      <c r="A242" s="88"/>
      <c r="B242" s="88"/>
      <c r="C242" s="89"/>
      <c r="D242" s="88"/>
      <c r="E242" s="88"/>
    </row>
    <row r="243" spans="1:5">
      <c r="A243" s="88"/>
      <c r="B243" s="88"/>
      <c r="C243" s="89"/>
      <c r="D243" s="88"/>
      <c r="E243" s="88"/>
    </row>
    <row r="244" spans="1:5">
      <c r="A244" s="88"/>
      <c r="B244" s="88"/>
      <c r="C244" s="89"/>
      <c r="D244" s="88"/>
      <c r="E244" s="88"/>
    </row>
    <row r="245" spans="1:5">
      <c r="A245" s="88"/>
      <c r="B245" s="88"/>
      <c r="C245" s="89"/>
      <c r="D245" s="88"/>
      <c r="E245" s="88"/>
    </row>
    <row r="246" spans="1:5">
      <c r="A246" s="88"/>
      <c r="B246" s="88"/>
      <c r="C246" s="89"/>
      <c r="D246" s="88"/>
      <c r="E246" s="88"/>
    </row>
    <row r="247" spans="1:5">
      <c r="A247" s="88"/>
      <c r="B247" s="88"/>
      <c r="C247" s="89"/>
      <c r="D247" s="88"/>
      <c r="E247" s="88"/>
    </row>
    <row r="248" spans="1:5">
      <c r="A248" s="88"/>
      <c r="B248" s="88"/>
      <c r="C248" s="89"/>
      <c r="D248" s="88"/>
      <c r="E248" s="88"/>
    </row>
    <row r="249" spans="1:5">
      <c r="A249" s="88"/>
      <c r="B249" s="88"/>
      <c r="C249" s="89"/>
      <c r="D249" s="88"/>
      <c r="E249" s="88"/>
    </row>
    <row r="250" spans="1:5">
      <c r="A250" s="88"/>
      <c r="B250" s="88"/>
      <c r="C250" s="89"/>
      <c r="D250" s="88"/>
      <c r="E250" s="88"/>
    </row>
    <row r="251" spans="1:5">
      <c r="A251" s="88"/>
      <c r="B251" s="88"/>
      <c r="C251" s="89"/>
      <c r="D251" s="88"/>
      <c r="E251" s="88"/>
    </row>
    <row r="252" spans="1:5">
      <c r="A252" s="88"/>
      <c r="B252" s="88"/>
      <c r="C252" s="89"/>
      <c r="D252" s="88"/>
      <c r="E252" s="88"/>
    </row>
    <row r="253" spans="1:5">
      <c r="A253" s="88"/>
      <c r="B253" s="88"/>
      <c r="C253" s="89"/>
      <c r="D253" s="88"/>
      <c r="E253" s="88"/>
    </row>
    <row r="254" spans="1:5">
      <c r="A254" s="88"/>
      <c r="B254" s="88"/>
      <c r="C254" s="89"/>
      <c r="D254" s="88"/>
      <c r="E254" s="88"/>
    </row>
    <row r="255" spans="1:5">
      <c r="A255" s="88"/>
      <c r="B255" s="88"/>
      <c r="C255" s="89"/>
      <c r="D255" s="88"/>
      <c r="E255" s="88"/>
    </row>
    <row r="256" spans="1:5">
      <c r="A256" s="88"/>
      <c r="B256" s="88"/>
      <c r="C256" s="89"/>
      <c r="D256" s="88"/>
      <c r="E256" s="88"/>
    </row>
    <row r="257" spans="1:5">
      <c r="A257" s="88"/>
      <c r="B257" s="88"/>
      <c r="C257" s="89"/>
      <c r="D257" s="88"/>
      <c r="E257" s="88"/>
    </row>
    <row r="258" spans="1:5">
      <c r="A258" s="88"/>
      <c r="B258" s="88"/>
      <c r="C258" s="89"/>
      <c r="D258" s="88"/>
      <c r="E258" s="88"/>
    </row>
    <row r="259" spans="1:5">
      <c r="A259" s="88"/>
      <c r="B259" s="88"/>
      <c r="C259" s="89"/>
      <c r="D259" s="88"/>
      <c r="E259" s="88"/>
    </row>
    <row r="260" spans="1:5">
      <c r="A260" s="88"/>
      <c r="B260" s="88"/>
      <c r="C260" s="89"/>
      <c r="D260" s="88"/>
      <c r="E260" s="88"/>
    </row>
    <row r="261" spans="1:5">
      <c r="A261" s="88"/>
      <c r="B261" s="88"/>
      <c r="C261" s="89"/>
      <c r="D261" s="88"/>
      <c r="E261" s="88"/>
    </row>
    <row r="262" spans="1:5">
      <c r="A262" s="88"/>
      <c r="B262" s="88"/>
      <c r="C262" s="89"/>
      <c r="D262" s="88"/>
      <c r="E262" s="88"/>
    </row>
    <row r="263" spans="1:5">
      <c r="A263" s="88"/>
      <c r="B263" s="88"/>
      <c r="C263" s="89"/>
      <c r="D263" s="88"/>
      <c r="E263" s="88"/>
    </row>
    <row r="264" spans="1:5">
      <c r="A264" s="88"/>
      <c r="B264" s="88"/>
      <c r="C264" s="89"/>
      <c r="D264" s="88"/>
      <c r="E264" s="88"/>
    </row>
    <row r="265" spans="1:5">
      <c r="A265" s="88"/>
      <c r="B265" s="88"/>
      <c r="C265" s="89"/>
      <c r="D265" s="88"/>
      <c r="E265" s="88"/>
    </row>
    <row r="266" spans="1:5">
      <c r="A266" s="88"/>
      <c r="B266" s="88"/>
      <c r="C266" s="89"/>
      <c r="D266" s="88"/>
      <c r="E266" s="88"/>
    </row>
    <row r="267" spans="1:5">
      <c r="A267" s="88"/>
      <c r="B267" s="88"/>
      <c r="C267" s="89"/>
      <c r="D267" s="88"/>
      <c r="E267" s="88"/>
    </row>
    <row r="268" spans="1:5">
      <c r="A268" s="88"/>
      <c r="B268" s="88"/>
      <c r="C268" s="89"/>
      <c r="D268" s="88"/>
      <c r="E268" s="88"/>
    </row>
    <row r="269" spans="1:5">
      <c r="A269" s="88"/>
      <c r="B269" s="88"/>
      <c r="C269" s="89"/>
      <c r="D269" s="88"/>
      <c r="E269" s="88"/>
    </row>
    <row r="270" spans="1:5">
      <c r="A270" s="88"/>
      <c r="B270" s="88"/>
      <c r="C270" s="89"/>
      <c r="D270" s="88"/>
      <c r="E270" s="88"/>
    </row>
    <row r="271" spans="1:5">
      <c r="A271" s="88"/>
      <c r="B271" s="88"/>
      <c r="C271" s="89"/>
      <c r="D271" s="88"/>
      <c r="E271" s="88"/>
    </row>
    <row r="272" spans="1:5">
      <c r="A272" s="88"/>
      <c r="B272" s="88"/>
      <c r="C272" s="89"/>
      <c r="D272" s="88"/>
      <c r="E272" s="88"/>
    </row>
    <row r="273" spans="1:5">
      <c r="A273" s="88"/>
      <c r="B273" s="88"/>
      <c r="C273" s="89"/>
      <c r="D273" s="88"/>
      <c r="E273" s="88"/>
    </row>
    <row r="274" spans="1:5">
      <c r="A274" s="88"/>
      <c r="B274" s="88"/>
      <c r="C274" s="89"/>
      <c r="D274" s="88"/>
      <c r="E274" s="88"/>
    </row>
    <row r="275" spans="1:5">
      <c r="A275" s="88"/>
      <c r="B275" s="88"/>
      <c r="C275" s="89"/>
      <c r="D275" s="88"/>
      <c r="E275" s="88"/>
    </row>
    <row r="276" spans="1:5">
      <c r="A276" s="88"/>
      <c r="B276" s="88"/>
      <c r="C276" s="89"/>
      <c r="D276" s="88"/>
      <c r="E276" s="88"/>
    </row>
    <row r="277" spans="1:5">
      <c r="A277" s="88"/>
      <c r="B277" s="88"/>
      <c r="C277" s="89"/>
      <c r="D277" s="88"/>
      <c r="E277" s="88"/>
    </row>
    <row r="278" spans="1:5">
      <c r="A278" s="88"/>
      <c r="B278" s="88"/>
      <c r="C278" s="89"/>
      <c r="D278" s="88"/>
      <c r="E278" s="88"/>
    </row>
    <row r="279" spans="1:5">
      <c r="A279" s="88"/>
      <c r="B279" s="88"/>
      <c r="C279" s="89"/>
      <c r="D279" s="88"/>
      <c r="E279" s="88"/>
    </row>
    <row r="280" spans="1:5">
      <c r="A280" s="88"/>
      <c r="B280" s="88"/>
      <c r="C280" s="89"/>
      <c r="D280" s="88"/>
      <c r="E280" s="88"/>
    </row>
    <row r="281" spans="1:5">
      <c r="A281" s="88"/>
      <c r="B281" s="88"/>
      <c r="C281" s="89"/>
      <c r="D281" s="88"/>
      <c r="E281" s="88"/>
    </row>
    <row r="282" spans="1:5">
      <c r="A282" s="88"/>
      <c r="B282" s="88"/>
      <c r="C282" s="89"/>
      <c r="D282" s="88"/>
      <c r="E282" s="88"/>
    </row>
    <row r="283" spans="1:5">
      <c r="A283" s="88"/>
      <c r="B283" s="88"/>
      <c r="C283" s="89"/>
      <c r="D283" s="88"/>
      <c r="E283" s="88"/>
    </row>
    <row r="284" spans="1:5">
      <c r="A284" s="88"/>
      <c r="B284" s="88"/>
      <c r="C284" s="89"/>
      <c r="D284" s="88"/>
      <c r="E284" s="88"/>
    </row>
    <row r="285" spans="1:5">
      <c r="A285" s="88"/>
      <c r="B285" s="88"/>
      <c r="C285" s="89"/>
      <c r="D285" s="88"/>
      <c r="E285" s="88"/>
    </row>
    <row r="286" spans="1:5">
      <c r="A286" s="88"/>
      <c r="B286" s="88"/>
      <c r="C286" s="89"/>
      <c r="D286" s="88"/>
      <c r="E286" s="88"/>
    </row>
    <row r="287" spans="1:5">
      <c r="A287" s="88"/>
      <c r="B287" s="88"/>
      <c r="C287" s="89"/>
      <c r="D287" s="88"/>
      <c r="E287" s="88"/>
    </row>
    <row r="288" spans="1:5">
      <c r="A288" s="88"/>
      <c r="B288" s="88"/>
      <c r="C288" s="89"/>
      <c r="D288" s="88"/>
      <c r="E288" s="88"/>
    </row>
    <row r="289" spans="1:5">
      <c r="A289" s="88"/>
      <c r="B289" s="88"/>
      <c r="C289" s="89"/>
      <c r="D289" s="88"/>
      <c r="E289" s="88"/>
    </row>
    <row r="290" spans="1:5">
      <c r="A290" s="88"/>
      <c r="B290" s="88"/>
      <c r="C290" s="89"/>
      <c r="D290" s="88"/>
      <c r="E290" s="88"/>
    </row>
    <row r="291" spans="1:5">
      <c r="A291" s="88"/>
      <c r="B291" s="88"/>
      <c r="C291" s="89"/>
      <c r="D291" s="88"/>
      <c r="E291" s="88"/>
    </row>
    <row r="292" spans="1:5">
      <c r="A292" s="88"/>
      <c r="B292" s="88"/>
      <c r="C292" s="89"/>
      <c r="D292" s="88"/>
      <c r="E292" s="88"/>
    </row>
    <row r="293" spans="1:5">
      <c r="A293" s="88"/>
      <c r="B293" s="88"/>
      <c r="C293" s="89"/>
      <c r="D293" s="88"/>
      <c r="E293" s="88"/>
    </row>
    <row r="309" spans="3:3" s="440" customFormat="1" ht="12.75">
      <c r="C309" s="162"/>
    </row>
    <row r="310" spans="3:3" s="440" customFormat="1" ht="12.75">
      <c r="C310" s="162"/>
    </row>
    <row r="311" spans="3:3" s="440" customFormat="1" ht="12.75">
      <c r="C311" s="162"/>
    </row>
    <row r="312" spans="3:3" s="440" customFormat="1" ht="12.75">
      <c r="C312" s="162"/>
    </row>
    <row r="313" spans="3:3" s="440" customFormat="1" ht="12.75">
      <c r="C313" s="162"/>
    </row>
    <row r="314" spans="3:3" s="440" customFormat="1" ht="12.75">
      <c r="C314" s="162"/>
    </row>
    <row r="315" spans="3:3" s="440" customFormat="1" ht="12.75">
      <c r="C315" s="162"/>
    </row>
    <row r="316" spans="3:3" s="440" customFormat="1" ht="12.75">
      <c r="C316" s="162"/>
    </row>
    <row r="317" spans="3:3" s="440" customFormat="1" ht="12.75">
      <c r="C317" s="162"/>
    </row>
    <row r="318" spans="3:3" s="440" customFormat="1" ht="12.75">
      <c r="C318" s="162"/>
    </row>
    <row r="319" spans="3:3" s="440" customFormat="1" ht="12.75">
      <c r="C319" s="162"/>
    </row>
    <row r="320" spans="3:3" s="440" customFormat="1" ht="12.75">
      <c r="C320" s="162"/>
    </row>
    <row r="321" spans="3:3" s="440" customFormat="1" ht="12.75">
      <c r="C321" s="162"/>
    </row>
    <row r="322" spans="3:3" s="440" customFormat="1" ht="12.75">
      <c r="C322" s="162"/>
    </row>
    <row r="323" spans="3:3" s="440" customFormat="1" ht="12.75">
      <c r="C323" s="162"/>
    </row>
    <row r="324" spans="3:3" s="440" customFormat="1" ht="12.75">
      <c r="C324" s="162"/>
    </row>
    <row r="325" spans="3:3" s="440" customFormat="1" ht="12.75">
      <c r="C325" s="162"/>
    </row>
    <row r="326" spans="3:3" s="440" customFormat="1" ht="12.75">
      <c r="C326" s="162"/>
    </row>
    <row r="327" spans="3:3" s="440" customFormat="1" ht="12.75">
      <c r="C327" s="162"/>
    </row>
    <row r="328" spans="3:3" s="440" customFormat="1" ht="12.75">
      <c r="C328" s="162"/>
    </row>
    <row r="329" spans="3:3" s="440" customFormat="1" ht="12.75">
      <c r="C329" s="162"/>
    </row>
    <row r="330" spans="3:3" s="440" customFormat="1" ht="12.75">
      <c r="C330" s="162"/>
    </row>
    <row r="331" spans="3:3" s="440" customFormat="1" ht="12.75">
      <c r="C331" s="162"/>
    </row>
    <row r="332" spans="3:3" s="440" customFormat="1" ht="12.75">
      <c r="C332" s="162"/>
    </row>
    <row r="333" spans="3:3" s="440" customFormat="1" ht="12.75">
      <c r="C333" s="162"/>
    </row>
    <row r="334" spans="3:3" s="440" customFormat="1" ht="12.75">
      <c r="C334" s="162"/>
    </row>
    <row r="335" spans="3:3" s="440" customFormat="1" ht="12.75">
      <c r="C335" s="162"/>
    </row>
    <row r="336" spans="3:3" s="440" customFormat="1" ht="12.75">
      <c r="C336" s="162"/>
    </row>
    <row r="337" spans="3:3" s="440" customFormat="1" ht="12.75">
      <c r="C337" s="162"/>
    </row>
    <row r="338" spans="3:3" s="440" customFormat="1" ht="12.75">
      <c r="C338" s="162"/>
    </row>
    <row r="339" spans="3:3" s="440" customFormat="1" ht="12.75">
      <c r="C339" s="162"/>
    </row>
    <row r="340" spans="3:3" s="440" customFormat="1" ht="12.75">
      <c r="C340" s="162"/>
    </row>
    <row r="341" spans="3:3" s="440" customFormat="1" ht="12.75">
      <c r="C341" s="162"/>
    </row>
    <row r="342" spans="3:3" s="440" customFormat="1" ht="12.75">
      <c r="C342" s="162"/>
    </row>
    <row r="343" spans="3:3" s="440" customFormat="1" ht="12.75">
      <c r="C343" s="162"/>
    </row>
    <row r="345" spans="3:3" s="440" customFormat="1" ht="12.75">
      <c r="C345" s="162"/>
    </row>
    <row r="346" spans="3:3" s="440" customFormat="1" ht="12.75">
      <c r="C346" s="162"/>
    </row>
    <row r="347" spans="3:3" s="440" customFormat="1" ht="12.75">
      <c r="C347" s="162"/>
    </row>
    <row r="348" spans="3:3" s="440" customFormat="1" ht="12.75">
      <c r="C348" s="162"/>
    </row>
    <row r="349" spans="3:3" s="440" customFormat="1" ht="12.75">
      <c r="C349" s="162"/>
    </row>
    <row r="350" spans="3:3" s="440" customFormat="1" ht="12.75">
      <c r="C350" s="162"/>
    </row>
    <row r="351" spans="3:3" s="440" customFormat="1" ht="12.75">
      <c r="C351" s="162"/>
    </row>
    <row r="352" spans="3:3" s="440" customFormat="1" ht="12.75">
      <c r="C352" s="162"/>
    </row>
    <row r="353" spans="3:3" s="440" customFormat="1" ht="12.75">
      <c r="C353" s="162"/>
    </row>
    <row r="354" spans="3:3" s="440" customFormat="1" ht="12.75">
      <c r="C354" s="162"/>
    </row>
    <row r="355" spans="3:3" s="440" customFormat="1" ht="12.75">
      <c r="C355" s="162"/>
    </row>
    <row r="356" spans="3:3" s="440" customFormat="1" ht="12.75">
      <c r="C356" s="162"/>
    </row>
    <row r="357" spans="3:3" s="440" customFormat="1" ht="12.75">
      <c r="C357" s="162"/>
    </row>
    <row r="358" spans="3:3" s="440" customFormat="1" ht="12.75">
      <c r="C358" s="162"/>
    </row>
    <row r="359" spans="3:3" s="440" customFormat="1" ht="12.75">
      <c r="C359" s="162"/>
    </row>
    <row r="360" spans="3:3" s="440" customFormat="1" ht="12.75">
      <c r="C360" s="162"/>
    </row>
    <row r="361" spans="3:3" s="440" customFormat="1" ht="12.75">
      <c r="C361" s="162"/>
    </row>
    <row r="362" spans="3:3" s="440" customFormat="1" ht="12.75">
      <c r="C362" s="162"/>
    </row>
    <row r="363" spans="3:3" s="440" customFormat="1" ht="12.75">
      <c r="C363" s="162"/>
    </row>
    <row r="364" spans="3:3" s="440" customFormat="1" ht="12.75">
      <c r="C364" s="162"/>
    </row>
    <row r="365" spans="3:3" s="440" customFormat="1" ht="12.75">
      <c r="C365" s="162"/>
    </row>
    <row r="366" spans="3:3" s="440" customFormat="1" ht="12.75">
      <c r="C366" s="162"/>
    </row>
    <row r="367" spans="3:3" s="440" customFormat="1" ht="12.75">
      <c r="C367" s="162"/>
    </row>
    <row r="368" spans="3:3" s="440" customFormat="1" ht="12.75">
      <c r="C368" s="162"/>
    </row>
    <row r="369" spans="3:3" s="440" customFormat="1" ht="12.75">
      <c r="C369" s="162"/>
    </row>
    <row r="370" spans="3:3" s="440" customFormat="1" ht="12.75">
      <c r="C370" s="162"/>
    </row>
    <row r="371" spans="3:3" s="440" customFormat="1" ht="12.75">
      <c r="C371" s="162"/>
    </row>
    <row r="372" spans="3:3" s="440" customFormat="1" ht="12.75">
      <c r="C372" s="162"/>
    </row>
    <row r="373" spans="3:3" s="440" customFormat="1" ht="12.75">
      <c r="C373" s="162"/>
    </row>
    <row r="374" spans="3:3" s="440" customFormat="1" ht="12.75">
      <c r="C374" s="162"/>
    </row>
    <row r="375" spans="3:3" s="440" customFormat="1" ht="12.75">
      <c r="C375" s="162"/>
    </row>
    <row r="376" spans="3:3" s="440" customFormat="1" ht="12.75">
      <c r="C376" s="162"/>
    </row>
    <row r="377" spans="3:3" s="440" customFormat="1" ht="12.75">
      <c r="C377" s="162"/>
    </row>
    <row r="378" spans="3:3" s="440" customFormat="1" ht="12.75">
      <c r="C378" s="162"/>
    </row>
    <row r="379" spans="3:3" s="440" customFormat="1" ht="12.75">
      <c r="C379" s="162"/>
    </row>
    <row r="380" spans="3:3" s="440" customFormat="1" ht="12.75">
      <c r="C380" s="162"/>
    </row>
    <row r="381" spans="3:3" s="440" customFormat="1" ht="12.75">
      <c r="C381" s="162"/>
    </row>
    <row r="382" spans="3:3" s="440" customFormat="1" ht="12.75">
      <c r="C382" s="162"/>
    </row>
    <row r="383" spans="3:3" s="440" customFormat="1" ht="12.75">
      <c r="C383" s="162"/>
    </row>
    <row r="384" spans="3:3" s="440" customFormat="1" ht="12.75">
      <c r="C384" s="162"/>
    </row>
    <row r="385" spans="3:3" s="440" customFormat="1" ht="12.75">
      <c r="C385" s="162"/>
    </row>
    <row r="386" spans="3:3" s="440" customFormat="1" ht="12.75">
      <c r="C386" s="162"/>
    </row>
    <row r="387" spans="3:3" s="440" customFormat="1" ht="12.75">
      <c r="C387" s="162"/>
    </row>
    <row r="388" spans="3:3" s="440" customFormat="1" ht="12.75">
      <c r="C388" s="162"/>
    </row>
    <row r="389" spans="3:3" s="440" customFormat="1" ht="12.75">
      <c r="C389" s="162"/>
    </row>
    <row r="390" spans="3:3" s="440" customFormat="1" ht="12.75">
      <c r="C390" s="162"/>
    </row>
    <row r="391" spans="3:3" s="440" customFormat="1" ht="12.75">
      <c r="C391" s="162"/>
    </row>
    <row r="392" spans="3:3" s="440" customFormat="1" ht="12.75">
      <c r="C392" s="162"/>
    </row>
    <row r="393" spans="3:3" s="440" customFormat="1" ht="12.75">
      <c r="C393" s="162"/>
    </row>
    <row r="394" spans="3:3" s="440" customFormat="1" ht="12.75">
      <c r="C394" s="162"/>
    </row>
    <row r="395" spans="3:3" s="440" customFormat="1" ht="12.75">
      <c r="C395" s="162"/>
    </row>
    <row r="396" spans="3:3" s="440" customFormat="1" ht="12.75">
      <c r="C396" s="162"/>
    </row>
    <row r="397" spans="3:3" s="440" customFormat="1" ht="12.75">
      <c r="C397" s="162"/>
    </row>
    <row r="398" spans="3:3" s="440" customFormat="1" ht="12.75">
      <c r="C398" s="162"/>
    </row>
    <row r="399" spans="3:3" s="440" customFormat="1" ht="12.75">
      <c r="C399" s="162"/>
    </row>
    <row r="400" spans="3:3" s="440" customFormat="1" ht="12.75">
      <c r="C400" s="162"/>
    </row>
    <row r="401" spans="3:3" s="440" customFormat="1" ht="12.75">
      <c r="C401" s="162"/>
    </row>
    <row r="402" spans="3:3" s="440" customFormat="1" ht="12.75">
      <c r="C402" s="162"/>
    </row>
    <row r="403" spans="3:3" s="440" customFormat="1" ht="12.75">
      <c r="C403" s="162"/>
    </row>
    <row r="404" spans="3:3" s="440" customFormat="1" ht="12.75">
      <c r="C404" s="162"/>
    </row>
    <row r="405" spans="3:3" s="440" customFormat="1" ht="12.75">
      <c r="C405" s="162"/>
    </row>
    <row r="406" spans="3:3" s="440" customFormat="1" ht="12.75">
      <c r="C406" s="162"/>
    </row>
    <row r="407" spans="3:3" s="440" customFormat="1" ht="12.75">
      <c r="C407" s="162"/>
    </row>
    <row r="408" spans="3:3" s="440" customFormat="1" ht="12.75">
      <c r="C408" s="162"/>
    </row>
    <row r="409" spans="3:3" s="440" customFormat="1" ht="12.75">
      <c r="C409" s="162"/>
    </row>
    <row r="410" spans="3:3" s="440" customFormat="1" ht="12.75">
      <c r="C410" s="162"/>
    </row>
    <row r="411" spans="3:3" s="440" customFormat="1" ht="12.75">
      <c r="C411" s="162"/>
    </row>
    <row r="412" spans="3:3" s="440" customFormat="1" ht="12.75">
      <c r="C412" s="162"/>
    </row>
    <row r="413" spans="3:3" s="440" customFormat="1" ht="12.75">
      <c r="C413" s="162"/>
    </row>
    <row r="414" spans="3:3" s="440" customFormat="1" ht="12.75">
      <c r="C414" s="162"/>
    </row>
    <row r="415" spans="3:3" s="440" customFormat="1" ht="12.75">
      <c r="C415" s="162"/>
    </row>
    <row r="416" spans="3:3" s="440" customFormat="1" ht="12.75">
      <c r="C416" s="162"/>
    </row>
    <row r="417" spans="3:3" s="440" customFormat="1" ht="12.75">
      <c r="C417" s="162"/>
    </row>
    <row r="418" spans="3:3" s="440" customFormat="1" ht="12.75">
      <c r="C418" s="162"/>
    </row>
    <row r="419" spans="3:3" s="440" customFormat="1" ht="12.75">
      <c r="C419" s="162"/>
    </row>
    <row r="420" spans="3:3" s="440" customFormat="1" ht="12.75">
      <c r="C420" s="162"/>
    </row>
    <row r="421" spans="3:3" s="440" customFormat="1" ht="12.75">
      <c r="C421" s="162"/>
    </row>
    <row r="422" spans="3:3" s="440" customFormat="1" ht="12.75">
      <c r="C422" s="162"/>
    </row>
    <row r="423" spans="3:3" s="440" customFormat="1" ht="12.75">
      <c r="C423" s="162"/>
    </row>
    <row r="424" spans="3:3" s="440" customFormat="1" ht="12.75">
      <c r="C424" s="162"/>
    </row>
    <row r="425" spans="3:3" s="440" customFormat="1" ht="12.75">
      <c r="C425" s="162"/>
    </row>
    <row r="426" spans="3:3" s="440" customFormat="1" ht="12.75">
      <c r="C426" s="162"/>
    </row>
    <row r="427" spans="3:3" s="440" customFormat="1" ht="12.75">
      <c r="C427" s="162"/>
    </row>
    <row r="428" spans="3:3" s="440" customFormat="1" ht="12.75">
      <c r="C428" s="162"/>
    </row>
    <row r="429" spans="3:3" s="440" customFormat="1" ht="12.75">
      <c r="C429" s="162"/>
    </row>
    <row r="430" spans="3:3" s="440" customFormat="1" ht="12.75">
      <c r="C430" s="162"/>
    </row>
    <row r="431" spans="3:3" s="440" customFormat="1" ht="12.75">
      <c r="C431" s="162"/>
    </row>
    <row r="432" spans="3:3" s="440" customFormat="1" ht="12.75">
      <c r="C432" s="162"/>
    </row>
    <row r="433" spans="3:3" s="440" customFormat="1" ht="12.75">
      <c r="C433" s="162"/>
    </row>
    <row r="434" spans="3:3" s="440" customFormat="1" ht="12.75">
      <c r="C434" s="162"/>
    </row>
    <row r="435" spans="3:3" s="440" customFormat="1" ht="12.75">
      <c r="C435" s="162"/>
    </row>
    <row r="436" spans="3:3" s="440" customFormat="1" ht="12.75">
      <c r="C436" s="162"/>
    </row>
    <row r="437" spans="3:3" s="440" customFormat="1" ht="12.75">
      <c r="C437" s="162"/>
    </row>
    <row r="438" spans="3:3" s="440" customFormat="1" ht="12.75">
      <c r="C438" s="162"/>
    </row>
    <row r="439" spans="3:3" s="440" customFormat="1" ht="12.75">
      <c r="C439" s="162"/>
    </row>
    <row r="440" spans="3:3" s="440" customFormat="1" ht="12.75">
      <c r="C440" s="162"/>
    </row>
    <row r="441" spans="3:3" s="440" customFormat="1" ht="12.75">
      <c r="C441" s="162"/>
    </row>
    <row r="442" spans="3:3" s="440" customFormat="1" ht="12.75">
      <c r="C442" s="162"/>
    </row>
    <row r="443" spans="3:3" s="440" customFormat="1" ht="12.75">
      <c r="C443" s="162"/>
    </row>
    <row r="444" spans="3:3" s="440" customFormat="1" ht="12.75">
      <c r="C444" s="162"/>
    </row>
    <row r="445" spans="3:3" s="440" customFormat="1" ht="12.75">
      <c r="C445" s="162"/>
    </row>
    <row r="446" spans="3:3" s="440" customFormat="1" ht="12.75">
      <c r="C446" s="162"/>
    </row>
    <row r="447" spans="3:3" s="440" customFormat="1" ht="12.75">
      <c r="C447" s="162"/>
    </row>
    <row r="448" spans="3:3" s="440" customFormat="1" ht="12.75">
      <c r="C448" s="162"/>
    </row>
    <row r="449" spans="3:3" s="440" customFormat="1" ht="12.75">
      <c r="C449" s="162"/>
    </row>
    <row r="450" spans="3:3" s="440" customFormat="1" ht="12.75">
      <c r="C450" s="162"/>
    </row>
    <row r="451" spans="3:3" s="440" customFormat="1" ht="12.75">
      <c r="C451" s="162"/>
    </row>
    <row r="452" spans="3:3" s="440" customFormat="1" ht="12.75">
      <c r="C452" s="162"/>
    </row>
    <row r="453" spans="3:3" s="440" customFormat="1" ht="12.75">
      <c r="C453" s="162"/>
    </row>
    <row r="454" spans="3:3" s="440" customFormat="1" ht="12.75">
      <c r="C454" s="162"/>
    </row>
    <row r="455" spans="3:3" s="440" customFormat="1" ht="12.75">
      <c r="C455" s="162"/>
    </row>
    <row r="456" spans="3:3" s="440" customFormat="1" ht="12.75">
      <c r="C456" s="162"/>
    </row>
    <row r="457" spans="3:3" s="440" customFormat="1" ht="12.75">
      <c r="C457" s="162"/>
    </row>
    <row r="458" spans="3:3" s="440" customFormat="1" ht="12.75">
      <c r="C458" s="162"/>
    </row>
    <row r="459" spans="3:3" s="440" customFormat="1" ht="12.75">
      <c r="C459" s="162"/>
    </row>
    <row r="460" spans="3:3" s="440" customFormat="1" ht="12.75">
      <c r="C460" s="162"/>
    </row>
    <row r="461" spans="3:3" s="440" customFormat="1" ht="12.75">
      <c r="C461" s="162"/>
    </row>
    <row r="462" spans="3:3" s="440" customFormat="1" ht="12.75">
      <c r="C462" s="162"/>
    </row>
    <row r="463" spans="3:3" s="440" customFormat="1" ht="12.75">
      <c r="C463" s="162"/>
    </row>
    <row r="464" spans="3:3" s="440" customFormat="1" ht="12.75">
      <c r="C464" s="162"/>
    </row>
    <row r="465" spans="3:3" s="440" customFormat="1" ht="12.75">
      <c r="C465" s="162"/>
    </row>
    <row r="466" spans="3:3" s="440" customFormat="1" ht="12.75">
      <c r="C466" s="162"/>
    </row>
    <row r="467" spans="3:3" s="440" customFormat="1" ht="12.75">
      <c r="C467" s="162"/>
    </row>
    <row r="468" spans="3:3" s="440" customFormat="1" ht="12.75">
      <c r="C468" s="162"/>
    </row>
    <row r="469" spans="3:3" s="440" customFormat="1" ht="12.75">
      <c r="C469" s="162"/>
    </row>
    <row r="470" spans="3:3" s="440" customFormat="1" ht="12.75">
      <c r="C470" s="162"/>
    </row>
    <row r="471" spans="3:3" s="440" customFormat="1" ht="12.75">
      <c r="C471" s="162"/>
    </row>
    <row r="472" spans="3:3" s="440" customFormat="1" ht="12.75">
      <c r="C472" s="162"/>
    </row>
    <row r="473" spans="3:3" s="440" customFormat="1" ht="12.75">
      <c r="C473" s="162"/>
    </row>
    <row r="474" spans="3:3" s="440" customFormat="1" ht="12.75">
      <c r="C474" s="162"/>
    </row>
    <row r="475" spans="3:3" s="440" customFormat="1" ht="12.75">
      <c r="C475" s="162"/>
    </row>
    <row r="476" spans="3:3" s="440" customFormat="1" ht="12.75">
      <c r="C476" s="162"/>
    </row>
    <row r="477" spans="3:3" s="440" customFormat="1" ht="12.75">
      <c r="C477" s="162"/>
    </row>
    <row r="478" spans="3:3" s="440" customFormat="1" ht="12.75">
      <c r="C478" s="162"/>
    </row>
    <row r="479" spans="3:3" s="440" customFormat="1" ht="12.75">
      <c r="C479" s="162"/>
    </row>
    <row r="480" spans="3:3" s="440" customFormat="1" ht="12.75">
      <c r="C480" s="162"/>
    </row>
    <row r="481" spans="3:3" s="440" customFormat="1" ht="12.75">
      <c r="C481" s="162"/>
    </row>
    <row r="482" spans="3:3" s="440" customFormat="1" ht="12.75">
      <c r="C482" s="162"/>
    </row>
    <row r="483" spans="3:3" s="440" customFormat="1" ht="12.75">
      <c r="C483" s="162"/>
    </row>
    <row r="484" spans="3:3" s="440" customFormat="1" ht="12.75">
      <c r="C484" s="162"/>
    </row>
    <row r="485" spans="3:3" s="440" customFormat="1" ht="12.75">
      <c r="C485" s="162"/>
    </row>
    <row r="486" spans="3:3" s="440" customFormat="1" ht="12.75">
      <c r="C486" s="162"/>
    </row>
    <row r="487" spans="3:3" s="440" customFormat="1" ht="12.75">
      <c r="C487" s="162"/>
    </row>
    <row r="488" spans="3:3" s="440" customFormat="1" ht="12.75">
      <c r="C488" s="162"/>
    </row>
    <row r="489" spans="3:3" s="440" customFormat="1" ht="12.75">
      <c r="C489" s="162"/>
    </row>
    <row r="490" spans="3:3" s="440" customFormat="1" ht="12.75">
      <c r="C490" s="162"/>
    </row>
    <row r="491" spans="3:3" s="440" customFormat="1" ht="12.75">
      <c r="C491" s="162"/>
    </row>
    <row r="492" spans="3:3" s="440" customFormat="1" ht="12.75">
      <c r="C492" s="162"/>
    </row>
    <row r="493" spans="3:3" s="440" customFormat="1" ht="12.75">
      <c r="C493" s="162"/>
    </row>
    <row r="494" spans="3:3" s="440" customFormat="1" ht="12.75">
      <c r="C494" s="162"/>
    </row>
    <row r="495" spans="3:3" s="440" customFormat="1" ht="12.75">
      <c r="C495" s="162"/>
    </row>
    <row r="496" spans="3:3" s="440" customFormat="1" ht="12.75">
      <c r="C496" s="162"/>
    </row>
    <row r="497" spans="3:3" s="440" customFormat="1" ht="12.75">
      <c r="C497" s="162"/>
    </row>
    <row r="498" spans="3:3" s="440" customFormat="1" ht="12.75">
      <c r="C498" s="162"/>
    </row>
    <row r="499" spans="3:3" s="440" customFormat="1" ht="12.75">
      <c r="C499" s="162"/>
    </row>
    <row r="500" spans="3:3" s="440" customFormat="1" ht="12.75">
      <c r="C500" s="162"/>
    </row>
    <row r="501" spans="3:3" s="440" customFormat="1" ht="12.75">
      <c r="C501" s="162"/>
    </row>
    <row r="502" spans="3:3" s="440" customFormat="1" ht="12.75">
      <c r="C502" s="162"/>
    </row>
    <row r="503" spans="3:3" s="440" customFormat="1" ht="12.75">
      <c r="C503" s="162"/>
    </row>
    <row r="504" spans="3:3" s="440" customFormat="1" ht="12.75">
      <c r="C504" s="162"/>
    </row>
    <row r="505" spans="3:3" s="440" customFormat="1" ht="12.75">
      <c r="C505" s="162"/>
    </row>
    <row r="506" spans="3:3" s="440" customFormat="1" ht="12.75">
      <c r="C506" s="162"/>
    </row>
    <row r="507" spans="3:3" s="440" customFormat="1" ht="12.75">
      <c r="C507" s="162"/>
    </row>
    <row r="508" spans="3:3" s="440" customFormat="1" ht="12.75">
      <c r="C508" s="162"/>
    </row>
    <row r="509" spans="3:3" s="440" customFormat="1" ht="12.75">
      <c r="C509" s="162"/>
    </row>
    <row r="510" spans="3:3" s="440" customFormat="1" ht="12.75">
      <c r="C510" s="162"/>
    </row>
    <row r="511" spans="3:3" s="440" customFormat="1" ht="12.75">
      <c r="C511" s="162"/>
    </row>
    <row r="512" spans="3:3" s="440" customFormat="1" ht="12.75">
      <c r="C512" s="162"/>
    </row>
    <row r="513" spans="3:3" s="440" customFormat="1" ht="12.75">
      <c r="C513" s="162"/>
    </row>
    <row r="514" spans="3:3" s="440" customFormat="1" ht="12.75">
      <c r="C514" s="162"/>
    </row>
    <row r="515" spans="3:3" s="440" customFormat="1" ht="12.75">
      <c r="C515" s="162"/>
    </row>
    <row r="516" spans="3:3" s="440" customFormat="1" ht="12.75">
      <c r="C516" s="162"/>
    </row>
    <row r="517" spans="3:3" s="440" customFormat="1" ht="12.75">
      <c r="C517" s="162"/>
    </row>
    <row r="518" spans="3:3" s="440" customFormat="1" ht="12.75">
      <c r="C518" s="162"/>
    </row>
    <row r="519" spans="3:3" s="440" customFormat="1" ht="12.75">
      <c r="C519" s="162"/>
    </row>
    <row r="520" spans="3:3" s="440" customFormat="1" ht="12.75">
      <c r="C520" s="162"/>
    </row>
    <row r="521" spans="3:3" s="440" customFormat="1" ht="12.75">
      <c r="C521" s="162"/>
    </row>
    <row r="522" spans="3:3" s="440" customFormat="1" ht="12.75">
      <c r="C522" s="162"/>
    </row>
    <row r="523" spans="3:3" s="440" customFormat="1" ht="12.75">
      <c r="C523" s="162"/>
    </row>
    <row r="524" spans="3:3" s="440" customFormat="1" ht="12.75">
      <c r="C524" s="162"/>
    </row>
    <row r="525" spans="3:3" s="440" customFormat="1" ht="12.75">
      <c r="C525" s="162"/>
    </row>
    <row r="526" spans="3:3" s="440" customFormat="1" ht="12.75">
      <c r="C526" s="162"/>
    </row>
    <row r="527" spans="3:3" s="440" customFormat="1" ht="12.75">
      <c r="C527" s="162"/>
    </row>
    <row r="528" spans="3:3" s="440" customFormat="1" ht="12.75">
      <c r="C528" s="162"/>
    </row>
    <row r="529" spans="3:3" s="440" customFormat="1" ht="12.75">
      <c r="C529" s="162"/>
    </row>
    <row r="530" spans="3:3" s="440" customFormat="1" ht="12.75">
      <c r="C530" s="162"/>
    </row>
    <row r="531" spans="3:3" s="440" customFormat="1" ht="12.75">
      <c r="C531" s="162"/>
    </row>
    <row r="532" spans="3:3" s="440" customFormat="1" ht="12.75">
      <c r="C532" s="162"/>
    </row>
    <row r="533" spans="3:3" s="440" customFormat="1" ht="12.75">
      <c r="C533" s="162"/>
    </row>
    <row r="534" spans="3:3" s="440" customFormat="1" ht="12.75">
      <c r="C534" s="162"/>
    </row>
    <row r="535" spans="3:3" s="440" customFormat="1" ht="12.75">
      <c r="C535" s="162"/>
    </row>
    <row r="536" spans="3:3" s="440" customFormat="1" ht="12.75">
      <c r="C536" s="162"/>
    </row>
    <row r="537" spans="3:3" s="440" customFormat="1" ht="12.75">
      <c r="C537" s="162"/>
    </row>
    <row r="538" spans="3:3" s="440" customFormat="1" ht="12.75">
      <c r="C538" s="162"/>
    </row>
    <row r="539" spans="3:3" s="440" customFormat="1" ht="12.75">
      <c r="C539" s="162"/>
    </row>
    <row r="540" spans="3:3" s="440" customFormat="1" ht="12.75">
      <c r="C540" s="162"/>
    </row>
    <row r="541" spans="3:3" s="440" customFormat="1" ht="12.75">
      <c r="C541" s="162"/>
    </row>
    <row r="542" spans="3:3" s="440" customFormat="1" ht="12.75">
      <c r="C542" s="162"/>
    </row>
    <row r="543" spans="3:3" s="440" customFormat="1" ht="12.75">
      <c r="C543" s="162"/>
    </row>
    <row r="544" spans="3:3" s="440" customFormat="1" ht="12.75">
      <c r="C544" s="162"/>
    </row>
    <row r="545" spans="3:3" s="440" customFormat="1" ht="12.75">
      <c r="C545" s="162"/>
    </row>
    <row r="546" spans="3:3" s="440" customFormat="1" ht="12.75">
      <c r="C546" s="162"/>
    </row>
    <row r="547" spans="3:3" s="440" customFormat="1" ht="12.75">
      <c r="C547" s="162"/>
    </row>
    <row r="548" spans="3:3" s="440" customFormat="1" ht="12.75">
      <c r="C548" s="162"/>
    </row>
    <row r="549" spans="3:3" s="440" customFormat="1" ht="12.75">
      <c r="C549" s="162"/>
    </row>
    <row r="550" spans="3:3" s="440" customFormat="1" ht="12.75">
      <c r="C550" s="162"/>
    </row>
    <row r="551" spans="3:3" s="440" customFormat="1" ht="12.75">
      <c r="C551" s="162"/>
    </row>
    <row r="552" spans="3:3" s="440" customFormat="1" ht="12.75">
      <c r="C552" s="162"/>
    </row>
    <row r="553" spans="3:3" s="440" customFormat="1" ht="12.75">
      <c r="C553" s="162"/>
    </row>
    <row r="554" spans="3:3" s="440" customFormat="1" ht="12.75">
      <c r="C554" s="162"/>
    </row>
    <row r="555" spans="3:3" s="440" customFormat="1" ht="12.75">
      <c r="C555" s="162"/>
    </row>
    <row r="556" spans="3:3" s="440" customFormat="1" ht="12.75">
      <c r="C556" s="162"/>
    </row>
    <row r="557" spans="3:3" s="440" customFormat="1" ht="12.75">
      <c r="C557" s="162"/>
    </row>
    <row r="558" spans="3:3" s="440" customFormat="1" ht="12.75">
      <c r="C558" s="162"/>
    </row>
    <row r="559" spans="3:3" s="440" customFormat="1" ht="12.75">
      <c r="C559" s="162"/>
    </row>
    <row r="560" spans="3:3" s="440" customFormat="1" ht="12.75">
      <c r="C560" s="162"/>
    </row>
    <row r="561" spans="3:3" s="440" customFormat="1" ht="12.75">
      <c r="C561" s="162"/>
    </row>
    <row r="562" spans="3:3" s="440" customFormat="1" ht="12.75">
      <c r="C562" s="162"/>
    </row>
    <row r="563" spans="3:3" s="440" customFormat="1" ht="12.75">
      <c r="C563" s="162"/>
    </row>
    <row r="564" spans="3:3" s="440" customFormat="1" ht="12.75">
      <c r="C564" s="162"/>
    </row>
    <row r="565" spans="3:3" s="440" customFormat="1" ht="12.75">
      <c r="C565" s="162"/>
    </row>
    <row r="566" spans="3:3" s="440" customFormat="1" ht="12.75">
      <c r="C566" s="162"/>
    </row>
    <row r="567" spans="3:3" s="440" customFormat="1" ht="12.75">
      <c r="C567" s="162"/>
    </row>
    <row r="568" spans="3:3" s="440" customFormat="1" ht="12.75">
      <c r="C568" s="162"/>
    </row>
    <row r="569" spans="3:3" s="440" customFormat="1" ht="12.75">
      <c r="C569" s="162"/>
    </row>
    <row r="570" spans="3:3" s="440" customFormat="1" ht="12.75">
      <c r="C570" s="162"/>
    </row>
    <row r="571" spans="3:3" s="440" customFormat="1" ht="12.75">
      <c r="C571" s="162"/>
    </row>
    <row r="572" spans="3:3" s="440" customFormat="1" ht="12.75">
      <c r="C572" s="162"/>
    </row>
    <row r="573" spans="3:3" s="440" customFormat="1" ht="12.75">
      <c r="C573" s="162"/>
    </row>
    <row r="574" spans="3:3" s="440" customFormat="1" ht="12.75">
      <c r="C574" s="162"/>
    </row>
    <row r="575" spans="3:3" s="440" customFormat="1" ht="12.75">
      <c r="C575" s="162"/>
    </row>
    <row r="576" spans="3:3" s="440" customFormat="1" ht="12.75">
      <c r="C576" s="162"/>
    </row>
    <row r="577" spans="3:3" s="440" customFormat="1" ht="12.75">
      <c r="C577" s="162"/>
    </row>
    <row r="578" spans="3:3" s="440" customFormat="1" ht="12.75">
      <c r="C578" s="162"/>
    </row>
    <row r="579" spans="3:3" s="440" customFormat="1" ht="12.75">
      <c r="C579" s="162"/>
    </row>
    <row r="580" spans="3:3" s="440" customFormat="1" ht="12.75">
      <c r="C580" s="162"/>
    </row>
    <row r="581" spans="3:3" s="440" customFormat="1" ht="12.75">
      <c r="C581" s="162"/>
    </row>
    <row r="582" spans="3:3" s="440" customFormat="1" ht="12.75">
      <c r="C582" s="162"/>
    </row>
    <row r="583" spans="3:3" s="440" customFormat="1" ht="12.75">
      <c r="C583" s="162"/>
    </row>
    <row r="584" spans="3:3" s="440" customFormat="1" ht="12.75">
      <c r="C584" s="162"/>
    </row>
    <row r="585" spans="3:3" s="440" customFormat="1" ht="12.75">
      <c r="C585" s="162"/>
    </row>
    <row r="586" spans="3:3" s="440" customFormat="1" ht="12.75">
      <c r="C586" s="162"/>
    </row>
    <row r="587" spans="3:3" s="440" customFormat="1" ht="12.75">
      <c r="C587" s="162"/>
    </row>
    <row r="588" spans="3:3" s="440" customFormat="1" ht="12.75">
      <c r="C588" s="162"/>
    </row>
    <row r="589" spans="3:3" s="440" customFormat="1" ht="12.75">
      <c r="C589" s="162"/>
    </row>
    <row r="590" spans="3:3" s="440" customFormat="1" ht="12.75">
      <c r="C590" s="162"/>
    </row>
    <row r="591" spans="3:3" s="440" customFormat="1" ht="12.75">
      <c r="C591" s="162"/>
    </row>
    <row r="592" spans="3:3" s="440" customFormat="1" ht="12.75">
      <c r="C592" s="162"/>
    </row>
    <row r="593" spans="3:3" s="440" customFormat="1" ht="12.75">
      <c r="C593" s="162"/>
    </row>
    <row r="594" spans="3:3" s="440" customFormat="1" ht="12.75">
      <c r="C594" s="162"/>
    </row>
    <row r="595" spans="3:3" s="440" customFormat="1" ht="12.75">
      <c r="C595" s="162"/>
    </row>
    <row r="596" spans="3:3" s="440" customFormat="1" ht="12.75">
      <c r="C596" s="162"/>
    </row>
    <row r="597" spans="3:3" s="440" customFormat="1" ht="12.75">
      <c r="C597" s="162"/>
    </row>
    <row r="598" spans="3:3" s="440" customFormat="1" ht="12.75">
      <c r="C598" s="162"/>
    </row>
    <row r="599" spans="3:3" s="440" customFormat="1" ht="12.75">
      <c r="C599" s="162"/>
    </row>
    <row r="600" spans="3:3" s="440" customFormat="1" ht="12.75">
      <c r="C600" s="162"/>
    </row>
    <row r="601" spans="3:3" s="440" customFormat="1" ht="12.75">
      <c r="C601" s="162"/>
    </row>
    <row r="602" spans="3:3" s="440" customFormat="1" ht="12.75">
      <c r="C602" s="162"/>
    </row>
    <row r="603" spans="3:3" s="440" customFormat="1" ht="12.75">
      <c r="C603" s="162"/>
    </row>
    <row r="604" spans="3:3" s="440" customFormat="1" ht="12.75">
      <c r="C604" s="162"/>
    </row>
    <row r="605" spans="3:3" s="440" customFormat="1" ht="12.75">
      <c r="C605" s="162"/>
    </row>
    <row r="606" spans="3:3" s="440" customFormat="1" ht="12.75">
      <c r="C606" s="162"/>
    </row>
    <row r="607" spans="3:3" s="440" customFormat="1" ht="12.75">
      <c r="C607" s="162"/>
    </row>
    <row r="608" spans="3:3" s="440" customFormat="1" ht="12.75">
      <c r="C608" s="162"/>
    </row>
    <row r="609" spans="3:3" s="440" customFormat="1" ht="12.75">
      <c r="C609" s="162"/>
    </row>
    <row r="610" spans="3:3" s="440" customFormat="1" ht="12.75">
      <c r="C610" s="162"/>
    </row>
    <row r="611" spans="3:3" s="440" customFormat="1" ht="12.75">
      <c r="C611" s="162"/>
    </row>
    <row r="612" spans="3:3" s="440" customFormat="1" ht="12.75">
      <c r="C612" s="162"/>
    </row>
    <row r="613" spans="3:3" s="440" customFormat="1" ht="12.75">
      <c r="C613" s="162"/>
    </row>
    <row r="614" spans="3:3" s="440" customFormat="1" ht="12.75">
      <c r="C614" s="162"/>
    </row>
    <row r="615" spans="3:3" s="440" customFormat="1" ht="12.75">
      <c r="C615" s="162"/>
    </row>
    <row r="616" spans="3:3" s="440" customFormat="1" ht="12.75">
      <c r="C616" s="162"/>
    </row>
    <row r="617" spans="3:3" s="440" customFormat="1" ht="12.75">
      <c r="C617" s="162"/>
    </row>
    <row r="618" spans="3:3" s="440" customFormat="1" ht="12.75">
      <c r="C618" s="162"/>
    </row>
    <row r="619" spans="3:3" s="440" customFormat="1" ht="12.75">
      <c r="C619" s="162"/>
    </row>
    <row r="620" spans="3:3" s="440" customFormat="1" ht="12.75">
      <c r="C620" s="162"/>
    </row>
    <row r="621" spans="3:3" s="440" customFormat="1" ht="12.75">
      <c r="C621" s="162"/>
    </row>
    <row r="622" spans="3:3" s="440" customFormat="1" ht="12.75">
      <c r="C622" s="162"/>
    </row>
    <row r="623" spans="3:3" s="440" customFormat="1" ht="12.75">
      <c r="C623" s="162"/>
    </row>
    <row r="624" spans="3:3" s="440" customFormat="1" ht="12.75">
      <c r="C624" s="162"/>
    </row>
    <row r="625" spans="3:3" s="440" customFormat="1" ht="12.75">
      <c r="C625" s="162"/>
    </row>
    <row r="626" spans="3:3" s="440" customFormat="1" ht="12.75">
      <c r="C626" s="162"/>
    </row>
    <row r="627" spans="3:3" s="440" customFormat="1" ht="12.75">
      <c r="C627" s="162"/>
    </row>
    <row r="628" spans="3:3" s="440" customFormat="1" ht="12.75">
      <c r="C628" s="162"/>
    </row>
    <row r="629" spans="3:3" s="440" customFormat="1" ht="12.75">
      <c r="C629" s="162"/>
    </row>
    <row r="630" spans="3:3" s="440" customFormat="1" ht="12.75">
      <c r="C630" s="162"/>
    </row>
    <row r="631" spans="3:3" s="440" customFormat="1" ht="12.75">
      <c r="C631" s="162"/>
    </row>
    <row r="632" spans="3:3" s="440" customFormat="1" ht="12.75">
      <c r="C632" s="162"/>
    </row>
    <row r="633" spans="3:3" s="440" customFormat="1" ht="12.75">
      <c r="C633" s="162"/>
    </row>
    <row r="634" spans="3:3" s="440" customFormat="1" ht="12.75">
      <c r="C634" s="162"/>
    </row>
    <row r="635" spans="3:3" s="440" customFormat="1" ht="12.75">
      <c r="C635" s="162"/>
    </row>
    <row r="636" spans="3:3" s="440" customFormat="1" ht="12.75">
      <c r="C636" s="162"/>
    </row>
    <row r="637" spans="3:3" s="440" customFormat="1" ht="12.75">
      <c r="C637" s="162"/>
    </row>
    <row r="638" spans="3:3" s="440" customFormat="1" ht="12.75">
      <c r="C638" s="162"/>
    </row>
    <row r="639" spans="3:3" s="440" customFormat="1" ht="12.75">
      <c r="C639" s="162"/>
    </row>
    <row r="640" spans="3:3" s="440" customFormat="1" ht="12.75">
      <c r="C640" s="162"/>
    </row>
    <row r="641" spans="3:3" s="440" customFormat="1" ht="12.75">
      <c r="C641" s="162"/>
    </row>
    <row r="642" spans="3:3" s="440" customFormat="1" ht="12.75">
      <c r="C642" s="162"/>
    </row>
    <row r="643" spans="3:3" s="440" customFormat="1" ht="12.75">
      <c r="C643" s="162"/>
    </row>
    <row r="644" spans="3:3" s="440" customFormat="1" ht="12.75">
      <c r="C644" s="162"/>
    </row>
    <row r="645" spans="3:3" s="440" customFormat="1" ht="12.75">
      <c r="C645" s="162"/>
    </row>
    <row r="646" spans="3:3" s="440" customFormat="1" ht="12.75">
      <c r="C646" s="162"/>
    </row>
    <row r="647" spans="3:3" s="440" customFormat="1" ht="12.75">
      <c r="C647" s="162"/>
    </row>
    <row r="648" spans="3:3" s="440" customFormat="1" ht="12.75">
      <c r="C648" s="162"/>
    </row>
    <row r="649" spans="3:3" s="440" customFormat="1" ht="12.75">
      <c r="C649" s="162"/>
    </row>
    <row r="650" spans="3:3" s="440" customFormat="1" ht="12.75">
      <c r="C650" s="162"/>
    </row>
    <row r="651" spans="3:3" s="440" customFormat="1" ht="12.75">
      <c r="C651" s="162"/>
    </row>
    <row r="652" spans="3:3" s="440" customFormat="1" ht="12.75">
      <c r="C652" s="162"/>
    </row>
    <row r="653" spans="3:3" s="440" customFormat="1" ht="12.75">
      <c r="C653" s="162"/>
    </row>
    <row r="654" spans="3:3" s="440" customFormat="1" ht="12.75">
      <c r="C654" s="162"/>
    </row>
    <row r="655" spans="3:3" s="440" customFormat="1" ht="12.75">
      <c r="C655" s="162"/>
    </row>
    <row r="656" spans="3:3" s="440" customFormat="1" ht="12.75">
      <c r="C656" s="162"/>
    </row>
    <row r="657" spans="3:3" s="440" customFormat="1" ht="12.75">
      <c r="C657" s="162"/>
    </row>
    <row r="658" spans="3:3" s="440" customFormat="1" ht="12.75">
      <c r="C658" s="162"/>
    </row>
    <row r="659" spans="3:3" s="440" customFormat="1" ht="12.75">
      <c r="C659" s="162"/>
    </row>
    <row r="660" spans="3:3" s="440" customFormat="1" ht="12.75">
      <c r="C660" s="162"/>
    </row>
    <row r="661" spans="3:3" s="440" customFormat="1" ht="12.75">
      <c r="C661" s="162"/>
    </row>
    <row r="662" spans="3:3" s="440" customFormat="1" ht="12.75">
      <c r="C662" s="162"/>
    </row>
    <row r="663" spans="3:3" s="440" customFormat="1" ht="12.75">
      <c r="C663" s="162"/>
    </row>
    <row r="664" spans="3:3" s="440" customFormat="1" ht="12.75">
      <c r="C664" s="162"/>
    </row>
    <row r="665" spans="3:3" s="440" customFormat="1" ht="12.75">
      <c r="C665" s="162"/>
    </row>
    <row r="666" spans="3:3" s="440" customFormat="1" ht="12.75">
      <c r="C666" s="162"/>
    </row>
    <row r="667" spans="3:3" s="440" customFormat="1" ht="12.75">
      <c r="C667" s="162"/>
    </row>
    <row r="668" spans="3:3" s="440" customFormat="1" ht="12.75">
      <c r="C668" s="162"/>
    </row>
    <row r="669" spans="3:3" s="440" customFormat="1" ht="12.75">
      <c r="C669" s="162"/>
    </row>
    <row r="670" spans="3:3" s="440" customFormat="1" ht="12.75">
      <c r="C670" s="162"/>
    </row>
    <row r="671" spans="3:3" s="440" customFormat="1" ht="12.75">
      <c r="C671" s="162"/>
    </row>
    <row r="672" spans="3:3" s="440" customFormat="1" ht="12.75">
      <c r="C672" s="162"/>
    </row>
    <row r="673" spans="3:3" s="440" customFormat="1" ht="12.75">
      <c r="C673" s="162"/>
    </row>
    <row r="674" spans="3:3" s="440" customFormat="1" ht="12.75">
      <c r="C674" s="162"/>
    </row>
    <row r="675" spans="3:3" s="440" customFormat="1" ht="12.75">
      <c r="C675" s="162"/>
    </row>
    <row r="676" spans="3:3" s="440" customFormat="1" ht="12.75">
      <c r="C676" s="162"/>
    </row>
    <row r="677" spans="3:3" s="440" customFormat="1" ht="12.75">
      <c r="C677" s="162"/>
    </row>
    <row r="678" spans="3:3" s="440" customFormat="1" ht="12.75">
      <c r="C678" s="162"/>
    </row>
    <row r="679" spans="3:3" s="440" customFormat="1" ht="12.75">
      <c r="C679" s="162"/>
    </row>
    <row r="680" spans="3:3" s="440" customFormat="1" ht="12.75">
      <c r="C680" s="162"/>
    </row>
    <row r="681" spans="3:3" s="440" customFormat="1" ht="12.75">
      <c r="C681" s="162"/>
    </row>
    <row r="682" spans="3:3" s="440" customFormat="1" ht="12.75">
      <c r="C682" s="162"/>
    </row>
    <row r="683" spans="3:3" s="440" customFormat="1" ht="12.75">
      <c r="C683" s="162"/>
    </row>
    <row r="684" spans="3:3" s="440" customFormat="1" ht="12.75">
      <c r="C684" s="162"/>
    </row>
    <row r="685" spans="3:3" s="440" customFormat="1" ht="12.75">
      <c r="C685" s="162"/>
    </row>
    <row r="686" spans="3:3" s="440" customFormat="1" ht="12.75">
      <c r="C686" s="162"/>
    </row>
    <row r="687" spans="3:3" s="440" customFormat="1" ht="12.75">
      <c r="C687" s="162"/>
    </row>
    <row r="688" spans="3:3" s="440" customFormat="1" ht="12.75">
      <c r="C688" s="162"/>
    </row>
    <row r="689" spans="3:3" s="440" customFormat="1" ht="12.75">
      <c r="C689" s="162"/>
    </row>
    <row r="690" spans="3:3" s="440" customFormat="1" ht="12.75">
      <c r="C690" s="162"/>
    </row>
    <row r="691" spans="3:3" s="440" customFormat="1" ht="12.75">
      <c r="C691" s="162"/>
    </row>
    <row r="692" spans="3:3" s="440" customFormat="1" ht="12.75">
      <c r="C692" s="162"/>
    </row>
    <row r="693" spans="3:3" s="440" customFormat="1" ht="12.75">
      <c r="C693" s="162"/>
    </row>
    <row r="694" spans="3:3" s="440" customFormat="1" ht="12.75">
      <c r="C694" s="162"/>
    </row>
    <row r="695" spans="3:3" s="440" customFormat="1" ht="12.75">
      <c r="C695" s="162"/>
    </row>
    <row r="696" spans="3:3" s="440" customFormat="1" ht="12.75">
      <c r="C696" s="162"/>
    </row>
    <row r="697" spans="3:3" s="440" customFormat="1" ht="12.75">
      <c r="C697" s="162"/>
    </row>
    <row r="698" spans="3:3" s="440" customFormat="1" ht="12.75">
      <c r="C698" s="162"/>
    </row>
    <row r="699" spans="3:3" s="440" customFormat="1" ht="12.75">
      <c r="C699" s="162"/>
    </row>
    <row r="700" spans="3:3" s="440" customFormat="1" ht="12.75">
      <c r="C700" s="162"/>
    </row>
    <row r="701" spans="3:3" s="440" customFormat="1" ht="12.75">
      <c r="C701" s="162"/>
    </row>
    <row r="702" spans="3:3" s="440" customFormat="1" ht="12.75">
      <c r="C702" s="162"/>
    </row>
    <row r="703" spans="3:3" s="440" customFormat="1" ht="12.75">
      <c r="C703" s="162"/>
    </row>
    <row r="704" spans="3:3" s="440" customFormat="1" ht="12.75">
      <c r="C704" s="162"/>
    </row>
    <row r="705" spans="3:3" s="440" customFormat="1" ht="12.75">
      <c r="C705" s="162"/>
    </row>
    <row r="706" spans="3:3" s="440" customFormat="1" ht="12.75">
      <c r="C706" s="162"/>
    </row>
    <row r="707" spans="3:3" s="440" customFormat="1" ht="12.75">
      <c r="C707" s="162"/>
    </row>
    <row r="708" spans="3:3" s="440" customFormat="1" ht="12.75">
      <c r="C708" s="162"/>
    </row>
    <row r="709" spans="3:3" s="440" customFormat="1" ht="12.75">
      <c r="C709" s="162"/>
    </row>
    <row r="710" spans="3:3" s="440" customFormat="1" ht="12.75">
      <c r="C710" s="162"/>
    </row>
    <row r="711" spans="3:3" s="440" customFormat="1" ht="12.75">
      <c r="C711" s="162"/>
    </row>
    <row r="712" spans="3:3" s="440" customFormat="1" ht="12.75">
      <c r="C712" s="162"/>
    </row>
    <row r="713" spans="3:3" s="440" customFormat="1" ht="12.75">
      <c r="C713" s="162"/>
    </row>
    <row r="714" spans="3:3" s="440" customFormat="1" ht="12.75">
      <c r="C714" s="162"/>
    </row>
    <row r="715" spans="3:3" s="440" customFormat="1" ht="12.75">
      <c r="C715" s="162"/>
    </row>
    <row r="716" spans="3:3" s="440" customFormat="1" ht="12.75">
      <c r="C716" s="162"/>
    </row>
    <row r="717" spans="3:3" s="440" customFormat="1" ht="12.75">
      <c r="C717" s="162"/>
    </row>
    <row r="718" spans="3:3" s="440" customFormat="1" ht="12.75">
      <c r="C718" s="162"/>
    </row>
    <row r="719" spans="3:3" s="440" customFormat="1" ht="12.75">
      <c r="C719" s="162"/>
    </row>
    <row r="720" spans="3:3" s="440" customFormat="1" ht="12.75">
      <c r="C720" s="162"/>
    </row>
    <row r="721" spans="3:3" s="440" customFormat="1" ht="12.75">
      <c r="C721" s="162"/>
    </row>
    <row r="722" spans="3:3" s="440" customFormat="1" ht="12.75">
      <c r="C722" s="162"/>
    </row>
    <row r="723" spans="3:3" s="440" customFormat="1" ht="12.75">
      <c r="C723" s="162"/>
    </row>
    <row r="724" spans="3:3" s="440" customFormat="1" ht="12.75">
      <c r="C724" s="162"/>
    </row>
    <row r="725" spans="3:3" s="440" customFormat="1" ht="12.75">
      <c r="C725" s="162"/>
    </row>
    <row r="726" spans="3:3" s="440" customFormat="1" ht="12.75">
      <c r="C726" s="162"/>
    </row>
    <row r="727" spans="3:3" s="440" customFormat="1" ht="12.75">
      <c r="C727" s="162"/>
    </row>
    <row r="728" spans="3:3" s="440" customFormat="1" ht="12.75">
      <c r="C728" s="162"/>
    </row>
    <row r="729" spans="3:3" s="440" customFormat="1" ht="12.75">
      <c r="C729" s="162"/>
    </row>
    <row r="730" spans="3:3" s="440" customFormat="1" ht="12.75">
      <c r="C730" s="162"/>
    </row>
    <row r="731" spans="3:3" s="440" customFormat="1" ht="12.75">
      <c r="C731" s="162"/>
    </row>
    <row r="732" spans="3:3" s="440" customFormat="1" ht="12.75">
      <c r="C732" s="162"/>
    </row>
    <row r="733" spans="3:3" s="440" customFormat="1" ht="12.75">
      <c r="C733" s="162"/>
    </row>
    <row r="734" spans="3:3" s="440" customFormat="1" ht="12.75">
      <c r="C734" s="162"/>
    </row>
    <row r="735" spans="3:3" s="440" customFormat="1" ht="12.75">
      <c r="C735" s="162"/>
    </row>
    <row r="736" spans="3:3" s="440" customFormat="1" ht="12.75">
      <c r="C736" s="162"/>
    </row>
    <row r="737" spans="3:3" s="440" customFormat="1" ht="12.75">
      <c r="C737" s="162"/>
    </row>
    <row r="738" spans="3:3" s="440" customFormat="1" ht="12.75">
      <c r="C738" s="162"/>
    </row>
    <row r="739" spans="3:3" s="440" customFormat="1" ht="12.75">
      <c r="C739" s="162"/>
    </row>
    <row r="740" spans="3:3" s="440" customFormat="1" ht="12.75">
      <c r="C740" s="162"/>
    </row>
    <row r="741" spans="3:3" s="440" customFormat="1" ht="12.75">
      <c r="C741" s="162"/>
    </row>
    <row r="742" spans="3:3" s="440" customFormat="1" ht="12.75">
      <c r="C742" s="162"/>
    </row>
    <row r="743" spans="3:3" s="440" customFormat="1" ht="12.75">
      <c r="C743" s="162"/>
    </row>
    <row r="744" spans="3:3" s="440" customFormat="1" ht="12.75">
      <c r="C744" s="162"/>
    </row>
    <row r="745" spans="3:3" s="440" customFormat="1" ht="12.75">
      <c r="C745" s="162"/>
    </row>
    <row r="746" spans="3:3" s="440" customFormat="1" ht="12.75">
      <c r="C746" s="162"/>
    </row>
    <row r="747" spans="3:3" s="440" customFormat="1" ht="12.75">
      <c r="C747" s="162"/>
    </row>
    <row r="748" spans="3:3" s="440" customFormat="1" ht="12.75">
      <c r="C748" s="162"/>
    </row>
    <row r="749" spans="3:3" s="440" customFormat="1" ht="12.75">
      <c r="C749" s="162"/>
    </row>
    <row r="750" spans="3:3" s="440" customFormat="1" ht="12.75">
      <c r="C750" s="162"/>
    </row>
    <row r="751" spans="3:3" s="440" customFormat="1" ht="12.75">
      <c r="C751" s="162"/>
    </row>
    <row r="752" spans="3:3" s="440" customFormat="1" ht="12.75">
      <c r="C752" s="162"/>
    </row>
    <row r="753" spans="3:3" s="440" customFormat="1" ht="12.75">
      <c r="C753" s="162"/>
    </row>
    <row r="754" spans="3:3" s="440" customFormat="1" ht="12.75">
      <c r="C754" s="162"/>
    </row>
    <row r="755" spans="3:3" s="440" customFormat="1" ht="12.75">
      <c r="C755" s="162"/>
    </row>
    <row r="756" spans="3:3" s="440" customFormat="1" ht="12.75">
      <c r="C756" s="162"/>
    </row>
    <row r="757" spans="3:3" s="440" customFormat="1" ht="12.75">
      <c r="C757" s="162"/>
    </row>
    <row r="758" spans="3:3" s="440" customFormat="1" ht="12.75">
      <c r="C758" s="162"/>
    </row>
    <row r="759" spans="3:3" s="440" customFormat="1" ht="12.75">
      <c r="C759" s="162"/>
    </row>
    <row r="760" spans="3:3" s="440" customFormat="1" ht="12.75">
      <c r="C760" s="162"/>
    </row>
    <row r="761" spans="3:3" s="440" customFormat="1" ht="12.75">
      <c r="C761" s="162"/>
    </row>
    <row r="762" spans="3:3" s="440" customFormat="1" ht="12.75">
      <c r="C762" s="162"/>
    </row>
    <row r="763" spans="3:3" s="440" customFormat="1" ht="12.75">
      <c r="C763" s="162"/>
    </row>
    <row r="764" spans="3:3" s="440" customFormat="1" ht="12.75">
      <c r="C764" s="162"/>
    </row>
    <row r="765" spans="3:3" s="440" customFormat="1" ht="12.75">
      <c r="C765" s="162"/>
    </row>
    <row r="766" spans="3:3" s="440" customFormat="1" ht="12.75">
      <c r="C766" s="162"/>
    </row>
    <row r="767" spans="3:3" s="440" customFormat="1" ht="12.75">
      <c r="C767" s="162"/>
    </row>
    <row r="768" spans="3:3" s="440" customFormat="1" ht="12.75">
      <c r="C768" s="162"/>
    </row>
    <row r="769" spans="3:3" s="440" customFormat="1" ht="12.75">
      <c r="C769" s="162"/>
    </row>
    <row r="770" spans="3:3" s="440" customFormat="1" ht="12.75">
      <c r="C770" s="162"/>
    </row>
    <row r="771" spans="3:3" s="440" customFormat="1" ht="12.75">
      <c r="C771" s="162"/>
    </row>
    <row r="772" spans="3:3" s="440" customFormat="1" ht="12.75">
      <c r="C772" s="162"/>
    </row>
    <row r="773" spans="3:3" s="440" customFormat="1" ht="12.75">
      <c r="C773" s="162"/>
    </row>
    <row r="774" spans="3:3" s="440" customFormat="1" ht="12.75">
      <c r="C774" s="162"/>
    </row>
    <row r="775" spans="3:3" s="440" customFormat="1" ht="12.75">
      <c r="C775" s="162"/>
    </row>
    <row r="776" spans="3:3" s="440" customFormat="1" ht="12.75">
      <c r="C776" s="162"/>
    </row>
    <row r="777" spans="3:3" s="440" customFormat="1" ht="12.75">
      <c r="C777" s="162"/>
    </row>
    <row r="778" spans="3:3" s="440" customFormat="1" ht="12.75">
      <c r="C778" s="162"/>
    </row>
    <row r="779" spans="3:3" s="440" customFormat="1" ht="12.75">
      <c r="C779" s="162"/>
    </row>
    <row r="780" spans="3:3" s="440" customFormat="1" ht="12.75">
      <c r="C780" s="162"/>
    </row>
    <row r="781" spans="3:3" s="440" customFormat="1" ht="12.75">
      <c r="C781" s="162"/>
    </row>
    <row r="782" spans="3:3" s="440" customFormat="1" ht="12.75">
      <c r="C782" s="162"/>
    </row>
    <row r="783" spans="3:3" s="440" customFormat="1" ht="12.75">
      <c r="C783" s="162"/>
    </row>
    <row r="784" spans="3:3" s="440" customFormat="1" ht="12.75">
      <c r="C784" s="162"/>
    </row>
    <row r="785" spans="3:3" s="440" customFormat="1" ht="12.75">
      <c r="C785" s="162"/>
    </row>
    <row r="786" spans="3:3" s="440" customFormat="1" ht="12.75">
      <c r="C786" s="162"/>
    </row>
    <row r="787" spans="3:3" s="440" customFormat="1" ht="12.75">
      <c r="C787" s="162"/>
    </row>
    <row r="788" spans="3:3" s="440" customFormat="1" ht="12.75">
      <c r="C788" s="162"/>
    </row>
    <row r="789" spans="3:3" s="440" customFormat="1" ht="12.75">
      <c r="C789" s="162"/>
    </row>
    <row r="790" spans="3:3" s="440" customFormat="1" ht="12.75">
      <c r="C790" s="162"/>
    </row>
    <row r="791" spans="3:3" s="440" customFormat="1" ht="12.75">
      <c r="C791" s="162"/>
    </row>
    <row r="792" spans="3:3" s="440" customFormat="1" ht="12.75">
      <c r="C792" s="162"/>
    </row>
    <row r="793" spans="3:3" s="440" customFormat="1" ht="12.75">
      <c r="C793" s="162"/>
    </row>
    <row r="794" spans="3:3" s="440" customFormat="1" ht="12.75">
      <c r="C794" s="162"/>
    </row>
    <row r="795" spans="3:3" s="440" customFormat="1" ht="12.75">
      <c r="C795" s="162"/>
    </row>
    <row r="796" spans="3:3" s="440" customFormat="1" ht="12.75">
      <c r="C796" s="162"/>
    </row>
    <row r="797" spans="3:3" s="440" customFormat="1" ht="12.75">
      <c r="C797" s="162"/>
    </row>
    <row r="798" spans="3:3" s="440" customFormat="1" ht="12.75">
      <c r="C798" s="162"/>
    </row>
    <row r="799" spans="3:3" s="440" customFormat="1" ht="12.75">
      <c r="C799" s="162"/>
    </row>
    <row r="800" spans="3:3" s="440" customFormat="1" ht="12.75">
      <c r="C800" s="162"/>
    </row>
    <row r="801" spans="3:3" s="440" customFormat="1" ht="12.75">
      <c r="C801" s="162"/>
    </row>
    <row r="802" spans="3:3" s="440" customFormat="1" ht="12.75">
      <c r="C802" s="162"/>
    </row>
    <row r="803" spans="3:3" s="440" customFormat="1" ht="12.75">
      <c r="C803" s="162"/>
    </row>
    <row r="804" spans="3:3" s="440" customFormat="1" ht="12.75">
      <c r="C804" s="162"/>
    </row>
    <row r="805" spans="3:3" s="440" customFormat="1" ht="12.75">
      <c r="C805" s="162"/>
    </row>
    <row r="806" spans="3:3" s="440" customFormat="1" ht="12.75">
      <c r="C806" s="162"/>
    </row>
    <row r="807" spans="3:3" s="440" customFormat="1" ht="12.75">
      <c r="C807" s="162"/>
    </row>
    <row r="808" spans="3:3" s="440" customFormat="1" ht="12.75">
      <c r="C808" s="162"/>
    </row>
    <row r="809" spans="3:3" s="440" customFormat="1" ht="12.75">
      <c r="C809" s="162"/>
    </row>
    <row r="810" spans="3:3" s="440" customFormat="1" ht="12.75">
      <c r="C810" s="162"/>
    </row>
    <row r="811" spans="3:3" s="440" customFormat="1" ht="12.75">
      <c r="C811" s="162"/>
    </row>
    <row r="812" spans="3:3" s="440" customFormat="1" ht="12.75">
      <c r="C812" s="162"/>
    </row>
    <row r="813" spans="3:3" s="440" customFormat="1" ht="12.75">
      <c r="C813" s="162"/>
    </row>
    <row r="814" spans="3:3" s="440" customFormat="1" ht="12.75">
      <c r="C814" s="162"/>
    </row>
    <row r="815" spans="3:3" s="440" customFormat="1" ht="12.75">
      <c r="C815" s="162"/>
    </row>
    <row r="816" spans="3:3" s="440" customFormat="1" ht="12.75">
      <c r="C816" s="162"/>
    </row>
    <row r="817" spans="3:3" s="440" customFormat="1" ht="12.75">
      <c r="C817" s="162"/>
    </row>
    <row r="818" spans="3:3" s="440" customFormat="1" ht="12.75">
      <c r="C818" s="162"/>
    </row>
    <row r="819" spans="3:3" s="440" customFormat="1" ht="12.75">
      <c r="C819" s="162"/>
    </row>
    <row r="820" spans="3:3" s="440" customFormat="1" ht="12.75">
      <c r="C820" s="162"/>
    </row>
    <row r="821" spans="3:3" s="440" customFormat="1" ht="12.75">
      <c r="C821" s="162"/>
    </row>
    <row r="822" spans="3:3" s="440" customFormat="1" ht="12.75">
      <c r="C822" s="162"/>
    </row>
    <row r="823" spans="3:3" s="440" customFormat="1" ht="12.75">
      <c r="C823" s="162"/>
    </row>
    <row r="824" spans="3:3" s="440" customFormat="1" ht="12.75">
      <c r="C824" s="162"/>
    </row>
    <row r="825" spans="3:3" s="440" customFormat="1" ht="12.75">
      <c r="C825" s="162"/>
    </row>
    <row r="826" spans="3:3" s="440" customFormat="1" ht="12.75">
      <c r="C826" s="162"/>
    </row>
    <row r="827" spans="3:3" s="440" customFormat="1" ht="12.75">
      <c r="C827" s="162"/>
    </row>
    <row r="828" spans="3:3" s="440" customFormat="1" ht="12.75">
      <c r="C828" s="162"/>
    </row>
    <row r="829" spans="3:3" s="440" customFormat="1" ht="12.75">
      <c r="C829" s="162"/>
    </row>
    <row r="830" spans="3:3" s="440" customFormat="1" ht="12.75">
      <c r="C830" s="162"/>
    </row>
    <row r="831" spans="3:3" s="440" customFormat="1" ht="12.75">
      <c r="C831" s="162"/>
    </row>
    <row r="832" spans="3:3" s="440" customFormat="1" ht="12.75">
      <c r="C832" s="162"/>
    </row>
    <row r="833" spans="3:3" s="440" customFormat="1" ht="12.75">
      <c r="C833" s="162"/>
    </row>
    <row r="834" spans="3:3" s="440" customFormat="1" ht="12.75">
      <c r="C834" s="162"/>
    </row>
    <row r="835" spans="3:3" s="440" customFormat="1" ht="12.75">
      <c r="C835" s="162"/>
    </row>
    <row r="836" spans="3:3" s="440" customFormat="1" ht="12.75">
      <c r="C836" s="162"/>
    </row>
    <row r="837" spans="3:3" s="440" customFormat="1" ht="12.75">
      <c r="C837" s="162"/>
    </row>
    <row r="838" spans="3:3" s="440" customFormat="1" ht="12.75">
      <c r="C838" s="162"/>
    </row>
    <row r="839" spans="3:3" s="440" customFormat="1" ht="12.75">
      <c r="C839" s="162"/>
    </row>
    <row r="840" spans="3:3" s="440" customFormat="1" ht="12.75">
      <c r="C840" s="162"/>
    </row>
    <row r="841" spans="3:3" s="440" customFormat="1" ht="12.75">
      <c r="C841" s="162"/>
    </row>
    <row r="842" spans="3:3" s="440" customFormat="1" ht="12.75">
      <c r="C842" s="162"/>
    </row>
    <row r="843" spans="3:3" s="440" customFormat="1" ht="12.75">
      <c r="C843" s="162"/>
    </row>
    <row r="844" spans="3:3" s="440" customFormat="1" ht="12.75">
      <c r="C844" s="162"/>
    </row>
    <row r="845" spans="3:3" s="440" customFormat="1" ht="12.75">
      <c r="C845" s="162"/>
    </row>
    <row r="846" spans="3:3" s="440" customFormat="1" ht="12.75">
      <c r="C846" s="162"/>
    </row>
    <row r="847" spans="3:3" s="440" customFormat="1" ht="12.75">
      <c r="C847" s="162"/>
    </row>
    <row r="848" spans="3:3" s="440" customFormat="1" ht="12.75">
      <c r="C848" s="162"/>
    </row>
    <row r="849" spans="3:3" s="440" customFormat="1" ht="12.75">
      <c r="C849" s="162"/>
    </row>
    <row r="850" spans="3:3" s="440" customFormat="1" ht="12.75">
      <c r="C850" s="162"/>
    </row>
    <row r="851" spans="3:3" s="440" customFormat="1" ht="12.75">
      <c r="C851" s="162"/>
    </row>
    <row r="852" spans="3:3" s="440" customFormat="1" ht="12.75">
      <c r="C852" s="162"/>
    </row>
    <row r="853" spans="3:3" s="440" customFormat="1" ht="12.75">
      <c r="C853" s="162"/>
    </row>
    <row r="854" spans="3:3" s="440" customFormat="1" ht="12.75">
      <c r="C854" s="162"/>
    </row>
    <row r="855" spans="3:3" s="440" customFormat="1" ht="12.75">
      <c r="C855" s="162"/>
    </row>
    <row r="856" spans="3:3" s="440" customFormat="1" ht="12.75">
      <c r="C856" s="162"/>
    </row>
    <row r="857" spans="3:3" s="440" customFormat="1" ht="12.75">
      <c r="C857" s="162"/>
    </row>
    <row r="858" spans="3:3" s="440" customFormat="1" ht="12.75">
      <c r="C858" s="162"/>
    </row>
    <row r="859" spans="3:3" s="440" customFormat="1" ht="12.75">
      <c r="C859" s="162"/>
    </row>
    <row r="860" spans="3:3" s="440" customFormat="1" ht="12.75">
      <c r="C860" s="162"/>
    </row>
    <row r="861" spans="3:3" s="440" customFormat="1" ht="12.75">
      <c r="C861" s="162"/>
    </row>
    <row r="862" spans="3:3" s="440" customFormat="1" ht="12.75">
      <c r="C862" s="162"/>
    </row>
    <row r="863" spans="3:3" s="440" customFormat="1" ht="12.75">
      <c r="C863" s="162"/>
    </row>
    <row r="864" spans="3:3" s="440" customFormat="1" ht="12.75">
      <c r="C864" s="162"/>
    </row>
    <row r="865" spans="3:3" s="440" customFormat="1" ht="12.75">
      <c r="C865" s="162"/>
    </row>
    <row r="866" spans="3:3" s="440" customFormat="1" ht="12.75">
      <c r="C866" s="162"/>
    </row>
    <row r="867" spans="3:3" s="440" customFormat="1" ht="12.75">
      <c r="C867" s="162"/>
    </row>
    <row r="868" spans="3:3" s="440" customFormat="1" ht="12.75">
      <c r="C868" s="162"/>
    </row>
    <row r="869" spans="3:3" s="440" customFormat="1" ht="12.75">
      <c r="C869" s="162"/>
    </row>
    <row r="870" spans="3:3" s="440" customFormat="1" ht="12.75">
      <c r="C870" s="162"/>
    </row>
    <row r="871" spans="3:3" s="440" customFormat="1" ht="12.75">
      <c r="C871" s="162"/>
    </row>
    <row r="872" spans="3:3" s="440" customFormat="1" ht="12.75">
      <c r="C872" s="162"/>
    </row>
    <row r="873" spans="3:3" s="440" customFormat="1" ht="12.75">
      <c r="C873" s="162"/>
    </row>
    <row r="874" spans="3:3" s="440" customFormat="1" ht="12.75">
      <c r="C874" s="162"/>
    </row>
    <row r="875" spans="3:3" s="440" customFormat="1" ht="12.75">
      <c r="C875" s="162"/>
    </row>
    <row r="876" spans="3:3" s="440" customFormat="1" ht="12.75">
      <c r="C876" s="162"/>
    </row>
    <row r="877" spans="3:3" s="440" customFormat="1" ht="12.75">
      <c r="C877" s="162"/>
    </row>
    <row r="878" spans="3:3" s="440" customFormat="1" ht="12.75">
      <c r="C878" s="162"/>
    </row>
    <row r="879" spans="3:3" s="440" customFormat="1" ht="12.75">
      <c r="C879" s="162"/>
    </row>
    <row r="880" spans="3:3" s="440" customFormat="1" ht="12.75">
      <c r="C880" s="162"/>
    </row>
    <row r="881" spans="3:3" s="440" customFormat="1" ht="12.75">
      <c r="C881" s="162"/>
    </row>
    <row r="882" spans="3:3" s="440" customFormat="1" ht="12.75">
      <c r="C882" s="162"/>
    </row>
    <row r="883" spans="3:3" s="440" customFormat="1" ht="12.75">
      <c r="C883" s="162"/>
    </row>
    <row r="884" spans="3:3" s="440" customFormat="1" ht="12.75">
      <c r="C884" s="162"/>
    </row>
    <row r="885" spans="3:3" s="440" customFormat="1" ht="12.75">
      <c r="C885" s="162"/>
    </row>
    <row r="886" spans="3:3" s="440" customFormat="1" ht="12.75">
      <c r="C886" s="162"/>
    </row>
    <row r="887" spans="3:3" s="440" customFormat="1" ht="12.75">
      <c r="C887" s="162"/>
    </row>
    <row r="888" spans="3:3" s="440" customFormat="1" ht="12.75">
      <c r="C888" s="162"/>
    </row>
    <row r="889" spans="3:3" s="440" customFormat="1" ht="12.75">
      <c r="C889" s="162"/>
    </row>
    <row r="890" spans="3:3" s="440" customFormat="1" ht="12.75">
      <c r="C890" s="162"/>
    </row>
    <row r="891" spans="3:3" s="440" customFormat="1" ht="12.75">
      <c r="C891" s="162"/>
    </row>
    <row r="892" spans="3:3" s="440" customFormat="1" ht="12.75">
      <c r="C892" s="162"/>
    </row>
    <row r="893" spans="3:3" s="440" customFormat="1" ht="12.75">
      <c r="C893" s="162"/>
    </row>
    <row r="894" spans="3:3" s="440" customFormat="1" ht="12.75">
      <c r="C894" s="162"/>
    </row>
    <row r="895" spans="3:3" s="440" customFormat="1" ht="12.75">
      <c r="C895" s="162"/>
    </row>
    <row r="896" spans="3:3" s="440" customFormat="1" ht="12.75">
      <c r="C896" s="162"/>
    </row>
    <row r="897" spans="3:3" s="440" customFormat="1" ht="12.75">
      <c r="C897" s="162"/>
    </row>
    <row r="898" spans="3:3" s="440" customFormat="1" ht="12.75">
      <c r="C898" s="162"/>
    </row>
    <row r="899" spans="3:3" s="440" customFormat="1" ht="12.75">
      <c r="C899" s="162"/>
    </row>
    <row r="900" spans="3:3" s="440" customFormat="1" ht="12.75">
      <c r="C900" s="162"/>
    </row>
    <row r="901" spans="3:3" s="440" customFormat="1" ht="12.75">
      <c r="C901" s="162"/>
    </row>
    <row r="902" spans="3:3" s="440" customFormat="1" ht="12.75">
      <c r="C902" s="162"/>
    </row>
    <row r="903" spans="3:3" s="440" customFormat="1" ht="12.75">
      <c r="C903" s="162"/>
    </row>
    <row r="904" spans="3:3" s="440" customFormat="1" ht="12.75">
      <c r="C904" s="162"/>
    </row>
    <row r="905" spans="3:3" s="440" customFormat="1" ht="12.75">
      <c r="C905" s="162"/>
    </row>
    <row r="906" spans="3:3" s="440" customFormat="1" ht="12.75">
      <c r="C906" s="162"/>
    </row>
    <row r="907" spans="3:3" s="440" customFormat="1" ht="12.75">
      <c r="C907" s="162"/>
    </row>
    <row r="908" spans="3:3" s="440" customFormat="1" ht="12.75">
      <c r="C908" s="162"/>
    </row>
    <row r="909" spans="3:3" s="440" customFormat="1" ht="12.75">
      <c r="C909" s="162"/>
    </row>
    <row r="910" spans="3:3" s="440" customFormat="1" ht="12.75">
      <c r="C910" s="162"/>
    </row>
    <row r="911" spans="3:3" s="440" customFormat="1" ht="12.75">
      <c r="C911" s="162"/>
    </row>
    <row r="912" spans="3:3" s="440" customFormat="1" ht="12.75">
      <c r="C912" s="162"/>
    </row>
    <row r="913" spans="3:3" s="440" customFormat="1" ht="12.75">
      <c r="C913" s="162"/>
    </row>
    <row r="914" spans="3:3" s="440" customFormat="1" ht="12.75">
      <c r="C914" s="162"/>
    </row>
    <row r="915" spans="3:3" s="440" customFormat="1" ht="12.75">
      <c r="C915" s="162"/>
    </row>
    <row r="916" spans="3:3" s="440" customFormat="1" ht="12.75">
      <c r="C916" s="162"/>
    </row>
    <row r="917" spans="3:3" s="440" customFormat="1" ht="12.75">
      <c r="C917" s="162"/>
    </row>
    <row r="918" spans="3:3" s="440" customFormat="1" ht="12.75">
      <c r="C918" s="162"/>
    </row>
    <row r="919" spans="3:3" s="440" customFormat="1" ht="12.75">
      <c r="C919" s="162"/>
    </row>
    <row r="920" spans="3:3" s="440" customFormat="1" ht="12.75">
      <c r="C920" s="162"/>
    </row>
    <row r="921" spans="3:3" s="440" customFormat="1" ht="12.75">
      <c r="C921" s="162"/>
    </row>
    <row r="922" spans="3:3" s="440" customFormat="1" ht="12.75">
      <c r="C922" s="162"/>
    </row>
    <row r="923" spans="3:3" s="440" customFormat="1" ht="12.75">
      <c r="C923" s="162"/>
    </row>
    <row r="924" spans="3:3" s="440" customFormat="1" ht="12.75">
      <c r="C924" s="162"/>
    </row>
    <row r="925" spans="3:3" s="440" customFormat="1" ht="12.75">
      <c r="C925" s="162"/>
    </row>
    <row r="926" spans="3:3" s="440" customFormat="1" ht="12.75">
      <c r="C926" s="162"/>
    </row>
    <row r="927" spans="3:3" s="440" customFormat="1" ht="12.75">
      <c r="C927" s="162"/>
    </row>
    <row r="928" spans="3:3" s="440" customFormat="1" ht="12.75">
      <c r="C928" s="162"/>
    </row>
    <row r="929" spans="3:3" s="440" customFormat="1" ht="12.75">
      <c r="C929" s="162"/>
    </row>
    <row r="930" spans="3:3" s="440" customFormat="1" ht="12.75">
      <c r="C930" s="162"/>
    </row>
    <row r="931" spans="3:3" s="440" customFormat="1" ht="12.75">
      <c r="C931" s="162"/>
    </row>
    <row r="932" spans="3:3" s="440" customFormat="1" ht="12.75">
      <c r="C932" s="162"/>
    </row>
    <row r="933" spans="3:3" s="440" customFormat="1" ht="12.75">
      <c r="C933" s="162"/>
    </row>
    <row r="934" spans="3:3" s="440" customFormat="1" ht="12.75">
      <c r="C934" s="162"/>
    </row>
    <row r="935" spans="3:3" s="440" customFormat="1" ht="12.75">
      <c r="C935" s="162"/>
    </row>
    <row r="936" spans="3:3" s="440" customFormat="1" ht="12.75">
      <c r="C936" s="162"/>
    </row>
    <row r="937" spans="3:3" s="440" customFormat="1" ht="12.75">
      <c r="C937" s="162"/>
    </row>
    <row r="938" spans="3:3" s="440" customFormat="1" ht="12.75">
      <c r="C938" s="162"/>
    </row>
    <row r="939" spans="3:3" s="440" customFormat="1" ht="12.75">
      <c r="C939" s="162"/>
    </row>
    <row r="940" spans="3:3" s="440" customFormat="1" ht="12.75">
      <c r="C940" s="162"/>
    </row>
    <row r="941" spans="3:3" s="440" customFormat="1" ht="12.75">
      <c r="C941" s="162"/>
    </row>
    <row r="942" spans="3:3" s="440" customFormat="1" ht="12.75">
      <c r="C942" s="162"/>
    </row>
    <row r="943" spans="3:3" s="440" customFormat="1" ht="12.75">
      <c r="C943" s="162"/>
    </row>
    <row r="944" spans="3:3" s="440" customFormat="1" ht="12.75">
      <c r="C944" s="162"/>
    </row>
    <row r="945" spans="3:3" s="440" customFormat="1" ht="12.75">
      <c r="C945" s="162"/>
    </row>
    <row r="946" spans="3:3" s="440" customFormat="1" ht="12.75">
      <c r="C946" s="162"/>
    </row>
    <row r="947" spans="3:3" s="440" customFormat="1" ht="12.75">
      <c r="C947" s="162"/>
    </row>
    <row r="948" spans="3:3" s="440" customFormat="1" ht="12.75">
      <c r="C948" s="162"/>
    </row>
    <row r="949" spans="3:3" s="440" customFormat="1" ht="12.75">
      <c r="C949" s="162"/>
    </row>
    <row r="950" spans="3:3" s="440" customFormat="1" ht="12.75">
      <c r="C950" s="162"/>
    </row>
    <row r="951" spans="3:3" s="440" customFormat="1" ht="12.75">
      <c r="C951" s="162"/>
    </row>
    <row r="952" spans="3:3" s="440" customFormat="1" ht="12.75">
      <c r="C952" s="162"/>
    </row>
    <row r="953" spans="3:3" s="440" customFormat="1" ht="12.75">
      <c r="C953" s="162"/>
    </row>
    <row r="954" spans="3:3" s="440" customFormat="1" ht="12.75">
      <c r="C954" s="162"/>
    </row>
    <row r="955" spans="3:3" s="440" customFormat="1" ht="12.75">
      <c r="C955" s="162"/>
    </row>
    <row r="956" spans="3:3" s="440" customFormat="1" ht="12.75">
      <c r="C956" s="162"/>
    </row>
    <row r="957" spans="3:3" s="440" customFormat="1" ht="12.75">
      <c r="C957" s="162"/>
    </row>
    <row r="958" spans="3:3" s="440" customFormat="1" ht="12.75">
      <c r="C958" s="162"/>
    </row>
    <row r="959" spans="3:3" s="440" customFormat="1" ht="12.75">
      <c r="C959" s="162"/>
    </row>
    <row r="960" spans="3:3" s="440" customFormat="1" ht="12.75">
      <c r="C960" s="162"/>
    </row>
    <row r="961" spans="3:3" s="440" customFormat="1" ht="12.75">
      <c r="C961" s="162"/>
    </row>
    <row r="962" spans="3:3" s="440" customFormat="1" ht="12.75">
      <c r="C962" s="162"/>
    </row>
    <row r="963" spans="3:3" s="440" customFormat="1" ht="12.75">
      <c r="C963" s="162"/>
    </row>
    <row r="964" spans="3:3" s="440" customFormat="1" ht="12.75">
      <c r="C964" s="162"/>
    </row>
    <row r="965" spans="3:3" s="440" customFormat="1" ht="12.75">
      <c r="C965" s="162"/>
    </row>
    <row r="966" spans="3:3" s="440" customFormat="1" ht="12.75">
      <c r="C966" s="162"/>
    </row>
    <row r="967" spans="3:3" s="440" customFormat="1" ht="12.75">
      <c r="C967" s="162"/>
    </row>
    <row r="968" spans="3:3" s="440" customFormat="1" ht="12.75">
      <c r="C968" s="162"/>
    </row>
    <row r="969" spans="3:3" s="440" customFormat="1" ht="12.75">
      <c r="C969" s="162"/>
    </row>
    <row r="970" spans="3:3" s="440" customFormat="1" ht="12.75">
      <c r="C970" s="162"/>
    </row>
    <row r="971" spans="3:3" s="440" customFormat="1" ht="12.75">
      <c r="C971" s="162"/>
    </row>
    <row r="972" spans="3:3" s="440" customFormat="1" ht="12.75">
      <c r="C972" s="162"/>
    </row>
    <row r="973" spans="3:3" s="440" customFormat="1" ht="12.75">
      <c r="C973" s="162"/>
    </row>
    <row r="974" spans="3:3" s="440" customFormat="1" ht="12.75">
      <c r="C974" s="162"/>
    </row>
    <row r="975" spans="3:3" s="440" customFormat="1" ht="12.75">
      <c r="C975" s="162"/>
    </row>
    <row r="976" spans="3:3" s="440" customFormat="1" ht="12.75">
      <c r="C976" s="162"/>
    </row>
    <row r="977" spans="3:3" s="440" customFormat="1" ht="12.75">
      <c r="C977" s="162"/>
    </row>
    <row r="978" spans="3:3" s="440" customFormat="1" ht="12.75">
      <c r="C978" s="162"/>
    </row>
    <row r="979" spans="3:3" s="440" customFormat="1" ht="12.75">
      <c r="C979" s="162"/>
    </row>
    <row r="980" spans="3:3" s="440" customFormat="1" ht="12.75">
      <c r="C980" s="162"/>
    </row>
    <row r="981" spans="3:3" s="440" customFormat="1" ht="12.75">
      <c r="C981" s="162"/>
    </row>
    <row r="982" spans="3:3" s="440" customFormat="1" ht="12.75">
      <c r="C982" s="162"/>
    </row>
    <row r="983" spans="3:3" s="440" customFormat="1" ht="12.75">
      <c r="C983" s="162"/>
    </row>
    <row r="984" spans="3:3" s="440" customFormat="1" ht="12.75">
      <c r="C984" s="162"/>
    </row>
    <row r="985" spans="3:3" s="440" customFormat="1" ht="12.75">
      <c r="C985" s="162"/>
    </row>
    <row r="986" spans="3:3" s="440" customFormat="1" ht="12.75">
      <c r="C986" s="162"/>
    </row>
    <row r="987" spans="3:3" s="440" customFormat="1" ht="12.75">
      <c r="C987" s="162"/>
    </row>
    <row r="988" spans="3:3" s="440" customFormat="1" ht="12.75">
      <c r="C988" s="162"/>
    </row>
    <row r="989" spans="3:3" s="440" customFormat="1" ht="12.75">
      <c r="C989" s="162"/>
    </row>
    <row r="990" spans="3:3" s="440" customFormat="1" ht="12.75">
      <c r="C990" s="162"/>
    </row>
    <row r="991" spans="3:3" s="440" customFormat="1" ht="12.75">
      <c r="C991" s="162"/>
    </row>
    <row r="992" spans="3:3" s="440" customFormat="1" ht="12.75">
      <c r="C992" s="162"/>
    </row>
    <row r="993" spans="3:3" s="440" customFormat="1" ht="12.75">
      <c r="C993" s="162"/>
    </row>
    <row r="994" spans="3:3" s="440" customFormat="1" ht="12.75">
      <c r="C994" s="162"/>
    </row>
    <row r="995" spans="3:3" s="440" customFormat="1" ht="12.75">
      <c r="C995" s="162"/>
    </row>
    <row r="996" spans="3:3" s="440" customFormat="1" ht="12.75">
      <c r="C996" s="162"/>
    </row>
    <row r="997" spans="3:3" s="440" customFormat="1" ht="12.75">
      <c r="C997" s="162"/>
    </row>
    <row r="998" spans="3:3" s="440" customFormat="1" ht="12.75">
      <c r="C998" s="162"/>
    </row>
    <row r="999" spans="3:3" s="440" customFormat="1" ht="12.75">
      <c r="C999" s="162"/>
    </row>
    <row r="1000" spans="3:3" s="440" customFormat="1" ht="12.75">
      <c r="C1000" s="162"/>
    </row>
    <row r="1001" spans="3:3" s="440" customFormat="1" ht="12.75">
      <c r="C1001" s="162"/>
    </row>
    <row r="1002" spans="3:3" s="440" customFormat="1" ht="12.75">
      <c r="C1002" s="162"/>
    </row>
    <row r="1003" spans="3:3" s="440" customFormat="1" ht="12.75">
      <c r="C1003" s="162"/>
    </row>
    <row r="1004" spans="3:3" s="440" customFormat="1" ht="12.75">
      <c r="C1004" s="162"/>
    </row>
    <row r="1005" spans="3:3" s="440" customFormat="1" ht="12.75">
      <c r="C1005" s="162"/>
    </row>
    <row r="1006" spans="3:3" s="440" customFormat="1" ht="12.75">
      <c r="C1006" s="162"/>
    </row>
    <row r="1007" spans="3:3" s="440" customFormat="1" ht="12.75">
      <c r="C1007" s="162"/>
    </row>
    <row r="1008" spans="3:3" s="440" customFormat="1" ht="12.75">
      <c r="C1008" s="162"/>
    </row>
    <row r="1009" spans="3:3" s="440" customFormat="1" ht="12.75">
      <c r="C1009" s="162"/>
    </row>
    <row r="1010" spans="3:3" s="440" customFormat="1" ht="12.75">
      <c r="C1010" s="162"/>
    </row>
    <row r="1011" spans="3:3" s="440" customFormat="1" ht="12.75">
      <c r="C1011" s="162"/>
    </row>
    <row r="1012" spans="3:3" s="440" customFormat="1" ht="12.75">
      <c r="C1012" s="162"/>
    </row>
    <row r="1013" spans="3:3" s="440" customFormat="1" ht="12.75">
      <c r="C1013" s="162"/>
    </row>
    <row r="1014" spans="3:3" s="440" customFormat="1" ht="12.75">
      <c r="C1014" s="162"/>
    </row>
    <row r="1015" spans="3:3" s="440" customFormat="1" ht="12.75">
      <c r="C1015" s="162"/>
    </row>
    <row r="1016" spans="3:3" s="440" customFormat="1" ht="12.75">
      <c r="C1016" s="162"/>
    </row>
    <row r="1017" spans="3:3" s="440" customFormat="1" ht="12.75">
      <c r="C1017" s="162"/>
    </row>
    <row r="1018" spans="3:3" s="440" customFormat="1" ht="12.75">
      <c r="C1018" s="162"/>
    </row>
    <row r="1019" spans="3:3" s="440" customFormat="1" ht="12.75">
      <c r="C1019" s="162"/>
    </row>
    <row r="1020" spans="3:3" s="440" customFormat="1" ht="12.75">
      <c r="C1020" s="162"/>
    </row>
    <row r="1021" spans="3:3" s="440" customFormat="1" ht="12.75">
      <c r="C1021" s="162"/>
    </row>
    <row r="1022" spans="3:3" s="440" customFormat="1" ht="12.75">
      <c r="C1022" s="162"/>
    </row>
    <row r="1023" spans="3:3" s="440" customFormat="1" ht="12.75">
      <c r="C1023" s="162"/>
    </row>
    <row r="1024" spans="3:3" s="440" customFormat="1" ht="12.75">
      <c r="C1024" s="162"/>
    </row>
    <row r="1025" spans="3:3" s="440" customFormat="1" ht="12.75">
      <c r="C1025" s="162"/>
    </row>
    <row r="1026" spans="3:3" s="440" customFormat="1" ht="12.75">
      <c r="C1026" s="162"/>
    </row>
    <row r="1027" spans="3:3" s="440" customFormat="1" ht="12.75">
      <c r="C1027" s="162"/>
    </row>
    <row r="1028" spans="3:3" s="440" customFormat="1" ht="12.75">
      <c r="C1028" s="162"/>
    </row>
    <row r="1029" spans="3:3" s="440" customFormat="1" ht="12.75">
      <c r="C1029" s="162"/>
    </row>
    <row r="1030" spans="3:3" s="440" customFormat="1" ht="12.75">
      <c r="C1030" s="162"/>
    </row>
    <row r="1031" spans="3:3" s="440" customFormat="1" ht="12.75">
      <c r="C1031" s="162"/>
    </row>
    <row r="1032" spans="3:3" s="440" customFormat="1" ht="12.75">
      <c r="C1032" s="162"/>
    </row>
    <row r="1033" spans="3:3" s="440" customFormat="1" ht="12.75">
      <c r="C1033" s="162"/>
    </row>
    <row r="1034" spans="3:3" s="440" customFormat="1" ht="12.75">
      <c r="C1034" s="162"/>
    </row>
    <row r="1035" spans="3:3" s="440" customFormat="1" ht="12.75">
      <c r="C1035" s="162"/>
    </row>
    <row r="1036" spans="3:3" s="440" customFormat="1" ht="12.75">
      <c r="C1036" s="162"/>
    </row>
    <row r="1037" spans="3:3" s="440" customFormat="1" ht="12.75">
      <c r="C1037" s="162"/>
    </row>
    <row r="1038" spans="3:3" s="440" customFormat="1" ht="12.75">
      <c r="C1038" s="162"/>
    </row>
    <row r="1039" spans="3:3" s="440" customFormat="1" ht="12.75">
      <c r="C1039" s="162"/>
    </row>
    <row r="1040" spans="3:3" s="440" customFormat="1" ht="12.75">
      <c r="C1040" s="162"/>
    </row>
    <row r="1041" spans="3:3" s="440" customFormat="1" ht="12.75">
      <c r="C1041" s="162"/>
    </row>
    <row r="1042" spans="3:3" s="440" customFormat="1" ht="12.75">
      <c r="C1042" s="162"/>
    </row>
    <row r="1043" spans="3:3" s="440" customFormat="1" ht="12.75">
      <c r="C1043" s="162"/>
    </row>
    <row r="1044" spans="3:3" s="440" customFormat="1" ht="12.75">
      <c r="C1044" s="162"/>
    </row>
    <row r="1045" spans="3:3" s="440" customFormat="1" ht="12.75">
      <c r="C1045" s="162"/>
    </row>
    <row r="1046" spans="3:3" s="440" customFormat="1" ht="12.75">
      <c r="C1046" s="162"/>
    </row>
    <row r="1047" spans="3:3" s="440" customFormat="1" ht="12.75">
      <c r="C1047" s="162"/>
    </row>
    <row r="1048" spans="3:3" s="440" customFormat="1" ht="12.75">
      <c r="C1048" s="162"/>
    </row>
    <row r="1049" spans="3:3" s="440" customFormat="1" ht="12.75">
      <c r="C1049" s="162"/>
    </row>
    <row r="1050" spans="3:3" s="440" customFormat="1" ht="12.75">
      <c r="C1050" s="162"/>
    </row>
    <row r="1051" spans="3:3" s="440" customFormat="1" ht="12.75">
      <c r="C1051" s="162"/>
    </row>
    <row r="1052" spans="3:3" s="440" customFormat="1" ht="12.75">
      <c r="C1052" s="162"/>
    </row>
    <row r="1053" spans="3:3" s="440" customFormat="1" ht="12.75">
      <c r="C1053" s="162"/>
    </row>
    <row r="1054" spans="3:3" s="440" customFormat="1" ht="12.75">
      <c r="C1054" s="162"/>
    </row>
    <row r="1055" spans="3:3" s="440" customFormat="1" ht="12.75">
      <c r="C1055" s="162"/>
    </row>
    <row r="1056" spans="3:3" s="440" customFormat="1" ht="12.75">
      <c r="C1056" s="162"/>
    </row>
    <row r="1057" spans="3:3" s="440" customFormat="1" ht="12.75">
      <c r="C1057" s="162"/>
    </row>
    <row r="1058" spans="3:3" s="440" customFormat="1" ht="12.75">
      <c r="C1058" s="162"/>
    </row>
    <row r="1059" spans="3:3" s="440" customFormat="1" ht="12.75">
      <c r="C1059" s="162"/>
    </row>
    <row r="1060" spans="3:3" s="440" customFormat="1" ht="12.75">
      <c r="C1060" s="162"/>
    </row>
    <row r="1061" spans="3:3" s="440" customFormat="1" ht="12.75">
      <c r="C1061" s="162"/>
    </row>
    <row r="1062" spans="3:3" s="440" customFormat="1" ht="12.75">
      <c r="C1062" s="162"/>
    </row>
    <row r="1063" spans="3:3" s="440" customFormat="1" ht="12.75">
      <c r="C1063" s="162"/>
    </row>
    <row r="1064" spans="3:3" s="440" customFormat="1" ht="12.75">
      <c r="C1064" s="162"/>
    </row>
    <row r="1065" spans="3:3" s="440" customFormat="1" ht="12.75">
      <c r="C1065" s="162"/>
    </row>
    <row r="1066" spans="3:3" s="440" customFormat="1" ht="12.75">
      <c r="C1066" s="162"/>
    </row>
    <row r="1067" spans="3:3" s="440" customFormat="1" ht="12.75">
      <c r="C1067" s="162"/>
    </row>
    <row r="1068" spans="3:3" s="440" customFormat="1" ht="12.75">
      <c r="C1068" s="162"/>
    </row>
    <row r="1069" spans="3:3" s="440" customFormat="1" ht="12.75">
      <c r="C1069" s="162"/>
    </row>
    <row r="1070" spans="3:3" s="440" customFormat="1" ht="12.75">
      <c r="C1070" s="162"/>
    </row>
    <row r="1071" spans="3:3" s="440" customFormat="1" ht="12.75">
      <c r="C1071" s="162"/>
    </row>
    <row r="1072" spans="3:3" s="440" customFormat="1" ht="12.75">
      <c r="C1072" s="162"/>
    </row>
    <row r="1073" spans="3:3" s="440" customFormat="1" ht="12.75">
      <c r="C1073" s="162"/>
    </row>
    <row r="1074" spans="3:3" s="440" customFormat="1" ht="12.75">
      <c r="C1074" s="162"/>
    </row>
    <row r="1075" spans="3:3" s="440" customFormat="1" ht="12.75">
      <c r="C1075" s="162"/>
    </row>
    <row r="1076" spans="3:3" s="440" customFormat="1" ht="12.75">
      <c r="C1076" s="162"/>
    </row>
    <row r="1077" spans="3:3" s="440" customFormat="1" ht="12.75">
      <c r="C1077" s="162"/>
    </row>
    <row r="1078" spans="3:3" s="440" customFormat="1" ht="12.75">
      <c r="C1078" s="162"/>
    </row>
    <row r="1079" spans="3:3" s="440" customFormat="1" ht="12.75">
      <c r="C1079" s="162"/>
    </row>
    <row r="1080" spans="3:3" s="440" customFormat="1" ht="12.75">
      <c r="C1080" s="162"/>
    </row>
    <row r="1081" spans="3:3" s="440" customFormat="1" ht="12.75">
      <c r="C1081" s="162"/>
    </row>
    <row r="1082" spans="3:3" s="440" customFormat="1" ht="12.75">
      <c r="C1082" s="162"/>
    </row>
    <row r="1083" spans="3:3" s="440" customFormat="1" ht="12.75">
      <c r="C1083" s="162"/>
    </row>
    <row r="1084" spans="3:3" s="440" customFormat="1" ht="12.75">
      <c r="C1084" s="162"/>
    </row>
    <row r="1085" spans="3:3" s="440" customFormat="1" ht="12.75">
      <c r="C1085" s="162"/>
    </row>
    <row r="1086" spans="3:3" s="440" customFormat="1" ht="12.75">
      <c r="C1086" s="162"/>
    </row>
    <row r="1087" spans="3:3" s="440" customFormat="1" ht="12.75">
      <c r="C1087" s="162"/>
    </row>
    <row r="1088" spans="3:3" s="440" customFormat="1" ht="12.75">
      <c r="C1088" s="162"/>
    </row>
    <row r="1089" spans="3:3" s="440" customFormat="1" ht="12.75">
      <c r="C1089" s="162"/>
    </row>
    <row r="1090" spans="3:3" s="440" customFormat="1" ht="12.75">
      <c r="C1090" s="162"/>
    </row>
    <row r="1091" spans="3:3" s="440" customFormat="1" ht="12.75">
      <c r="C1091" s="162"/>
    </row>
    <row r="1092" spans="3:3" s="440" customFormat="1" ht="12.75">
      <c r="C1092" s="162"/>
    </row>
    <row r="1093" spans="3:3" s="440" customFormat="1" ht="12.75">
      <c r="C1093" s="162"/>
    </row>
    <row r="1094" spans="3:3" s="440" customFormat="1" ht="12.75">
      <c r="C1094" s="162"/>
    </row>
    <row r="1095" spans="3:3" s="440" customFormat="1" ht="12.75">
      <c r="C1095" s="162"/>
    </row>
    <row r="1096" spans="3:3" s="440" customFormat="1" ht="12.75">
      <c r="C1096" s="162"/>
    </row>
    <row r="1097" spans="3:3" s="440" customFormat="1" ht="12.75">
      <c r="C1097" s="162"/>
    </row>
    <row r="1098" spans="3:3" s="440" customFormat="1" ht="12.75">
      <c r="C1098" s="162"/>
    </row>
    <row r="1099" spans="3:3" s="440" customFormat="1" ht="12.75">
      <c r="C1099" s="162"/>
    </row>
    <row r="1100" spans="3:3" s="440" customFormat="1" ht="12.75">
      <c r="C1100" s="162"/>
    </row>
    <row r="1101" spans="3:3" s="440" customFormat="1" ht="12.75">
      <c r="C1101" s="162"/>
    </row>
    <row r="1102" spans="3:3" s="440" customFormat="1" ht="12.75">
      <c r="C1102" s="162"/>
    </row>
    <row r="1103" spans="3:3" s="440" customFormat="1" ht="12.75">
      <c r="C1103" s="162"/>
    </row>
    <row r="1104" spans="3:3" s="440" customFormat="1" ht="12.75">
      <c r="C1104" s="162"/>
    </row>
    <row r="1105" spans="3:3" s="440" customFormat="1" ht="12.75">
      <c r="C1105" s="162"/>
    </row>
    <row r="1106" spans="3:3" s="440" customFormat="1" ht="12.75">
      <c r="C1106" s="162"/>
    </row>
    <row r="1107" spans="3:3" s="440" customFormat="1" ht="12.75">
      <c r="C1107" s="162"/>
    </row>
    <row r="1108" spans="3:3" s="440" customFormat="1" ht="12.75">
      <c r="C1108" s="162"/>
    </row>
    <row r="1109" spans="3:3" s="440" customFormat="1" ht="12.75">
      <c r="C1109" s="162"/>
    </row>
    <row r="1110" spans="3:3" s="440" customFormat="1" ht="12.75">
      <c r="C1110" s="162"/>
    </row>
    <row r="1111" spans="3:3" s="440" customFormat="1" ht="12.75">
      <c r="C1111" s="162"/>
    </row>
    <row r="1112" spans="3:3" s="440" customFormat="1" ht="12.75">
      <c r="C1112" s="162"/>
    </row>
    <row r="1113" spans="3:3" s="440" customFormat="1" ht="12.75">
      <c r="C1113" s="162"/>
    </row>
    <row r="1114" spans="3:3" s="440" customFormat="1" ht="12.75">
      <c r="C1114" s="162"/>
    </row>
    <row r="1115" spans="3:3" s="440" customFormat="1" ht="12.75">
      <c r="C1115" s="162"/>
    </row>
    <row r="1116" spans="3:3" s="440" customFormat="1" ht="12.75">
      <c r="C1116" s="162"/>
    </row>
    <row r="1117" spans="3:3" s="440" customFormat="1" ht="12.75">
      <c r="C1117" s="162"/>
    </row>
    <row r="1118" spans="3:3" s="440" customFormat="1" ht="12.75">
      <c r="C1118" s="162"/>
    </row>
    <row r="1119" spans="3:3" s="440" customFormat="1" ht="12.75">
      <c r="C1119" s="162"/>
    </row>
    <row r="1120" spans="3:3" s="440" customFormat="1" ht="12.75">
      <c r="C1120" s="162"/>
    </row>
    <row r="1121" spans="3:3" s="440" customFormat="1" ht="12.75">
      <c r="C1121" s="162"/>
    </row>
    <row r="1122" spans="3:3" s="440" customFormat="1" ht="12.75">
      <c r="C1122" s="162"/>
    </row>
    <row r="1123" spans="3:3" s="440" customFormat="1" ht="12.75">
      <c r="C1123" s="162"/>
    </row>
    <row r="1124" spans="3:3" s="440" customFormat="1" ht="12.75">
      <c r="C1124" s="162"/>
    </row>
    <row r="1125" spans="3:3" s="440" customFormat="1" ht="12.75">
      <c r="C1125" s="162"/>
    </row>
    <row r="1126" spans="3:3" s="440" customFormat="1" ht="12.75">
      <c r="C1126" s="162"/>
    </row>
    <row r="1127" spans="3:3" s="440" customFormat="1" ht="12.75">
      <c r="C1127" s="162"/>
    </row>
    <row r="1128" spans="3:3" s="440" customFormat="1" ht="12.75">
      <c r="C1128" s="162"/>
    </row>
    <row r="1129" spans="3:3" s="440" customFormat="1" ht="12.75">
      <c r="C1129" s="162"/>
    </row>
    <row r="1130" spans="3:3" s="440" customFormat="1" ht="12.75">
      <c r="C1130" s="162"/>
    </row>
    <row r="1131" spans="3:3" s="440" customFormat="1" ht="12.75">
      <c r="C1131" s="162"/>
    </row>
    <row r="1132" spans="3:3" s="440" customFormat="1" ht="12.75">
      <c r="C1132" s="162"/>
    </row>
    <row r="1133" spans="3:3" s="440" customFormat="1" ht="12.75">
      <c r="C1133" s="162"/>
    </row>
    <row r="1134" spans="3:3" s="440" customFormat="1" ht="12.75">
      <c r="C1134" s="162"/>
    </row>
    <row r="1135" spans="3:3" s="440" customFormat="1" ht="12.75">
      <c r="C1135" s="162"/>
    </row>
    <row r="1136" spans="3:3" s="440" customFormat="1" ht="12.75">
      <c r="C1136" s="162"/>
    </row>
    <row r="1137" spans="3:3" s="440" customFormat="1" ht="12.75">
      <c r="C1137" s="162"/>
    </row>
    <row r="1138" spans="3:3" s="440" customFormat="1" ht="12.75">
      <c r="C1138" s="162"/>
    </row>
    <row r="1139" spans="3:3" s="440" customFormat="1" ht="12.75">
      <c r="C1139" s="162"/>
    </row>
    <row r="1140" spans="3:3" s="440" customFormat="1" ht="12.75">
      <c r="C1140" s="162"/>
    </row>
    <row r="1141" spans="3:3" s="440" customFormat="1" ht="12.75">
      <c r="C1141" s="162"/>
    </row>
    <row r="1142" spans="3:3" s="440" customFormat="1" ht="12.75">
      <c r="C1142" s="162"/>
    </row>
    <row r="1143" spans="3:3" s="440" customFormat="1" ht="12.75">
      <c r="C1143" s="162"/>
    </row>
    <row r="1144" spans="3:3" s="440" customFormat="1" ht="12.75">
      <c r="C1144" s="162"/>
    </row>
    <row r="1145" spans="3:3" s="440" customFormat="1" ht="12.75">
      <c r="C1145" s="162"/>
    </row>
    <row r="1146" spans="3:3" s="440" customFormat="1" ht="12.75">
      <c r="C1146" s="162"/>
    </row>
    <row r="1147" spans="3:3" s="440" customFormat="1" ht="12.75">
      <c r="C1147" s="162"/>
    </row>
    <row r="1148" spans="3:3" s="440" customFormat="1" ht="12.75">
      <c r="C1148" s="162"/>
    </row>
    <row r="1149" spans="3:3" s="440" customFormat="1" ht="12.75">
      <c r="C1149" s="162"/>
    </row>
    <row r="1150" spans="3:3" s="440" customFormat="1" ht="12.75">
      <c r="C1150" s="162"/>
    </row>
    <row r="1151" spans="3:3" s="440" customFormat="1" ht="12.75">
      <c r="C1151" s="162"/>
    </row>
    <row r="1152" spans="3:3" s="440" customFormat="1" ht="12.75">
      <c r="C1152" s="162"/>
    </row>
    <row r="1153" spans="3:3" s="440" customFormat="1" ht="12.75">
      <c r="C1153" s="162"/>
    </row>
    <row r="1154" spans="3:3" s="440" customFormat="1" ht="12.75">
      <c r="C1154" s="162"/>
    </row>
    <row r="1155" spans="3:3" s="440" customFormat="1" ht="12.75">
      <c r="C1155" s="162"/>
    </row>
    <row r="1156" spans="3:3" s="440" customFormat="1" ht="12.75">
      <c r="C1156" s="162"/>
    </row>
    <row r="1157" spans="3:3" s="440" customFormat="1" ht="12.75">
      <c r="C1157" s="162"/>
    </row>
    <row r="1158" spans="3:3" s="440" customFormat="1" ht="12.75">
      <c r="C1158" s="162"/>
    </row>
    <row r="1159" spans="3:3" s="440" customFormat="1" ht="12.75">
      <c r="C1159" s="162"/>
    </row>
    <row r="1160" spans="3:3" s="440" customFormat="1" ht="12.75">
      <c r="C1160" s="162"/>
    </row>
    <row r="1161" spans="3:3" s="440" customFormat="1" ht="12.75">
      <c r="C1161" s="162"/>
    </row>
    <row r="1162" spans="3:3" s="440" customFormat="1" ht="12.75">
      <c r="C1162" s="162"/>
    </row>
    <row r="1163" spans="3:3" s="440" customFormat="1" ht="12.75">
      <c r="C1163" s="162"/>
    </row>
    <row r="1164" spans="3:3" s="440" customFormat="1" ht="12.75">
      <c r="C1164" s="162"/>
    </row>
    <row r="1165" spans="3:3" s="440" customFormat="1" ht="12.75">
      <c r="C1165" s="162"/>
    </row>
    <row r="1166" spans="3:3" s="440" customFormat="1" ht="12.75">
      <c r="C1166" s="162"/>
    </row>
    <row r="1167" spans="3:3" s="440" customFormat="1" ht="12.75">
      <c r="C1167" s="162"/>
    </row>
    <row r="1168" spans="3:3" s="440" customFormat="1" ht="12.75">
      <c r="C1168" s="162"/>
    </row>
    <row r="1169" spans="3:3" s="440" customFormat="1" ht="12.75">
      <c r="C1169" s="162"/>
    </row>
    <row r="1170" spans="3:3" s="440" customFormat="1" ht="12.75">
      <c r="C1170" s="162"/>
    </row>
    <row r="1171" spans="3:3" s="440" customFormat="1" ht="12.75">
      <c r="C1171" s="162"/>
    </row>
    <row r="1172" spans="3:3" s="440" customFormat="1" ht="12.75">
      <c r="C1172" s="162"/>
    </row>
    <row r="1173" spans="3:3" s="440" customFormat="1" ht="12.75">
      <c r="C1173" s="162"/>
    </row>
    <row r="1174" spans="3:3" s="440" customFormat="1" ht="12.75">
      <c r="C1174" s="162"/>
    </row>
    <row r="1175" spans="3:3" s="440" customFormat="1" ht="12.75">
      <c r="C1175" s="162"/>
    </row>
    <row r="1176" spans="3:3" s="440" customFormat="1" ht="12.75">
      <c r="C1176" s="162"/>
    </row>
    <row r="1177" spans="3:3" s="440" customFormat="1" ht="12.75">
      <c r="C1177" s="162"/>
    </row>
    <row r="1178" spans="3:3" s="440" customFormat="1" ht="12.75">
      <c r="C1178" s="162"/>
    </row>
    <row r="1179" spans="3:3" s="440" customFormat="1" ht="12.75">
      <c r="C1179" s="162"/>
    </row>
    <row r="1180" spans="3:3" s="440" customFormat="1" ht="12.75">
      <c r="C1180" s="162"/>
    </row>
    <row r="1181" spans="3:3" s="440" customFormat="1" ht="12.75">
      <c r="C1181" s="162"/>
    </row>
    <row r="1182" spans="3:3" s="440" customFormat="1" ht="12.75">
      <c r="C1182" s="162"/>
    </row>
    <row r="1183" spans="3:3" s="440" customFormat="1" ht="12.75">
      <c r="C1183" s="162"/>
    </row>
    <row r="1184" spans="3:3" s="440" customFormat="1" ht="12.75">
      <c r="C1184" s="162"/>
    </row>
    <row r="1185" spans="3:3" s="440" customFormat="1" ht="12.75">
      <c r="C1185" s="162"/>
    </row>
    <row r="1186" spans="3:3" s="440" customFormat="1" ht="12.75">
      <c r="C1186" s="162"/>
    </row>
    <row r="1187" spans="3:3" s="440" customFormat="1" ht="12.75">
      <c r="C1187" s="162"/>
    </row>
    <row r="1188" spans="3:3" s="440" customFormat="1" ht="12.75">
      <c r="C1188" s="162"/>
    </row>
    <row r="1189" spans="3:3" s="440" customFormat="1" ht="12.75">
      <c r="C1189" s="162"/>
    </row>
    <row r="1190" spans="3:3" s="440" customFormat="1" ht="12.75">
      <c r="C1190" s="162"/>
    </row>
    <row r="1191" spans="3:3" s="440" customFormat="1" ht="12.75">
      <c r="C1191" s="162"/>
    </row>
    <row r="1192" spans="3:3" s="440" customFormat="1" ht="12.75">
      <c r="C1192" s="162"/>
    </row>
    <row r="1193" spans="3:3" s="440" customFormat="1" ht="12.75">
      <c r="C1193" s="162"/>
    </row>
    <row r="1194" spans="3:3" s="440" customFormat="1" ht="12.75">
      <c r="C1194" s="162"/>
    </row>
    <row r="1195" spans="3:3" s="440" customFormat="1" ht="12.75">
      <c r="C1195" s="162"/>
    </row>
    <row r="1196" spans="3:3" s="440" customFormat="1" ht="12.75">
      <c r="C1196" s="162"/>
    </row>
    <row r="1197" spans="3:3" s="440" customFormat="1" ht="12.75">
      <c r="C1197" s="162"/>
    </row>
    <row r="1198" spans="3:3" s="440" customFormat="1" ht="12.75">
      <c r="C1198" s="162"/>
    </row>
    <row r="1199" spans="3:3" s="440" customFormat="1" ht="12.75">
      <c r="C1199" s="162"/>
    </row>
    <row r="1200" spans="3:3" s="440" customFormat="1" ht="12.75">
      <c r="C1200" s="162"/>
    </row>
    <row r="1201" spans="3:3" s="440" customFormat="1" ht="12.75">
      <c r="C1201" s="162"/>
    </row>
    <row r="1202" spans="3:3" s="440" customFormat="1" ht="12.75">
      <c r="C1202" s="162"/>
    </row>
    <row r="1203" spans="3:3" s="440" customFormat="1" ht="12.75">
      <c r="C1203" s="162"/>
    </row>
    <row r="1204" spans="3:3" s="440" customFormat="1" ht="12.75">
      <c r="C1204" s="162"/>
    </row>
    <row r="1205" spans="3:3" s="440" customFormat="1" ht="12.75">
      <c r="C1205" s="162"/>
    </row>
    <row r="1206" spans="3:3" s="440" customFormat="1" ht="12.75">
      <c r="C1206" s="162"/>
    </row>
    <row r="1207" spans="3:3" s="440" customFormat="1" ht="12.75">
      <c r="C1207" s="162"/>
    </row>
    <row r="1208" spans="3:3" s="440" customFormat="1" ht="12.75">
      <c r="C1208" s="162"/>
    </row>
    <row r="1209" spans="3:3" s="440" customFormat="1" ht="12.75">
      <c r="C1209" s="162"/>
    </row>
    <row r="1210" spans="3:3" s="440" customFormat="1" ht="12.75">
      <c r="C1210" s="162"/>
    </row>
    <row r="1211" spans="3:3" s="440" customFormat="1" ht="12.75">
      <c r="C1211" s="162"/>
    </row>
    <row r="1212" spans="3:3" s="440" customFormat="1" ht="12.75">
      <c r="C1212" s="162"/>
    </row>
    <row r="1213" spans="3:3" s="440" customFormat="1" ht="12.75">
      <c r="C1213" s="162"/>
    </row>
    <row r="1214" spans="3:3" s="440" customFormat="1" ht="12.75">
      <c r="C1214" s="162"/>
    </row>
    <row r="1215" spans="3:3" s="440" customFormat="1" ht="12.75">
      <c r="C1215" s="162"/>
    </row>
    <row r="1216" spans="3:3" s="440" customFormat="1" ht="12.75">
      <c r="C1216" s="162"/>
    </row>
    <row r="1217" spans="3:3" s="440" customFormat="1" ht="12.75">
      <c r="C1217" s="162"/>
    </row>
    <row r="1218" spans="3:3" s="440" customFormat="1" ht="12.75">
      <c r="C1218" s="162"/>
    </row>
    <row r="1219" spans="3:3" s="440" customFormat="1" ht="12.75">
      <c r="C1219" s="162"/>
    </row>
    <row r="1220" spans="3:3" s="440" customFormat="1" ht="12.75">
      <c r="C1220" s="162"/>
    </row>
    <row r="1221" spans="3:3" s="440" customFormat="1" ht="12.75">
      <c r="C1221" s="162"/>
    </row>
    <row r="1222" spans="3:3" s="440" customFormat="1" ht="12.75">
      <c r="C1222" s="162"/>
    </row>
    <row r="1223" spans="3:3" s="440" customFormat="1" ht="12.75">
      <c r="C1223" s="162"/>
    </row>
    <row r="1224" spans="3:3" s="440" customFormat="1" ht="12.75">
      <c r="C1224" s="162"/>
    </row>
    <row r="1225" spans="3:3" s="440" customFormat="1" ht="12.75">
      <c r="C1225" s="162"/>
    </row>
    <row r="1226" spans="3:3" s="440" customFormat="1" ht="12.75">
      <c r="C1226" s="162"/>
    </row>
    <row r="1227" spans="3:3" s="440" customFormat="1" ht="12.75">
      <c r="C1227" s="162"/>
    </row>
    <row r="1228" spans="3:3" s="440" customFormat="1" ht="12.75">
      <c r="C1228" s="162"/>
    </row>
    <row r="1229" spans="3:3" s="440" customFormat="1" ht="12.75">
      <c r="C1229" s="162"/>
    </row>
    <row r="1230" spans="3:3" s="440" customFormat="1" ht="12.75">
      <c r="C1230" s="162"/>
    </row>
    <row r="1231" spans="3:3" s="440" customFormat="1" ht="12.75">
      <c r="C1231" s="162"/>
    </row>
    <row r="1232" spans="3:3" s="440" customFormat="1" ht="12.75">
      <c r="C1232" s="162"/>
    </row>
    <row r="1233" spans="3:3" s="440" customFormat="1" ht="12.75">
      <c r="C1233" s="162"/>
    </row>
    <row r="1234" spans="3:3" s="440" customFormat="1" ht="12.75">
      <c r="C1234" s="162"/>
    </row>
    <row r="1235" spans="3:3" s="440" customFormat="1" ht="12.75">
      <c r="C1235" s="162"/>
    </row>
    <row r="1236" spans="3:3" s="440" customFormat="1" ht="12.75">
      <c r="C1236" s="162"/>
    </row>
    <row r="1237" spans="3:3" s="440" customFormat="1" ht="12.75">
      <c r="C1237" s="162"/>
    </row>
    <row r="1238" spans="3:3" s="440" customFormat="1" ht="12.75">
      <c r="C1238" s="162"/>
    </row>
    <row r="1239" spans="3:3" s="440" customFormat="1" ht="12.75">
      <c r="C1239" s="162"/>
    </row>
    <row r="1240" spans="3:3" s="440" customFormat="1" ht="12.75">
      <c r="C1240" s="162"/>
    </row>
    <row r="1241" spans="3:3" s="440" customFormat="1" ht="12.75">
      <c r="C1241" s="162"/>
    </row>
    <row r="1242" spans="3:3" s="440" customFormat="1" ht="12.75">
      <c r="C1242" s="162"/>
    </row>
    <row r="1243" spans="3:3" s="440" customFormat="1" ht="12.75">
      <c r="C1243" s="162"/>
    </row>
    <row r="1244" spans="3:3" s="440" customFormat="1" ht="12.75">
      <c r="C1244" s="162"/>
    </row>
    <row r="1245" spans="3:3" s="440" customFormat="1" ht="12.75">
      <c r="C1245" s="162"/>
    </row>
    <row r="1246" spans="3:3" s="440" customFormat="1" ht="12.75">
      <c r="C1246" s="162"/>
    </row>
    <row r="1247" spans="3:3" s="440" customFormat="1" ht="12.75">
      <c r="C1247" s="162"/>
    </row>
    <row r="1248" spans="3:3" s="440" customFormat="1" ht="12.75">
      <c r="C1248" s="162"/>
    </row>
    <row r="1249" spans="3:3" s="440" customFormat="1" ht="12.75">
      <c r="C1249" s="162"/>
    </row>
    <row r="1250" spans="3:3" s="440" customFormat="1" ht="12.75">
      <c r="C1250" s="162"/>
    </row>
    <row r="1251" spans="3:3" s="440" customFormat="1" ht="12.75">
      <c r="C1251" s="162"/>
    </row>
    <row r="1252" spans="3:3" s="440" customFormat="1" ht="12.75">
      <c r="C1252" s="162"/>
    </row>
    <row r="1253" spans="3:3" s="440" customFormat="1" ht="12.75">
      <c r="C1253" s="162"/>
    </row>
    <row r="1254" spans="3:3" s="440" customFormat="1" ht="12.75">
      <c r="C1254" s="162"/>
    </row>
    <row r="1255" spans="3:3" s="440" customFormat="1" ht="12.75">
      <c r="C1255" s="162"/>
    </row>
    <row r="1256" spans="3:3" s="440" customFormat="1" ht="12.75">
      <c r="C1256" s="162"/>
    </row>
    <row r="1257" spans="3:3" s="440" customFormat="1" ht="12.75">
      <c r="C1257" s="162"/>
    </row>
    <row r="1258" spans="3:3" s="440" customFormat="1" ht="12.75">
      <c r="C1258" s="162"/>
    </row>
    <row r="1259" spans="3:3" s="440" customFormat="1" ht="12.75">
      <c r="C1259" s="162"/>
    </row>
    <row r="1260" spans="3:3" s="440" customFormat="1" ht="12.75">
      <c r="C1260" s="162"/>
    </row>
    <row r="1261" spans="3:3" s="440" customFormat="1" ht="12.75">
      <c r="C1261" s="162"/>
    </row>
    <row r="1262" spans="3:3" s="440" customFormat="1" ht="12.75">
      <c r="C1262" s="162"/>
    </row>
    <row r="1263" spans="3:3" s="440" customFormat="1" ht="12.75">
      <c r="C1263" s="162"/>
    </row>
    <row r="1264" spans="3:3" s="440" customFormat="1" ht="12.75">
      <c r="C1264" s="162"/>
    </row>
    <row r="1265" spans="3:3" s="440" customFormat="1" ht="12.75">
      <c r="C1265" s="162"/>
    </row>
    <row r="1266" spans="3:3" s="440" customFormat="1" ht="12.75">
      <c r="C1266" s="162"/>
    </row>
    <row r="1267" spans="3:3" s="440" customFormat="1" ht="12.75">
      <c r="C1267" s="162"/>
    </row>
    <row r="1268" spans="3:3" s="440" customFormat="1" ht="12.75">
      <c r="C1268" s="162"/>
    </row>
    <row r="1269" spans="3:3" s="440" customFormat="1" ht="12.75">
      <c r="C1269" s="162"/>
    </row>
    <row r="1270" spans="3:3" s="440" customFormat="1" ht="12.75">
      <c r="C1270" s="162"/>
    </row>
    <row r="1271" spans="3:3" s="440" customFormat="1" ht="12.75">
      <c r="C1271" s="162"/>
    </row>
    <row r="1272" spans="3:3" s="440" customFormat="1" ht="12.75">
      <c r="C1272" s="162"/>
    </row>
    <row r="1273" spans="3:3" s="440" customFormat="1" ht="12.75">
      <c r="C1273" s="162"/>
    </row>
    <row r="1274" spans="3:3" s="440" customFormat="1" ht="12.75">
      <c r="C1274" s="162"/>
    </row>
    <row r="1275" spans="3:3" s="440" customFormat="1" ht="12.75">
      <c r="C1275" s="162"/>
    </row>
    <row r="1276" spans="3:3" s="440" customFormat="1" ht="12.75">
      <c r="C1276" s="162"/>
    </row>
    <row r="1277" spans="3:3" s="440" customFormat="1" ht="12.75">
      <c r="C1277" s="162"/>
    </row>
    <row r="1278" spans="3:3" s="440" customFormat="1" ht="12.75">
      <c r="C1278" s="162"/>
    </row>
    <row r="1279" spans="3:3" s="440" customFormat="1" ht="12.75">
      <c r="C1279" s="162"/>
    </row>
    <row r="1280" spans="3:3" s="440" customFormat="1" ht="12.75">
      <c r="C1280" s="162"/>
    </row>
    <row r="1281" spans="3:3" s="440" customFormat="1" ht="12.75">
      <c r="C1281" s="162"/>
    </row>
    <row r="1282" spans="3:3" s="440" customFormat="1" ht="12.75">
      <c r="C1282" s="162"/>
    </row>
    <row r="1283" spans="3:3" s="440" customFormat="1" ht="12.75">
      <c r="C1283" s="162"/>
    </row>
    <row r="1284" spans="3:3" s="440" customFormat="1" ht="12.75">
      <c r="C1284" s="162"/>
    </row>
    <row r="1285" spans="3:3" s="440" customFormat="1" ht="12.75">
      <c r="C1285" s="162"/>
    </row>
    <row r="1286" spans="3:3" s="440" customFormat="1" ht="12.75">
      <c r="C1286" s="162"/>
    </row>
    <row r="1287" spans="3:3" s="440" customFormat="1" ht="12.75">
      <c r="C1287" s="162"/>
    </row>
    <row r="1288" spans="3:3" s="440" customFormat="1" ht="12.75">
      <c r="C1288" s="162"/>
    </row>
    <row r="1289" spans="3:3" s="440" customFormat="1" ht="12.75">
      <c r="C1289" s="162"/>
    </row>
    <row r="1290" spans="3:3" s="440" customFormat="1" ht="12.75">
      <c r="C1290" s="162"/>
    </row>
    <row r="1291" spans="3:3" s="440" customFormat="1" ht="12.75">
      <c r="C1291" s="162"/>
    </row>
    <row r="1292" spans="3:3" s="440" customFormat="1" ht="12.75">
      <c r="C1292" s="162"/>
    </row>
    <row r="1293" spans="3:3" s="440" customFormat="1" ht="12.75">
      <c r="C1293" s="162"/>
    </row>
    <row r="1294" spans="3:3" s="440" customFormat="1" ht="12.75">
      <c r="C1294" s="162"/>
    </row>
    <row r="1295" spans="3:3" s="440" customFormat="1" ht="12.75">
      <c r="C1295" s="162"/>
    </row>
    <row r="1296" spans="3:3" s="440" customFormat="1" ht="12.75">
      <c r="C1296" s="162"/>
    </row>
    <row r="1297" spans="3:3" s="440" customFormat="1" ht="12.75">
      <c r="C1297" s="162"/>
    </row>
    <row r="1298" spans="3:3" s="440" customFormat="1" ht="12.75">
      <c r="C1298" s="162"/>
    </row>
    <row r="1299" spans="3:3" s="440" customFormat="1" ht="12.75">
      <c r="C1299" s="162"/>
    </row>
    <row r="1300" spans="3:3" s="440" customFormat="1" ht="12.75">
      <c r="C1300" s="162"/>
    </row>
    <row r="1301" spans="3:3" s="440" customFormat="1" ht="12.75">
      <c r="C1301" s="162"/>
    </row>
    <row r="1302" spans="3:3" s="440" customFormat="1" ht="12.75">
      <c r="C1302" s="162"/>
    </row>
    <row r="1303" spans="3:3" s="440" customFormat="1" ht="12.75">
      <c r="C1303" s="162"/>
    </row>
    <row r="1304" spans="3:3" s="440" customFormat="1" ht="12.75">
      <c r="C1304" s="162"/>
    </row>
    <row r="1305" spans="3:3" s="440" customFormat="1" ht="12.75">
      <c r="C1305" s="162"/>
    </row>
    <row r="1306" spans="3:3" s="440" customFormat="1" ht="12.75">
      <c r="C1306" s="162"/>
    </row>
    <row r="1307" spans="3:3" s="440" customFormat="1" ht="12.75">
      <c r="C1307" s="162"/>
    </row>
    <row r="1308" spans="3:3" s="440" customFormat="1" ht="12.75">
      <c r="C1308" s="162"/>
    </row>
    <row r="1309" spans="3:3" s="440" customFormat="1" ht="12.75">
      <c r="C1309" s="162"/>
    </row>
    <row r="1310" spans="3:3" s="440" customFormat="1" ht="12.75">
      <c r="C1310" s="162"/>
    </row>
    <row r="1311" spans="3:3" s="440" customFormat="1" ht="12.75">
      <c r="C1311" s="162"/>
    </row>
    <row r="1312" spans="3:3" s="440" customFormat="1" ht="12.75">
      <c r="C1312" s="162"/>
    </row>
    <row r="1313" spans="3:3" s="440" customFormat="1" ht="12.75">
      <c r="C1313" s="162"/>
    </row>
    <row r="1314" spans="3:3" s="440" customFormat="1" ht="12.75">
      <c r="C1314" s="162"/>
    </row>
    <row r="1315" spans="3:3" s="440" customFormat="1" ht="12.75">
      <c r="C1315" s="162"/>
    </row>
    <row r="1316" spans="3:3" s="440" customFormat="1" ht="12.75">
      <c r="C1316" s="162"/>
    </row>
    <row r="1317" spans="3:3" s="440" customFormat="1" ht="12.75">
      <c r="C1317" s="162"/>
    </row>
    <row r="1318" spans="3:3" s="440" customFormat="1" ht="12.75">
      <c r="C1318" s="162"/>
    </row>
    <row r="1319" spans="3:3" s="440" customFormat="1" ht="12.75">
      <c r="C1319" s="162"/>
    </row>
    <row r="1320" spans="3:3" s="440" customFormat="1" ht="12.75">
      <c r="C1320" s="162"/>
    </row>
    <row r="1321" spans="3:3" s="440" customFormat="1" ht="12.75">
      <c r="C1321" s="162"/>
    </row>
    <row r="1322" spans="3:3" s="440" customFormat="1" ht="12.75">
      <c r="C1322" s="162"/>
    </row>
    <row r="1323" spans="3:3" s="440" customFormat="1" ht="12.75">
      <c r="C1323" s="162"/>
    </row>
    <row r="1324" spans="3:3" s="440" customFormat="1" ht="12.75">
      <c r="C1324" s="162"/>
    </row>
    <row r="1325" spans="3:3" s="440" customFormat="1" ht="12.75">
      <c r="C1325" s="162"/>
    </row>
    <row r="1326" spans="3:3" s="440" customFormat="1" ht="12.75">
      <c r="C1326" s="162"/>
    </row>
    <row r="1327" spans="3:3" s="440" customFormat="1" ht="12.75">
      <c r="C1327" s="162"/>
    </row>
    <row r="1328" spans="3:3" s="440" customFormat="1" ht="12.75">
      <c r="C1328" s="162"/>
    </row>
    <row r="1329" spans="3:3" s="440" customFormat="1" ht="12.75">
      <c r="C1329" s="162"/>
    </row>
    <row r="1330" spans="3:3" s="440" customFormat="1" ht="12.75">
      <c r="C1330" s="162"/>
    </row>
    <row r="1331" spans="3:3" s="440" customFormat="1" ht="12.75">
      <c r="C1331" s="162"/>
    </row>
    <row r="1332" spans="3:3" s="440" customFormat="1" ht="12.75">
      <c r="C1332" s="162"/>
    </row>
    <row r="1333" spans="3:3" s="440" customFormat="1" ht="12.75">
      <c r="C1333" s="162"/>
    </row>
    <row r="1334" spans="3:3" s="440" customFormat="1" ht="12.75">
      <c r="C1334" s="162"/>
    </row>
    <row r="1335" spans="3:3" s="440" customFormat="1" ht="12.75">
      <c r="C1335" s="162"/>
    </row>
    <row r="1336" spans="3:3" s="440" customFormat="1" ht="12.75">
      <c r="C1336" s="162"/>
    </row>
    <row r="1337" spans="3:3" s="440" customFormat="1" ht="12.75">
      <c r="C1337" s="162"/>
    </row>
    <row r="1338" spans="3:3" s="440" customFormat="1" ht="12.75">
      <c r="C1338" s="162"/>
    </row>
    <row r="1339" spans="3:3" s="440" customFormat="1" ht="12.75">
      <c r="C1339" s="162"/>
    </row>
    <row r="1340" spans="3:3" s="440" customFormat="1" ht="12.75">
      <c r="C1340" s="162"/>
    </row>
    <row r="1341" spans="3:3" s="440" customFormat="1" ht="12.75">
      <c r="C1341" s="162"/>
    </row>
    <row r="1342" spans="3:3" s="440" customFormat="1" ht="12.75">
      <c r="C1342" s="162"/>
    </row>
    <row r="1343" spans="3:3" s="440" customFormat="1" ht="12.75">
      <c r="C1343" s="162"/>
    </row>
    <row r="1344" spans="3:3" s="440" customFormat="1" ht="12.75">
      <c r="C1344" s="162"/>
    </row>
    <row r="1345" spans="3:3" s="440" customFormat="1" ht="12.75">
      <c r="C1345" s="162"/>
    </row>
    <row r="1346" spans="3:3" s="440" customFormat="1" ht="12.75">
      <c r="C1346" s="162"/>
    </row>
    <row r="1347" spans="3:3" s="440" customFormat="1" ht="12.75">
      <c r="C1347" s="162"/>
    </row>
    <row r="1348" spans="3:3" s="440" customFormat="1" ht="12.75">
      <c r="C1348" s="162"/>
    </row>
    <row r="1349" spans="3:3" s="440" customFormat="1" ht="12.75">
      <c r="C1349" s="162"/>
    </row>
    <row r="1350" spans="3:3" s="440" customFormat="1" ht="12.75">
      <c r="C1350" s="162"/>
    </row>
    <row r="1351" spans="3:3" s="440" customFormat="1" ht="12.75">
      <c r="C1351" s="162"/>
    </row>
    <row r="1352" spans="3:3" s="440" customFormat="1" ht="12.75">
      <c r="C1352" s="162"/>
    </row>
    <row r="1353" spans="3:3" s="440" customFormat="1" ht="12.75">
      <c r="C1353" s="162"/>
    </row>
    <row r="1354" spans="3:3" s="440" customFormat="1" ht="12.75">
      <c r="C1354" s="162"/>
    </row>
    <row r="1355" spans="3:3" s="440" customFormat="1" ht="12.75">
      <c r="C1355" s="162"/>
    </row>
    <row r="1356" spans="3:3" s="440" customFormat="1" ht="12.75">
      <c r="C1356" s="162"/>
    </row>
    <row r="1357" spans="3:3" s="440" customFormat="1" ht="12.75">
      <c r="C1357" s="162"/>
    </row>
    <row r="1358" spans="3:3" s="440" customFormat="1" ht="12.75">
      <c r="C1358" s="162"/>
    </row>
    <row r="1359" spans="3:3" s="440" customFormat="1" ht="12.75">
      <c r="C1359" s="162"/>
    </row>
    <row r="1360" spans="3:3" s="440" customFormat="1" ht="12.75">
      <c r="C1360" s="162"/>
    </row>
    <row r="1361" spans="3:3" s="440" customFormat="1" ht="12.75">
      <c r="C1361" s="162"/>
    </row>
    <row r="1362" spans="3:3" s="440" customFormat="1" ht="12.75">
      <c r="C1362" s="162"/>
    </row>
    <row r="1363" spans="3:3" s="440" customFormat="1" ht="12.75">
      <c r="C1363" s="162"/>
    </row>
    <row r="1364" spans="3:3" s="440" customFormat="1" ht="12.75">
      <c r="C1364" s="162"/>
    </row>
    <row r="1365" spans="3:3" s="440" customFormat="1" ht="12.75">
      <c r="C1365" s="162"/>
    </row>
    <row r="1366" spans="3:3" s="440" customFormat="1" ht="12.75">
      <c r="C1366" s="162"/>
    </row>
    <row r="1367" spans="3:3" s="440" customFormat="1" ht="12.75">
      <c r="C1367" s="162"/>
    </row>
    <row r="1368" spans="3:3" s="440" customFormat="1" ht="12.75">
      <c r="C1368" s="162"/>
    </row>
    <row r="1369" spans="3:3" s="440" customFormat="1" ht="12.75">
      <c r="C1369" s="162"/>
    </row>
    <row r="1370" spans="3:3" s="440" customFormat="1" ht="12.75">
      <c r="C1370" s="162"/>
    </row>
    <row r="1371" spans="3:3" s="440" customFormat="1" ht="12.75">
      <c r="C1371" s="162"/>
    </row>
    <row r="1372" spans="3:3" s="440" customFormat="1" ht="12.75">
      <c r="C1372" s="162"/>
    </row>
    <row r="1373" spans="3:3" s="440" customFormat="1" ht="12.75">
      <c r="C1373" s="162"/>
    </row>
    <row r="1374" spans="3:3" s="440" customFormat="1" ht="12.75">
      <c r="C1374" s="162"/>
    </row>
    <row r="1375" spans="3:3" s="440" customFormat="1" ht="12.75">
      <c r="C1375" s="162"/>
    </row>
    <row r="1376" spans="3:3" s="440" customFormat="1" ht="12.75">
      <c r="C1376" s="162"/>
    </row>
    <row r="1377" spans="3:3" s="440" customFormat="1" ht="12.75">
      <c r="C1377" s="162"/>
    </row>
    <row r="1378" spans="3:3" s="440" customFormat="1" ht="12.75">
      <c r="C1378" s="162"/>
    </row>
    <row r="1379" spans="3:3" s="440" customFormat="1" ht="12.75">
      <c r="C1379" s="162"/>
    </row>
    <row r="1380" spans="3:3" s="440" customFormat="1" ht="12.75">
      <c r="C1380" s="162"/>
    </row>
    <row r="1381" spans="3:3" s="440" customFormat="1" ht="12.75">
      <c r="C1381" s="162"/>
    </row>
    <row r="1382" spans="3:3" s="440" customFormat="1" ht="12.75">
      <c r="C1382" s="162"/>
    </row>
    <row r="1383" spans="3:3" s="440" customFormat="1" ht="12.75">
      <c r="C1383" s="162"/>
    </row>
    <row r="1384" spans="3:3" s="440" customFormat="1" ht="12.75">
      <c r="C1384" s="162"/>
    </row>
    <row r="1385" spans="3:3" s="440" customFormat="1" ht="12.75">
      <c r="C1385" s="162"/>
    </row>
    <row r="1386" spans="3:3" s="440" customFormat="1" ht="12.75">
      <c r="C1386" s="162"/>
    </row>
    <row r="1387" spans="3:3" s="440" customFormat="1" ht="12.75">
      <c r="C1387" s="162"/>
    </row>
    <row r="1388" spans="3:3" s="440" customFormat="1" ht="12.75">
      <c r="C1388" s="162"/>
    </row>
    <row r="1389" spans="3:3" s="440" customFormat="1" ht="12.75">
      <c r="C1389" s="162"/>
    </row>
    <row r="1390" spans="3:3" s="440" customFormat="1" ht="12.75">
      <c r="C1390" s="162"/>
    </row>
    <row r="1391" spans="3:3" s="440" customFormat="1" ht="12.75">
      <c r="C1391" s="162"/>
    </row>
    <row r="1392" spans="3:3" s="440" customFormat="1" ht="12.75">
      <c r="C1392" s="162"/>
    </row>
    <row r="1393" spans="3:3" s="440" customFormat="1" ht="12.75">
      <c r="C1393" s="162"/>
    </row>
    <row r="1394" spans="3:3" s="440" customFormat="1" ht="12.75">
      <c r="C1394" s="162"/>
    </row>
    <row r="1395" spans="3:3" s="440" customFormat="1" ht="12.75">
      <c r="C1395" s="162"/>
    </row>
    <row r="1396" spans="3:3" s="440" customFormat="1" ht="12.75">
      <c r="C1396" s="162"/>
    </row>
    <row r="1397" spans="3:3" s="440" customFormat="1" ht="12.75">
      <c r="C1397" s="162"/>
    </row>
    <row r="1398" spans="3:3" s="440" customFormat="1" ht="12.75">
      <c r="C1398" s="162"/>
    </row>
    <row r="1399" spans="3:3" s="440" customFormat="1" ht="12.75">
      <c r="C1399" s="162"/>
    </row>
    <row r="1400" spans="3:3" s="440" customFormat="1" ht="12.75">
      <c r="C1400" s="162"/>
    </row>
    <row r="1401" spans="3:3" s="440" customFormat="1" ht="12.75">
      <c r="C1401" s="162"/>
    </row>
    <row r="1402" spans="3:3" s="440" customFormat="1" ht="12.75">
      <c r="C1402" s="162"/>
    </row>
    <row r="1403" spans="3:3" s="440" customFormat="1" ht="12.75">
      <c r="C1403" s="162"/>
    </row>
    <row r="1404" spans="3:3" s="440" customFormat="1" ht="12.75">
      <c r="C1404" s="162"/>
    </row>
    <row r="1405" spans="3:3" s="440" customFormat="1" ht="12.75">
      <c r="C1405" s="162"/>
    </row>
    <row r="1406" spans="3:3" s="440" customFormat="1" ht="12.75">
      <c r="C1406" s="162"/>
    </row>
    <row r="1407" spans="3:3" s="440" customFormat="1" ht="12.75">
      <c r="C1407" s="162"/>
    </row>
    <row r="1408" spans="3:3" s="440" customFormat="1" ht="12.75">
      <c r="C1408" s="162"/>
    </row>
    <row r="1409" spans="3:3" s="440" customFormat="1" ht="12.75">
      <c r="C1409" s="162"/>
    </row>
    <row r="1410" spans="3:3" s="440" customFormat="1" ht="12.75">
      <c r="C1410" s="162"/>
    </row>
    <row r="1411" spans="3:3" s="440" customFormat="1" ht="12.75">
      <c r="C1411" s="162"/>
    </row>
    <row r="1412" spans="3:3" s="440" customFormat="1" ht="12.75">
      <c r="C1412" s="162"/>
    </row>
    <row r="1413" spans="3:3" s="440" customFormat="1" ht="12.75">
      <c r="C1413" s="162"/>
    </row>
    <row r="1414" spans="3:3" s="440" customFormat="1" ht="12.75">
      <c r="C1414" s="162"/>
    </row>
    <row r="1415" spans="3:3" s="440" customFormat="1" ht="12.75">
      <c r="C1415" s="162"/>
    </row>
    <row r="1416" spans="3:3" s="440" customFormat="1" ht="12.75">
      <c r="C1416" s="162"/>
    </row>
    <row r="1417" spans="3:3" s="440" customFormat="1" ht="12.75">
      <c r="C1417" s="162"/>
    </row>
    <row r="1418" spans="3:3" s="440" customFormat="1" ht="12.75">
      <c r="C1418" s="162"/>
    </row>
    <row r="1419" spans="3:3" s="440" customFormat="1" ht="12.75">
      <c r="C1419" s="162"/>
    </row>
    <row r="1420" spans="3:3" s="440" customFormat="1" ht="12.75">
      <c r="C1420" s="162"/>
    </row>
    <row r="1421" spans="3:3" s="440" customFormat="1" ht="12.75">
      <c r="C1421" s="162"/>
    </row>
    <row r="1422" spans="3:3" s="440" customFormat="1" ht="12.75">
      <c r="C1422" s="162"/>
    </row>
    <row r="1423" spans="3:3" s="440" customFormat="1" ht="12.75">
      <c r="C1423" s="162"/>
    </row>
    <row r="1424" spans="3:3" s="440" customFormat="1" ht="12.75">
      <c r="C1424" s="162"/>
    </row>
    <row r="1425" spans="3:3" s="440" customFormat="1" ht="12.75">
      <c r="C1425" s="162"/>
    </row>
    <row r="1426" spans="3:3" s="440" customFormat="1" ht="12.75">
      <c r="C1426" s="162"/>
    </row>
    <row r="1427" spans="3:3" s="440" customFormat="1" ht="12.75">
      <c r="C1427" s="162"/>
    </row>
    <row r="1428" spans="3:3" s="440" customFormat="1" ht="12.75">
      <c r="C1428" s="162"/>
    </row>
    <row r="1429" spans="3:3" s="440" customFormat="1" ht="12.75">
      <c r="C1429" s="162"/>
    </row>
    <row r="1430" spans="3:3" s="440" customFormat="1" ht="12.75">
      <c r="C1430" s="162"/>
    </row>
    <row r="1431" spans="3:3" s="440" customFormat="1" ht="12.75">
      <c r="C1431" s="162"/>
    </row>
    <row r="1432" spans="3:3" s="440" customFormat="1" ht="12.75">
      <c r="C1432" s="162"/>
    </row>
    <row r="1433" spans="3:3" s="440" customFormat="1" ht="12.75">
      <c r="C1433" s="162"/>
    </row>
    <row r="1434" spans="3:3" s="440" customFormat="1" ht="12.75">
      <c r="C1434" s="162"/>
    </row>
    <row r="1435" spans="3:3" s="440" customFormat="1" ht="12.75">
      <c r="C1435" s="162"/>
    </row>
    <row r="1436" spans="3:3" s="440" customFormat="1" ht="12.75">
      <c r="C1436" s="162"/>
    </row>
    <row r="1437" spans="3:3" s="440" customFormat="1" ht="12.75">
      <c r="C1437" s="162"/>
    </row>
    <row r="1438" spans="3:3" s="440" customFormat="1" ht="12.75">
      <c r="C1438" s="162"/>
    </row>
    <row r="1439" spans="3:3" s="440" customFormat="1" ht="12.75">
      <c r="C1439" s="162"/>
    </row>
    <row r="1440" spans="3:3" s="440" customFormat="1" ht="12.75">
      <c r="C1440" s="162"/>
    </row>
    <row r="1441" spans="3:3" s="440" customFormat="1" ht="12.75">
      <c r="C1441" s="162"/>
    </row>
    <row r="1442" spans="3:3" s="440" customFormat="1" ht="12.75">
      <c r="C1442" s="162"/>
    </row>
    <row r="1443" spans="3:3" s="440" customFormat="1" ht="12.75">
      <c r="C1443" s="162"/>
    </row>
    <row r="1444" spans="3:3" s="440" customFormat="1" ht="12.75">
      <c r="C1444" s="162"/>
    </row>
    <row r="1445" spans="3:3" s="440" customFormat="1" ht="12.75">
      <c r="C1445" s="162"/>
    </row>
    <row r="1446" spans="3:3" s="440" customFormat="1" ht="12.75">
      <c r="C1446" s="162"/>
    </row>
    <row r="1447" spans="3:3" s="440" customFormat="1" ht="12.75">
      <c r="C1447" s="162"/>
    </row>
    <row r="1448" spans="3:3" s="440" customFormat="1" ht="12.75">
      <c r="C1448" s="162"/>
    </row>
    <row r="1449" spans="3:3" s="440" customFormat="1" ht="12.75">
      <c r="C1449" s="162"/>
    </row>
    <row r="1450" spans="3:3" s="440" customFormat="1" ht="12.75">
      <c r="C1450" s="162"/>
    </row>
    <row r="1451" spans="3:3" s="440" customFormat="1" ht="12.75">
      <c r="C1451" s="162"/>
    </row>
    <row r="1452" spans="3:3" s="440" customFormat="1" ht="12.75">
      <c r="C1452" s="162"/>
    </row>
    <row r="1453" spans="3:3" s="440" customFormat="1" ht="12.75">
      <c r="C1453" s="162"/>
    </row>
    <row r="1454" spans="3:3" s="440" customFormat="1" ht="12.75">
      <c r="C1454" s="162"/>
    </row>
    <row r="1455" spans="3:3" s="440" customFormat="1" ht="12.75">
      <c r="C1455" s="162"/>
    </row>
    <row r="1456" spans="3:3" s="440" customFormat="1" ht="12.75">
      <c r="C1456" s="162"/>
    </row>
    <row r="1457" spans="3:3" s="440" customFormat="1" ht="12.75">
      <c r="C1457" s="162"/>
    </row>
    <row r="1458" spans="3:3" s="440" customFormat="1" ht="12.75">
      <c r="C1458" s="162"/>
    </row>
    <row r="1459" spans="3:3" s="440" customFormat="1" ht="12.75">
      <c r="C1459" s="162"/>
    </row>
    <row r="1460" spans="3:3" s="440" customFormat="1" ht="12.75">
      <c r="C1460" s="162"/>
    </row>
    <row r="1461" spans="3:3" s="440" customFormat="1" ht="12.75">
      <c r="C1461" s="162"/>
    </row>
    <row r="1462" spans="3:3" s="440" customFormat="1" ht="12.75">
      <c r="C1462" s="162"/>
    </row>
    <row r="1463" spans="3:3" s="440" customFormat="1" ht="12.75">
      <c r="C1463" s="162"/>
    </row>
    <row r="1464" spans="3:3" s="440" customFormat="1" ht="12.75">
      <c r="C1464" s="162"/>
    </row>
    <row r="1465" spans="3:3" s="440" customFormat="1" ht="12.75">
      <c r="C1465" s="162"/>
    </row>
    <row r="1466" spans="3:3" s="440" customFormat="1" ht="12.75">
      <c r="C1466" s="162"/>
    </row>
    <row r="1467" spans="3:3" s="440" customFormat="1" ht="12.75">
      <c r="C1467" s="162"/>
    </row>
    <row r="1468" spans="3:3" s="440" customFormat="1" ht="12.75">
      <c r="C1468" s="162"/>
    </row>
    <row r="1469" spans="3:3" s="440" customFormat="1" ht="12.75">
      <c r="C1469" s="162"/>
    </row>
    <row r="1470" spans="3:3" s="440" customFormat="1" ht="12.75">
      <c r="C1470" s="162"/>
    </row>
    <row r="1471" spans="3:3" s="440" customFormat="1" ht="12.75">
      <c r="C1471" s="162"/>
    </row>
    <row r="1472" spans="3:3" s="440" customFormat="1" ht="12.75">
      <c r="C1472" s="162"/>
    </row>
    <row r="1473" spans="3:3" s="440" customFormat="1" ht="12.75">
      <c r="C1473" s="162"/>
    </row>
    <row r="1474" spans="3:3" s="440" customFormat="1" ht="12.75">
      <c r="C1474" s="162"/>
    </row>
    <row r="1475" spans="3:3" s="440" customFormat="1" ht="12.75">
      <c r="C1475" s="162"/>
    </row>
    <row r="1476" spans="3:3" s="440" customFormat="1" ht="12.75">
      <c r="C1476" s="162"/>
    </row>
    <row r="1477" spans="3:3" s="440" customFormat="1" ht="12.75">
      <c r="C1477" s="162"/>
    </row>
    <row r="1478" spans="3:3" s="440" customFormat="1" ht="12.75">
      <c r="C1478" s="162"/>
    </row>
    <row r="1479" spans="3:3" s="440" customFormat="1" ht="12.75">
      <c r="C1479" s="162"/>
    </row>
    <row r="1480" spans="3:3" s="440" customFormat="1" ht="12.75">
      <c r="C1480" s="162"/>
    </row>
    <row r="1481" spans="3:3" s="440" customFormat="1" ht="12.75">
      <c r="C1481" s="162"/>
    </row>
    <row r="1482" spans="3:3" s="440" customFormat="1" ht="12.75">
      <c r="C1482" s="162"/>
    </row>
    <row r="1483" spans="3:3" s="440" customFormat="1" ht="12.75">
      <c r="C1483" s="162"/>
    </row>
    <row r="1484" spans="3:3" s="440" customFormat="1" ht="12.75">
      <c r="C1484" s="162"/>
    </row>
    <row r="1485" spans="3:3" s="440" customFormat="1" ht="12.75">
      <c r="C1485" s="162"/>
    </row>
    <row r="1486" spans="3:3" s="440" customFormat="1" ht="12.75">
      <c r="C1486" s="162"/>
    </row>
    <row r="1487" spans="3:3" s="440" customFormat="1" ht="12.75">
      <c r="C1487" s="162"/>
    </row>
    <row r="1488" spans="3:3" s="440" customFormat="1" ht="12.75">
      <c r="C1488" s="162"/>
    </row>
    <row r="1489" spans="3:3" s="440" customFormat="1" ht="12.75">
      <c r="C1489" s="162"/>
    </row>
    <row r="1490" spans="3:3" s="440" customFormat="1" ht="12.75">
      <c r="C1490" s="162"/>
    </row>
    <row r="1491" spans="3:3" s="440" customFormat="1" ht="12.75">
      <c r="C1491" s="162"/>
    </row>
    <row r="1492" spans="3:3" s="440" customFormat="1" ht="12.75">
      <c r="C1492" s="162"/>
    </row>
    <row r="1493" spans="3:3" s="440" customFormat="1" ht="12.75">
      <c r="C1493" s="162"/>
    </row>
    <row r="1494" spans="3:3" s="440" customFormat="1" ht="12.75">
      <c r="C1494" s="162"/>
    </row>
    <row r="1495" spans="3:3" s="440" customFormat="1" ht="12.75">
      <c r="C1495" s="162"/>
    </row>
    <row r="1496" spans="3:3" s="440" customFormat="1" ht="12.75">
      <c r="C1496" s="162"/>
    </row>
    <row r="1497" spans="3:3" s="440" customFormat="1" ht="12.75">
      <c r="C1497" s="162"/>
    </row>
    <row r="1498" spans="3:3" s="440" customFormat="1" ht="12.75">
      <c r="C1498" s="162"/>
    </row>
    <row r="1499" spans="3:3" s="440" customFormat="1" ht="12.75">
      <c r="C1499" s="162"/>
    </row>
    <row r="1500" spans="3:3" s="440" customFormat="1" ht="12.75">
      <c r="C1500" s="162"/>
    </row>
    <row r="1501" spans="3:3" s="440" customFormat="1" ht="12.75">
      <c r="C1501" s="162"/>
    </row>
    <row r="1502" spans="3:3" s="440" customFormat="1" ht="12.75">
      <c r="C1502" s="162"/>
    </row>
    <row r="1503" spans="3:3" s="440" customFormat="1" ht="12.75">
      <c r="C1503" s="162"/>
    </row>
    <row r="1504" spans="3:3" s="440" customFormat="1" ht="12.75">
      <c r="C1504" s="162"/>
    </row>
    <row r="1505" spans="3:3" s="440" customFormat="1" ht="12.75">
      <c r="C1505" s="162"/>
    </row>
    <row r="1506" spans="3:3" s="440" customFormat="1" ht="12.75">
      <c r="C1506" s="162"/>
    </row>
    <row r="1507" spans="3:3" s="440" customFormat="1" ht="12.75">
      <c r="C1507" s="162"/>
    </row>
    <row r="1508" spans="3:3" s="440" customFormat="1" ht="12.75">
      <c r="C1508" s="162"/>
    </row>
    <row r="1509" spans="3:3" s="440" customFormat="1" ht="12.75">
      <c r="C1509" s="162"/>
    </row>
    <row r="1510" spans="3:3" s="440" customFormat="1" ht="12.75">
      <c r="C1510" s="162"/>
    </row>
    <row r="1511" spans="3:3" s="440" customFormat="1" ht="12.75">
      <c r="C1511" s="162"/>
    </row>
    <row r="1512" spans="3:3" s="440" customFormat="1" ht="12.75">
      <c r="C1512" s="162"/>
    </row>
    <row r="1513" spans="3:3" s="440" customFormat="1" ht="12.75">
      <c r="C1513" s="162"/>
    </row>
    <row r="1514" spans="3:3" s="440" customFormat="1" ht="12.75">
      <c r="C1514" s="162"/>
    </row>
    <row r="1515" spans="3:3" s="440" customFormat="1" ht="12.75">
      <c r="C1515" s="162"/>
    </row>
    <row r="1516" spans="3:3" s="440" customFormat="1" ht="12.75">
      <c r="C1516" s="162"/>
    </row>
    <row r="1517" spans="3:3" s="440" customFormat="1" ht="12.75">
      <c r="C1517" s="162"/>
    </row>
    <row r="1518" spans="3:3" s="440" customFormat="1" ht="12.75">
      <c r="C1518" s="162"/>
    </row>
    <row r="1519" spans="3:3" s="440" customFormat="1" ht="12.75">
      <c r="C1519" s="162"/>
    </row>
    <row r="1520" spans="3:3" s="440" customFormat="1" ht="12.75">
      <c r="C1520" s="162"/>
    </row>
    <row r="1521" spans="3:3" s="440" customFormat="1" ht="12.75">
      <c r="C1521" s="162"/>
    </row>
    <row r="1522" spans="3:3" s="440" customFormat="1" ht="12.75">
      <c r="C1522" s="162"/>
    </row>
    <row r="1523" spans="3:3" s="440" customFormat="1" ht="12.75">
      <c r="C1523" s="162"/>
    </row>
    <row r="1524" spans="3:3" s="440" customFormat="1" ht="12.75">
      <c r="C1524" s="162"/>
    </row>
    <row r="1525" spans="3:3" s="440" customFormat="1" ht="12.75">
      <c r="C1525" s="162"/>
    </row>
    <row r="1526" spans="3:3" s="440" customFormat="1" ht="12.75">
      <c r="C1526" s="162"/>
    </row>
    <row r="1527" spans="3:3" s="440" customFormat="1" ht="12.75">
      <c r="C1527" s="162"/>
    </row>
    <row r="1528" spans="3:3" s="440" customFormat="1" ht="12.75">
      <c r="C1528" s="162"/>
    </row>
    <row r="1529" spans="3:3" s="440" customFormat="1" ht="12.75">
      <c r="C1529" s="162"/>
    </row>
    <row r="1530" spans="3:3" s="440" customFormat="1" ht="12.75">
      <c r="C1530" s="162"/>
    </row>
    <row r="1531" spans="3:3" s="440" customFormat="1" ht="12.75">
      <c r="C1531" s="162"/>
    </row>
    <row r="1532" spans="3:3" s="440" customFormat="1" ht="12.75">
      <c r="C1532" s="162"/>
    </row>
    <row r="1533" spans="3:3" s="440" customFormat="1" ht="12.75">
      <c r="C1533" s="162"/>
    </row>
    <row r="1534" spans="3:3" s="440" customFormat="1" ht="12.75">
      <c r="C1534" s="162"/>
    </row>
    <row r="1535" spans="3:3" s="440" customFormat="1" ht="12.75">
      <c r="C1535" s="162"/>
    </row>
    <row r="1536" spans="3:3" s="440" customFormat="1" ht="12.75">
      <c r="C1536" s="162"/>
    </row>
    <row r="1537" spans="3:3" s="440" customFormat="1" ht="12.75">
      <c r="C1537" s="162"/>
    </row>
    <row r="1538" spans="3:3" s="440" customFormat="1" ht="12.75">
      <c r="C1538" s="162"/>
    </row>
    <row r="1539" spans="3:3" s="440" customFormat="1" ht="12.75">
      <c r="C1539" s="162"/>
    </row>
    <row r="1540" spans="3:3" s="440" customFormat="1" ht="12.75">
      <c r="C1540" s="162"/>
    </row>
    <row r="1541" spans="3:3" s="440" customFormat="1" ht="12.75">
      <c r="C1541" s="162"/>
    </row>
    <row r="1542" spans="3:3" s="440" customFormat="1" ht="12.75">
      <c r="C1542" s="162"/>
    </row>
    <row r="1543" spans="3:3" s="440" customFormat="1" ht="12.75">
      <c r="C1543" s="162"/>
    </row>
    <row r="1544" spans="3:3" s="440" customFormat="1" ht="12.75">
      <c r="C1544" s="162"/>
    </row>
    <row r="1545" spans="3:3" s="440" customFormat="1" ht="12.75">
      <c r="C1545" s="162"/>
    </row>
    <row r="1546" spans="3:3" s="440" customFormat="1" ht="12.75">
      <c r="C1546" s="162"/>
    </row>
    <row r="1547" spans="3:3" s="440" customFormat="1" ht="12.75">
      <c r="C1547" s="162"/>
    </row>
  </sheetData>
  <sheetProtection formatCells="0" formatColumns="0" formatRows="0" insertColumns="0" insertRows="0" insertHyperlinks="0" deleteColumns="0" deleteRows="0" sort="0" autoFilter="0" pivotTables="0"/>
  <mergeCells count="4">
    <mergeCell ref="A1:D1"/>
    <mergeCell ref="A2:D2"/>
    <mergeCell ref="A3:D3"/>
    <mergeCell ref="A4:D4"/>
  </mergeCells>
  <dataValidations count="4">
    <dataValidation allowBlank="1" showInputMessage="1" showErrorMessage="1" prompt="Sistema de costeo y método de valuación aplicados a los inventarios (UEPS, PROMEDIO, etc.)"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xr:uid="{00000000-0002-0000-0500-000000000000}"/>
    <dataValidation allowBlank="1" showInputMessage="1" showErrorMessage="1" prompt="Corresponde al nombre o descripción de la cuenta de acuerdo al Plan de Cuentas emitido por el CONAC."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xr:uid="{00000000-0002-0000-0500-000001000000}"/>
    <dataValidation allowBlank="1" showInputMessage="1" showErrorMessage="1" prompt="Corresponde al número de la cuenta de acuerdo al Plan de Cuentas emitido por el CONAC (DOF 22/11/2010)."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xr:uid="{00000000-0002-0000-0500-000002000000}"/>
    <dataValidation allowBlank="1" showInputMessage="1" showErrorMessage="1" prompt="Saldo final del periodo que corresponde a la cuenta pública presentada (mensual:  enero, febrero, marzo, etc.; trimestral: 1er, 2do, 3ro. o 4to.)."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0500-000003000000}"/>
  </dataValidations>
  <printOptions horizontalCentered="1"/>
  <pageMargins left="0.51181102362204722" right="0.51181102362204722" top="0.55118110236220474" bottom="0.55118110236220474" header="0.31496062992125984" footer="0.31496062992125984"/>
  <pageSetup paperSize="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1547"/>
  <sheetViews>
    <sheetView zoomScale="85" zoomScaleNormal="85" zoomScaleSheetLayoutView="100" workbookViewId="0">
      <selection activeCell="C22" sqref="C22"/>
    </sheetView>
  </sheetViews>
  <sheetFormatPr defaultColWidth="11.42578125" defaultRowHeight="11.25"/>
  <cols>
    <col min="1" max="1" width="30.85546875" style="55" customWidth="1"/>
    <col min="2" max="2" width="23.42578125" style="55" customWidth="1"/>
    <col min="3" max="3" width="45" style="56" customWidth="1"/>
    <col min="4" max="4" width="23.42578125" style="55" customWidth="1"/>
    <col min="5" max="5" width="29.28515625" style="55" customWidth="1"/>
    <col min="6" max="7" width="25.7109375" style="55" customWidth="1"/>
    <col min="8" max="8" width="20.42578125" style="55" customWidth="1"/>
    <col min="9" max="256" width="11.42578125" style="55"/>
    <col min="257" max="257" width="30.85546875" style="55" customWidth="1"/>
    <col min="258" max="258" width="23.42578125" style="55" customWidth="1"/>
    <col min="259" max="259" width="45" style="55" customWidth="1"/>
    <col min="260" max="260" width="23.42578125" style="55" customWidth="1"/>
    <col min="261" max="261" width="29.28515625" style="55" customWidth="1"/>
    <col min="262" max="263" width="25.7109375" style="55" customWidth="1"/>
    <col min="264" max="264" width="20.42578125" style="55" customWidth="1"/>
    <col min="265" max="512" width="11.42578125" style="55"/>
    <col min="513" max="513" width="30.85546875" style="55" customWidth="1"/>
    <col min="514" max="514" width="23.42578125" style="55" customWidth="1"/>
    <col min="515" max="515" width="45" style="55" customWidth="1"/>
    <col min="516" max="516" width="23.42578125" style="55" customWidth="1"/>
    <col min="517" max="517" width="29.28515625" style="55" customWidth="1"/>
    <col min="518" max="519" width="25.7109375" style="55" customWidth="1"/>
    <col min="520" max="520" width="20.42578125" style="55" customWidth="1"/>
    <col min="521" max="768" width="11.42578125" style="55"/>
    <col min="769" max="769" width="30.85546875" style="55" customWidth="1"/>
    <col min="770" max="770" width="23.42578125" style="55" customWidth="1"/>
    <col min="771" max="771" width="45" style="55" customWidth="1"/>
    <col min="772" max="772" width="23.42578125" style="55" customWidth="1"/>
    <col min="773" max="773" width="29.28515625" style="55" customWidth="1"/>
    <col min="774" max="775" width="25.7109375" style="55" customWidth="1"/>
    <col min="776" max="776" width="20.42578125" style="55" customWidth="1"/>
    <col min="777" max="1024" width="11.42578125" style="55"/>
    <col min="1025" max="1025" width="30.85546875" style="55" customWidth="1"/>
    <col min="1026" max="1026" width="23.42578125" style="55" customWidth="1"/>
    <col min="1027" max="1027" width="45" style="55" customWidth="1"/>
    <col min="1028" max="1028" width="23.42578125" style="55" customWidth="1"/>
    <col min="1029" max="1029" width="29.28515625" style="55" customWidth="1"/>
    <col min="1030" max="1031" width="25.7109375" style="55" customWidth="1"/>
    <col min="1032" max="1032" width="20.42578125" style="55" customWidth="1"/>
    <col min="1033" max="1280" width="11.42578125" style="55"/>
    <col min="1281" max="1281" width="30.85546875" style="55" customWidth="1"/>
    <col min="1282" max="1282" width="23.42578125" style="55" customWidth="1"/>
    <col min="1283" max="1283" width="45" style="55" customWidth="1"/>
    <col min="1284" max="1284" width="23.42578125" style="55" customWidth="1"/>
    <col min="1285" max="1285" width="29.28515625" style="55" customWidth="1"/>
    <col min="1286" max="1287" width="25.7109375" style="55" customWidth="1"/>
    <col min="1288" max="1288" width="20.42578125" style="55" customWidth="1"/>
    <col min="1289" max="1536" width="11.42578125" style="55"/>
    <col min="1537" max="1537" width="30.85546875" style="55" customWidth="1"/>
    <col min="1538" max="1538" width="23.42578125" style="55" customWidth="1"/>
    <col min="1539" max="1539" width="45" style="55" customWidth="1"/>
    <col min="1540" max="1540" width="23.42578125" style="55" customWidth="1"/>
    <col min="1541" max="1541" width="29.28515625" style="55" customWidth="1"/>
    <col min="1542" max="1543" width="25.7109375" style="55" customWidth="1"/>
    <col min="1544" max="1544" width="20.42578125" style="55" customWidth="1"/>
    <col min="1545" max="1792" width="11.42578125" style="55"/>
    <col min="1793" max="1793" width="30.85546875" style="55" customWidth="1"/>
    <col min="1794" max="1794" width="23.42578125" style="55" customWidth="1"/>
    <col min="1795" max="1795" width="45" style="55" customWidth="1"/>
    <col min="1796" max="1796" width="23.42578125" style="55" customWidth="1"/>
    <col min="1797" max="1797" width="29.28515625" style="55" customWidth="1"/>
    <col min="1798" max="1799" width="25.7109375" style="55" customWidth="1"/>
    <col min="1800" max="1800" width="20.42578125" style="55" customWidth="1"/>
    <col min="1801" max="2048" width="11.42578125" style="55"/>
    <col min="2049" max="2049" width="30.85546875" style="55" customWidth="1"/>
    <col min="2050" max="2050" width="23.42578125" style="55" customWidth="1"/>
    <col min="2051" max="2051" width="45" style="55" customWidth="1"/>
    <col min="2052" max="2052" width="23.42578125" style="55" customWidth="1"/>
    <col min="2053" max="2053" width="29.28515625" style="55" customWidth="1"/>
    <col min="2054" max="2055" width="25.7109375" style="55" customWidth="1"/>
    <col min="2056" max="2056" width="20.42578125" style="55" customWidth="1"/>
    <col min="2057" max="2304" width="11.42578125" style="55"/>
    <col min="2305" max="2305" width="30.85546875" style="55" customWidth="1"/>
    <col min="2306" max="2306" width="23.42578125" style="55" customWidth="1"/>
    <col min="2307" max="2307" width="45" style="55" customWidth="1"/>
    <col min="2308" max="2308" width="23.42578125" style="55" customWidth="1"/>
    <col min="2309" max="2309" width="29.28515625" style="55" customWidth="1"/>
    <col min="2310" max="2311" width="25.7109375" style="55" customWidth="1"/>
    <col min="2312" max="2312" width="20.42578125" style="55" customWidth="1"/>
    <col min="2313" max="2560" width="11.42578125" style="55"/>
    <col min="2561" max="2561" width="30.85546875" style="55" customWidth="1"/>
    <col min="2562" max="2562" width="23.42578125" style="55" customWidth="1"/>
    <col min="2563" max="2563" width="45" style="55" customWidth="1"/>
    <col min="2564" max="2564" width="23.42578125" style="55" customWidth="1"/>
    <col min="2565" max="2565" width="29.28515625" style="55" customWidth="1"/>
    <col min="2566" max="2567" width="25.7109375" style="55" customWidth="1"/>
    <col min="2568" max="2568" width="20.42578125" style="55" customWidth="1"/>
    <col min="2569" max="2816" width="11.42578125" style="55"/>
    <col min="2817" max="2817" width="30.85546875" style="55" customWidth="1"/>
    <col min="2818" max="2818" width="23.42578125" style="55" customWidth="1"/>
    <col min="2819" max="2819" width="45" style="55" customWidth="1"/>
    <col min="2820" max="2820" width="23.42578125" style="55" customWidth="1"/>
    <col min="2821" max="2821" width="29.28515625" style="55" customWidth="1"/>
    <col min="2822" max="2823" width="25.7109375" style="55" customWidth="1"/>
    <col min="2824" max="2824" width="20.42578125" style="55" customWidth="1"/>
    <col min="2825" max="3072" width="11.42578125" style="55"/>
    <col min="3073" max="3073" width="30.85546875" style="55" customWidth="1"/>
    <col min="3074" max="3074" width="23.42578125" style="55" customWidth="1"/>
    <col min="3075" max="3075" width="45" style="55" customWidth="1"/>
    <col min="3076" max="3076" width="23.42578125" style="55" customWidth="1"/>
    <col min="3077" max="3077" width="29.28515625" style="55" customWidth="1"/>
    <col min="3078" max="3079" width="25.7109375" style="55" customWidth="1"/>
    <col min="3080" max="3080" width="20.42578125" style="55" customWidth="1"/>
    <col min="3081" max="3328" width="11.42578125" style="55"/>
    <col min="3329" max="3329" width="30.85546875" style="55" customWidth="1"/>
    <col min="3330" max="3330" width="23.42578125" style="55" customWidth="1"/>
    <col min="3331" max="3331" width="45" style="55" customWidth="1"/>
    <col min="3332" max="3332" width="23.42578125" style="55" customWidth="1"/>
    <col min="3333" max="3333" width="29.28515625" style="55" customWidth="1"/>
    <col min="3334" max="3335" width="25.7109375" style="55" customWidth="1"/>
    <col min="3336" max="3336" width="20.42578125" style="55" customWidth="1"/>
    <col min="3337" max="3584" width="11.42578125" style="55"/>
    <col min="3585" max="3585" width="30.85546875" style="55" customWidth="1"/>
    <col min="3586" max="3586" width="23.42578125" style="55" customWidth="1"/>
    <col min="3587" max="3587" width="45" style="55" customWidth="1"/>
    <col min="3588" max="3588" width="23.42578125" style="55" customWidth="1"/>
    <col min="3589" max="3589" width="29.28515625" style="55" customWidth="1"/>
    <col min="3590" max="3591" width="25.7109375" style="55" customWidth="1"/>
    <col min="3592" max="3592" width="20.42578125" style="55" customWidth="1"/>
    <col min="3593" max="3840" width="11.42578125" style="55"/>
    <col min="3841" max="3841" width="30.85546875" style="55" customWidth="1"/>
    <col min="3842" max="3842" width="23.42578125" style="55" customWidth="1"/>
    <col min="3843" max="3843" width="45" style="55" customWidth="1"/>
    <col min="3844" max="3844" width="23.42578125" style="55" customWidth="1"/>
    <col min="3845" max="3845" width="29.28515625" style="55" customWidth="1"/>
    <col min="3846" max="3847" width="25.7109375" style="55" customWidth="1"/>
    <col min="3848" max="3848" width="20.42578125" style="55" customWidth="1"/>
    <col min="3849" max="4096" width="11.42578125" style="55"/>
    <col min="4097" max="4097" width="30.85546875" style="55" customWidth="1"/>
    <col min="4098" max="4098" width="23.42578125" style="55" customWidth="1"/>
    <col min="4099" max="4099" width="45" style="55" customWidth="1"/>
    <col min="4100" max="4100" width="23.42578125" style="55" customWidth="1"/>
    <col min="4101" max="4101" width="29.28515625" style="55" customWidth="1"/>
    <col min="4102" max="4103" width="25.7109375" style="55" customWidth="1"/>
    <col min="4104" max="4104" width="20.42578125" style="55" customWidth="1"/>
    <col min="4105" max="4352" width="11.42578125" style="55"/>
    <col min="4353" max="4353" width="30.85546875" style="55" customWidth="1"/>
    <col min="4354" max="4354" width="23.42578125" style="55" customWidth="1"/>
    <col min="4355" max="4355" width="45" style="55" customWidth="1"/>
    <col min="4356" max="4356" width="23.42578125" style="55" customWidth="1"/>
    <col min="4357" max="4357" width="29.28515625" style="55" customWidth="1"/>
    <col min="4358" max="4359" width="25.7109375" style="55" customWidth="1"/>
    <col min="4360" max="4360" width="20.42578125" style="55" customWidth="1"/>
    <col min="4361" max="4608" width="11.42578125" style="55"/>
    <col min="4609" max="4609" width="30.85546875" style="55" customWidth="1"/>
    <col min="4610" max="4610" width="23.42578125" style="55" customWidth="1"/>
    <col min="4611" max="4611" width="45" style="55" customWidth="1"/>
    <col min="4612" max="4612" width="23.42578125" style="55" customWidth="1"/>
    <col min="4613" max="4613" width="29.28515625" style="55" customWidth="1"/>
    <col min="4614" max="4615" width="25.7109375" style="55" customWidth="1"/>
    <col min="4616" max="4616" width="20.42578125" style="55" customWidth="1"/>
    <col min="4617" max="4864" width="11.42578125" style="55"/>
    <col min="4865" max="4865" width="30.85546875" style="55" customWidth="1"/>
    <col min="4866" max="4866" width="23.42578125" style="55" customWidth="1"/>
    <col min="4867" max="4867" width="45" style="55" customWidth="1"/>
    <col min="4868" max="4868" width="23.42578125" style="55" customWidth="1"/>
    <col min="4869" max="4869" width="29.28515625" style="55" customWidth="1"/>
    <col min="4870" max="4871" width="25.7109375" style="55" customWidth="1"/>
    <col min="4872" max="4872" width="20.42578125" style="55" customWidth="1"/>
    <col min="4873" max="5120" width="11.42578125" style="55"/>
    <col min="5121" max="5121" width="30.85546875" style="55" customWidth="1"/>
    <col min="5122" max="5122" width="23.42578125" style="55" customWidth="1"/>
    <col min="5123" max="5123" width="45" style="55" customWidth="1"/>
    <col min="5124" max="5124" width="23.42578125" style="55" customWidth="1"/>
    <col min="5125" max="5125" width="29.28515625" style="55" customWidth="1"/>
    <col min="5126" max="5127" width="25.7109375" style="55" customWidth="1"/>
    <col min="5128" max="5128" width="20.42578125" style="55" customWidth="1"/>
    <col min="5129" max="5376" width="11.42578125" style="55"/>
    <col min="5377" max="5377" width="30.85546875" style="55" customWidth="1"/>
    <col min="5378" max="5378" width="23.42578125" style="55" customWidth="1"/>
    <col min="5379" max="5379" width="45" style="55" customWidth="1"/>
    <col min="5380" max="5380" width="23.42578125" style="55" customWidth="1"/>
    <col min="5381" max="5381" width="29.28515625" style="55" customWidth="1"/>
    <col min="5382" max="5383" width="25.7109375" style="55" customWidth="1"/>
    <col min="5384" max="5384" width="20.42578125" style="55" customWidth="1"/>
    <col min="5385" max="5632" width="11.42578125" style="55"/>
    <col min="5633" max="5633" width="30.85546875" style="55" customWidth="1"/>
    <col min="5634" max="5634" width="23.42578125" style="55" customWidth="1"/>
    <col min="5635" max="5635" width="45" style="55" customWidth="1"/>
    <col min="5636" max="5636" width="23.42578125" style="55" customWidth="1"/>
    <col min="5637" max="5637" width="29.28515625" style="55" customWidth="1"/>
    <col min="5638" max="5639" width="25.7109375" style="55" customWidth="1"/>
    <col min="5640" max="5640" width="20.42578125" style="55" customWidth="1"/>
    <col min="5641" max="5888" width="11.42578125" style="55"/>
    <col min="5889" max="5889" width="30.85546875" style="55" customWidth="1"/>
    <col min="5890" max="5890" width="23.42578125" style="55" customWidth="1"/>
    <col min="5891" max="5891" width="45" style="55" customWidth="1"/>
    <col min="5892" max="5892" width="23.42578125" style="55" customWidth="1"/>
    <col min="5893" max="5893" width="29.28515625" style="55" customWidth="1"/>
    <col min="5894" max="5895" width="25.7109375" style="55" customWidth="1"/>
    <col min="5896" max="5896" width="20.42578125" style="55" customWidth="1"/>
    <col min="5897" max="6144" width="11.42578125" style="55"/>
    <col min="6145" max="6145" width="30.85546875" style="55" customWidth="1"/>
    <col min="6146" max="6146" width="23.42578125" style="55" customWidth="1"/>
    <col min="6147" max="6147" width="45" style="55" customWidth="1"/>
    <col min="6148" max="6148" width="23.42578125" style="55" customWidth="1"/>
    <col min="6149" max="6149" width="29.28515625" style="55" customWidth="1"/>
    <col min="6150" max="6151" width="25.7109375" style="55" customWidth="1"/>
    <col min="6152" max="6152" width="20.42578125" style="55" customWidth="1"/>
    <col min="6153" max="6400" width="11.42578125" style="55"/>
    <col min="6401" max="6401" width="30.85546875" style="55" customWidth="1"/>
    <col min="6402" max="6402" width="23.42578125" style="55" customWidth="1"/>
    <col min="6403" max="6403" width="45" style="55" customWidth="1"/>
    <col min="6404" max="6404" width="23.42578125" style="55" customWidth="1"/>
    <col min="6405" max="6405" width="29.28515625" style="55" customWidth="1"/>
    <col min="6406" max="6407" width="25.7109375" style="55" customWidth="1"/>
    <col min="6408" max="6408" width="20.42578125" style="55" customWidth="1"/>
    <col min="6409" max="6656" width="11.42578125" style="55"/>
    <col min="6657" max="6657" width="30.85546875" style="55" customWidth="1"/>
    <col min="6658" max="6658" width="23.42578125" style="55" customWidth="1"/>
    <col min="6659" max="6659" width="45" style="55" customWidth="1"/>
    <col min="6660" max="6660" width="23.42578125" style="55" customWidth="1"/>
    <col min="6661" max="6661" width="29.28515625" style="55" customWidth="1"/>
    <col min="6662" max="6663" width="25.7109375" style="55" customWidth="1"/>
    <col min="6664" max="6664" width="20.42578125" style="55" customWidth="1"/>
    <col min="6665" max="6912" width="11.42578125" style="55"/>
    <col min="6913" max="6913" width="30.85546875" style="55" customWidth="1"/>
    <col min="6914" max="6914" width="23.42578125" style="55" customWidth="1"/>
    <col min="6915" max="6915" width="45" style="55" customWidth="1"/>
    <col min="6916" max="6916" width="23.42578125" style="55" customWidth="1"/>
    <col min="6917" max="6917" width="29.28515625" style="55" customWidth="1"/>
    <col min="6918" max="6919" width="25.7109375" style="55" customWidth="1"/>
    <col min="6920" max="6920" width="20.42578125" style="55" customWidth="1"/>
    <col min="6921" max="7168" width="11.42578125" style="55"/>
    <col min="7169" max="7169" width="30.85546875" style="55" customWidth="1"/>
    <col min="7170" max="7170" width="23.42578125" style="55" customWidth="1"/>
    <col min="7171" max="7171" width="45" style="55" customWidth="1"/>
    <col min="7172" max="7172" width="23.42578125" style="55" customWidth="1"/>
    <col min="7173" max="7173" width="29.28515625" style="55" customWidth="1"/>
    <col min="7174" max="7175" width="25.7109375" style="55" customWidth="1"/>
    <col min="7176" max="7176" width="20.42578125" style="55" customWidth="1"/>
    <col min="7177" max="7424" width="11.42578125" style="55"/>
    <col min="7425" max="7425" width="30.85546875" style="55" customWidth="1"/>
    <col min="7426" max="7426" width="23.42578125" style="55" customWidth="1"/>
    <col min="7427" max="7427" width="45" style="55" customWidth="1"/>
    <col min="7428" max="7428" width="23.42578125" style="55" customWidth="1"/>
    <col min="7429" max="7429" width="29.28515625" style="55" customWidth="1"/>
    <col min="7430" max="7431" width="25.7109375" style="55" customWidth="1"/>
    <col min="7432" max="7432" width="20.42578125" style="55" customWidth="1"/>
    <col min="7433" max="7680" width="11.42578125" style="55"/>
    <col min="7681" max="7681" width="30.85546875" style="55" customWidth="1"/>
    <col min="7682" max="7682" width="23.42578125" style="55" customWidth="1"/>
    <col min="7683" max="7683" width="45" style="55" customWidth="1"/>
    <col min="7684" max="7684" width="23.42578125" style="55" customWidth="1"/>
    <col min="7685" max="7685" width="29.28515625" style="55" customWidth="1"/>
    <col min="7686" max="7687" width="25.7109375" style="55" customWidth="1"/>
    <col min="7688" max="7688" width="20.42578125" style="55" customWidth="1"/>
    <col min="7689" max="7936" width="11.42578125" style="55"/>
    <col min="7937" max="7937" width="30.85546875" style="55" customWidth="1"/>
    <col min="7938" max="7938" width="23.42578125" style="55" customWidth="1"/>
    <col min="7939" max="7939" width="45" style="55" customWidth="1"/>
    <col min="7940" max="7940" width="23.42578125" style="55" customWidth="1"/>
    <col min="7941" max="7941" width="29.28515625" style="55" customWidth="1"/>
    <col min="7942" max="7943" width="25.7109375" style="55" customWidth="1"/>
    <col min="7944" max="7944" width="20.42578125" style="55" customWidth="1"/>
    <col min="7945" max="8192" width="11.42578125" style="55"/>
    <col min="8193" max="8193" width="30.85546875" style="55" customWidth="1"/>
    <col min="8194" max="8194" width="23.42578125" style="55" customWidth="1"/>
    <col min="8195" max="8195" width="45" style="55" customWidth="1"/>
    <col min="8196" max="8196" width="23.42578125" style="55" customWidth="1"/>
    <col min="8197" max="8197" width="29.28515625" style="55" customWidth="1"/>
    <col min="8198" max="8199" width="25.7109375" style="55" customWidth="1"/>
    <col min="8200" max="8200" width="20.42578125" style="55" customWidth="1"/>
    <col min="8201" max="8448" width="11.42578125" style="55"/>
    <col min="8449" max="8449" width="30.85546875" style="55" customWidth="1"/>
    <col min="8450" max="8450" width="23.42578125" style="55" customWidth="1"/>
    <col min="8451" max="8451" width="45" style="55" customWidth="1"/>
    <col min="8452" max="8452" width="23.42578125" style="55" customWidth="1"/>
    <col min="8453" max="8453" width="29.28515625" style="55" customWidth="1"/>
    <col min="8454" max="8455" width="25.7109375" style="55" customWidth="1"/>
    <col min="8456" max="8456" width="20.42578125" style="55" customWidth="1"/>
    <col min="8457" max="8704" width="11.42578125" style="55"/>
    <col min="8705" max="8705" width="30.85546875" style="55" customWidth="1"/>
    <col min="8706" max="8706" width="23.42578125" style="55" customWidth="1"/>
    <col min="8707" max="8707" width="45" style="55" customWidth="1"/>
    <col min="8708" max="8708" width="23.42578125" style="55" customWidth="1"/>
    <col min="8709" max="8709" width="29.28515625" style="55" customWidth="1"/>
    <col min="8710" max="8711" width="25.7109375" style="55" customWidth="1"/>
    <col min="8712" max="8712" width="20.42578125" style="55" customWidth="1"/>
    <col min="8713" max="8960" width="11.42578125" style="55"/>
    <col min="8961" max="8961" width="30.85546875" style="55" customWidth="1"/>
    <col min="8962" max="8962" width="23.42578125" style="55" customWidth="1"/>
    <col min="8963" max="8963" width="45" style="55" customWidth="1"/>
    <col min="8964" max="8964" width="23.42578125" style="55" customWidth="1"/>
    <col min="8965" max="8965" width="29.28515625" style="55" customWidth="1"/>
    <col min="8966" max="8967" width="25.7109375" style="55" customWidth="1"/>
    <col min="8968" max="8968" width="20.42578125" style="55" customWidth="1"/>
    <col min="8969" max="9216" width="11.42578125" style="55"/>
    <col min="9217" max="9217" width="30.85546875" style="55" customWidth="1"/>
    <col min="9218" max="9218" width="23.42578125" style="55" customWidth="1"/>
    <col min="9219" max="9219" width="45" style="55" customWidth="1"/>
    <col min="9220" max="9220" width="23.42578125" style="55" customWidth="1"/>
    <col min="9221" max="9221" width="29.28515625" style="55" customWidth="1"/>
    <col min="9222" max="9223" width="25.7109375" style="55" customWidth="1"/>
    <col min="9224" max="9224" width="20.42578125" style="55" customWidth="1"/>
    <col min="9225" max="9472" width="11.42578125" style="55"/>
    <col min="9473" max="9473" width="30.85546875" style="55" customWidth="1"/>
    <col min="9474" max="9474" width="23.42578125" style="55" customWidth="1"/>
    <col min="9475" max="9475" width="45" style="55" customWidth="1"/>
    <col min="9476" max="9476" width="23.42578125" style="55" customWidth="1"/>
    <col min="9477" max="9477" width="29.28515625" style="55" customWidth="1"/>
    <col min="9478" max="9479" width="25.7109375" style="55" customWidth="1"/>
    <col min="9480" max="9480" width="20.42578125" style="55" customWidth="1"/>
    <col min="9481" max="9728" width="11.42578125" style="55"/>
    <col min="9729" max="9729" width="30.85546875" style="55" customWidth="1"/>
    <col min="9730" max="9730" width="23.42578125" style="55" customWidth="1"/>
    <col min="9731" max="9731" width="45" style="55" customWidth="1"/>
    <col min="9732" max="9732" width="23.42578125" style="55" customWidth="1"/>
    <col min="9733" max="9733" width="29.28515625" style="55" customWidth="1"/>
    <col min="9734" max="9735" width="25.7109375" style="55" customWidth="1"/>
    <col min="9736" max="9736" width="20.42578125" style="55" customWidth="1"/>
    <col min="9737" max="9984" width="11.42578125" style="55"/>
    <col min="9985" max="9985" width="30.85546875" style="55" customWidth="1"/>
    <col min="9986" max="9986" width="23.42578125" style="55" customWidth="1"/>
    <col min="9987" max="9987" width="45" style="55" customWidth="1"/>
    <col min="9988" max="9988" width="23.42578125" style="55" customWidth="1"/>
    <col min="9989" max="9989" width="29.28515625" style="55" customWidth="1"/>
    <col min="9990" max="9991" width="25.7109375" style="55" customWidth="1"/>
    <col min="9992" max="9992" width="20.42578125" style="55" customWidth="1"/>
    <col min="9993" max="10240" width="11.42578125" style="55"/>
    <col min="10241" max="10241" width="30.85546875" style="55" customWidth="1"/>
    <col min="10242" max="10242" width="23.42578125" style="55" customWidth="1"/>
    <col min="10243" max="10243" width="45" style="55" customWidth="1"/>
    <col min="10244" max="10244" width="23.42578125" style="55" customWidth="1"/>
    <col min="10245" max="10245" width="29.28515625" style="55" customWidth="1"/>
    <col min="10246" max="10247" width="25.7109375" style="55" customWidth="1"/>
    <col min="10248" max="10248" width="20.42578125" style="55" customWidth="1"/>
    <col min="10249" max="10496" width="11.42578125" style="55"/>
    <col min="10497" max="10497" width="30.85546875" style="55" customWidth="1"/>
    <col min="10498" max="10498" width="23.42578125" style="55" customWidth="1"/>
    <col min="10499" max="10499" width="45" style="55" customWidth="1"/>
    <col min="10500" max="10500" width="23.42578125" style="55" customWidth="1"/>
    <col min="10501" max="10501" width="29.28515625" style="55" customWidth="1"/>
    <col min="10502" max="10503" width="25.7109375" style="55" customWidth="1"/>
    <col min="10504" max="10504" width="20.42578125" style="55" customWidth="1"/>
    <col min="10505" max="10752" width="11.42578125" style="55"/>
    <col min="10753" max="10753" width="30.85546875" style="55" customWidth="1"/>
    <col min="10754" max="10754" width="23.42578125" style="55" customWidth="1"/>
    <col min="10755" max="10755" width="45" style="55" customWidth="1"/>
    <col min="10756" max="10756" width="23.42578125" style="55" customWidth="1"/>
    <col min="10757" max="10757" width="29.28515625" style="55" customWidth="1"/>
    <col min="10758" max="10759" width="25.7109375" style="55" customWidth="1"/>
    <col min="10760" max="10760" width="20.42578125" style="55" customWidth="1"/>
    <col min="10761" max="11008" width="11.42578125" style="55"/>
    <col min="11009" max="11009" width="30.85546875" style="55" customWidth="1"/>
    <col min="11010" max="11010" width="23.42578125" style="55" customWidth="1"/>
    <col min="11011" max="11011" width="45" style="55" customWidth="1"/>
    <col min="11012" max="11012" width="23.42578125" style="55" customWidth="1"/>
    <col min="11013" max="11013" width="29.28515625" style="55" customWidth="1"/>
    <col min="11014" max="11015" width="25.7109375" style="55" customWidth="1"/>
    <col min="11016" max="11016" width="20.42578125" style="55" customWidth="1"/>
    <col min="11017" max="11264" width="11.42578125" style="55"/>
    <col min="11265" max="11265" width="30.85546875" style="55" customWidth="1"/>
    <col min="11266" max="11266" width="23.42578125" style="55" customWidth="1"/>
    <col min="11267" max="11267" width="45" style="55" customWidth="1"/>
    <col min="11268" max="11268" width="23.42578125" style="55" customWidth="1"/>
    <col min="11269" max="11269" width="29.28515625" style="55" customWidth="1"/>
    <col min="11270" max="11271" width="25.7109375" style="55" customWidth="1"/>
    <col min="11272" max="11272" width="20.42578125" style="55" customWidth="1"/>
    <col min="11273" max="11520" width="11.42578125" style="55"/>
    <col min="11521" max="11521" width="30.85546875" style="55" customWidth="1"/>
    <col min="11522" max="11522" width="23.42578125" style="55" customWidth="1"/>
    <col min="11523" max="11523" width="45" style="55" customWidth="1"/>
    <col min="11524" max="11524" width="23.42578125" style="55" customWidth="1"/>
    <col min="11525" max="11525" width="29.28515625" style="55" customWidth="1"/>
    <col min="11526" max="11527" width="25.7109375" style="55" customWidth="1"/>
    <col min="11528" max="11528" width="20.42578125" style="55" customWidth="1"/>
    <col min="11529" max="11776" width="11.42578125" style="55"/>
    <col min="11777" max="11777" width="30.85546875" style="55" customWidth="1"/>
    <col min="11778" max="11778" width="23.42578125" style="55" customWidth="1"/>
    <col min="11779" max="11779" width="45" style="55" customWidth="1"/>
    <col min="11780" max="11780" width="23.42578125" style="55" customWidth="1"/>
    <col min="11781" max="11781" width="29.28515625" style="55" customWidth="1"/>
    <col min="11782" max="11783" width="25.7109375" style="55" customWidth="1"/>
    <col min="11784" max="11784" width="20.42578125" style="55" customWidth="1"/>
    <col min="11785" max="12032" width="11.42578125" style="55"/>
    <col min="12033" max="12033" width="30.85546875" style="55" customWidth="1"/>
    <col min="12034" max="12034" width="23.42578125" style="55" customWidth="1"/>
    <col min="12035" max="12035" width="45" style="55" customWidth="1"/>
    <col min="12036" max="12036" width="23.42578125" style="55" customWidth="1"/>
    <col min="12037" max="12037" width="29.28515625" style="55" customWidth="1"/>
    <col min="12038" max="12039" width="25.7109375" style="55" customWidth="1"/>
    <col min="12040" max="12040" width="20.42578125" style="55" customWidth="1"/>
    <col min="12041" max="12288" width="11.42578125" style="55"/>
    <col min="12289" max="12289" width="30.85546875" style="55" customWidth="1"/>
    <col min="12290" max="12290" width="23.42578125" style="55" customWidth="1"/>
    <col min="12291" max="12291" width="45" style="55" customWidth="1"/>
    <col min="12292" max="12292" width="23.42578125" style="55" customWidth="1"/>
    <col min="12293" max="12293" width="29.28515625" style="55" customWidth="1"/>
    <col min="12294" max="12295" width="25.7109375" style="55" customWidth="1"/>
    <col min="12296" max="12296" width="20.42578125" style="55" customWidth="1"/>
    <col min="12297" max="12544" width="11.42578125" style="55"/>
    <col min="12545" max="12545" width="30.85546875" style="55" customWidth="1"/>
    <col min="12546" max="12546" width="23.42578125" style="55" customWidth="1"/>
    <col min="12547" max="12547" width="45" style="55" customWidth="1"/>
    <col min="12548" max="12548" width="23.42578125" style="55" customWidth="1"/>
    <col min="12549" max="12549" width="29.28515625" style="55" customWidth="1"/>
    <col min="12550" max="12551" width="25.7109375" style="55" customWidth="1"/>
    <col min="12552" max="12552" width="20.42578125" style="55" customWidth="1"/>
    <col min="12553" max="12800" width="11.42578125" style="55"/>
    <col min="12801" max="12801" width="30.85546875" style="55" customWidth="1"/>
    <col min="12802" max="12802" width="23.42578125" style="55" customWidth="1"/>
    <col min="12803" max="12803" width="45" style="55" customWidth="1"/>
    <col min="12804" max="12804" width="23.42578125" style="55" customWidth="1"/>
    <col min="12805" max="12805" width="29.28515625" style="55" customWidth="1"/>
    <col min="12806" max="12807" width="25.7109375" style="55" customWidth="1"/>
    <col min="12808" max="12808" width="20.42578125" style="55" customWidth="1"/>
    <col min="12809" max="13056" width="11.42578125" style="55"/>
    <col min="13057" max="13057" width="30.85546875" style="55" customWidth="1"/>
    <col min="13058" max="13058" width="23.42578125" style="55" customWidth="1"/>
    <col min="13059" max="13059" width="45" style="55" customWidth="1"/>
    <col min="13060" max="13060" width="23.42578125" style="55" customWidth="1"/>
    <col min="13061" max="13061" width="29.28515625" style="55" customWidth="1"/>
    <col min="13062" max="13063" width="25.7109375" style="55" customWidth="1"/>
    <col min="13064" max="13064" width="20.42578125" style="55" customWidth="1"/>
    <col min="13065" max="13312" width="11.42578125" style="55"/>
    <col min="13313" max="13313" width="30.85546875" style="55" customWidth="1"/>
    <col min="13314" max="13314" width="23.42578125" style="55" customWidth="1"/>
    <col min="13315" max="13315" width="45" style="55" customWidth="1"/>
    <col min="13316" max="13316" width="23.42578125" style="55" customWidth="1"/>
    <col min="13317" max="13317" width="29.28515625" style="55" customWidth="1"/>
    <col min="13318" max="13319" width="25.7109375" style="55" customWidth="1"/>
    <col min="13320" max="13320" width="20.42578125" style="55" customWidth="1"/>
    <col min="13321" max="13568" width="11.42578125" style="55"/>
    <col min="13569" max="13569" width="30.85546875" style="55" customWidth="1"/>
    <col min="13570" max="13570" width="23.42578125" style="55" customWidth="1"/>
    <col min="13571" max="13571" width="45" style="55" customWidth="1"/>
    <col min="13572" max="13572" width="23.42578125" style="55" customWidth="1"/>
    <col min="13573" max="13573" width="29.28515625" style="55" customWidth="1"/>
    <col min="13574" max="13575" width="25.7109375" style="55" customWidth="1"/>
    <col min="13576" max="13576" width="20.42578125" style="55" customWidth="1"/>
    <col min="13577" max="13824" width="11.42578125" style="55"/>
    <col min="13825" max="13825" width="30.85546875" style="55" customWidth="1"/>
    <col min="13826" max="13826" width="23.42578125" style="55" customWidth="1"/>
    <col min="13827" max="13827" width="45" style="55" customWidth="1"/>
    <col min="13828" max="13828" width="23.42578125" style="55" customWidth="1"/>
    <col min="13829" max="13829" width="29.28515625" style="55" customWidth="1"/>
    <col min="13830" max="13831" width="25.7109375" style="55" customWidth="1"/>
    <col min="13832" max="13832" width="20.42578125" style="55" customWidth="1"/>
    <col min="13833" max="14080" width="11.42578125" style="55"/>
    <col min="14081" max="14081" width="30.85546875" style="55" customWidth="1"/>
    <col min="14082" max="14082" width="23.42578125" style="55" customWidth="1"/>
    <col min="14083" max="14083" width="45" style="55" customWidth="1"/>
    <col min="14084" max="14084" width="23.42578125" style="55" customWidth="1"/>
    <col min="14085" max="14085" width="29.28515625" style="55" customWidth="1"/>
    <col min="14086" max="14087" width="25.7109375" style="55" customWidth="1"/>
    <col min="14088" max="14088" width="20.42578125" style="55" customWidth="1"/>
    <col min="14089" max="14336" width="11.42578125" style="55"/>
    <col min="14337" max="14337" width="30.85546875" style="55" customWidth="1"/>
    <col min="14338" max="14338" width="23.42578125" style="55" customWidth="1"/>
    <col min="14339" max="14339" width="45" style="55" customWidth="1"/>
    <col min="14340" max="14340" width="23.42578125" style="55" customWidth="1"/>
    <col min="14341" max="14341" width="29.28515625" style="55" customWidth="1"/>
    <col min="14342" max="14343" width="25.7109375" style="55" customWidth="1"/>
    <col min="14344" max="14344" width="20.42578125" style="55" customWidth="1"/>
    <col min="14345" max="14592" width="11.42578125" style="55"/>
    <col min="14593" max="14593" width="30.85546875" style="55" customWidth="1"/>
    <col min="14594" max="14594" width="23.42578125" style="55" customWidth="1"/>
    <col min="14595" max="14595" width="45" style="55" customWidth="1"/>
    <col min="14596" max="14596" width="23.42578125" style="55" customWidth="1"/>
    <col min="14597" max="14597" width="29.28515625" style="55" customWidth="1"/>
    <col min="14598" max="14599" width="25.7109375" style="55" customWidth="1"/>
    <col min="14600" max="14600" width="20.42578125" style="55" customWidth="1"/>
    <col min="14601" max="14848" width="11.42578125" style="55"/>
    <col min="14849" max="14849" width="30.85546875" style="55" customWidth="1"/>
    <col min="14850" max="14850" width="23.42578125" style="55" customWidth="1"/>
    <col min="14851" max="14851" width="45" style="55" customWidth="1"/>
    <col min="14852" max="14852" width="23.42578125" style="55" customWidth="1"/>
    <col min="14853" max="14853" width="29.28515625" style="55" customWidth="1"/>
    <col min="14854" max="14855" width="25.7109375" style="55" customWidth="1"/>
    <col min="14856" max="14856" width="20.42578125" style="55" customWidth="1"/>
    <col min="14857" max="15104" width="11.42578125" style="55"/>
    <col min="15105" max="15105" width="30.85546875" style="55" customWidth="1"/>
    <col min="15106" max="15106" width="23.42578125" style="55" customWidth="1"/>
    <col min="15107" max="15107" width="45" style="55" customWidth="1"/>
    <col min="15108" max="15108" width="23.42578125" style="55" customWidth="1"/>
    <col min="15109" max="15109" width="29.28515625" style="55" customWidth="1"/>
    <col min="15110" max="15111" width="25.7109375" style="55" customWidth="1"/>
    <col min="15112" max="15112" width="20.42578125" style="55" customWidth="1"/>
    <col min="15113" max="15360" width="11.42578125" style="55"/>
    <col min="15361" max="15361" width="30.85546875" style="55" customWidth="1"/>
    <col min="15362" max="15362" width="23.42578125" style="55" customWidth="1"/>
    <col min="15363" max="15363" width="45" style="55" customWidth="1"/>
    <col min="15364" max="15364" width="23.42578125" style="55" customWidth="1"/>
    <col min="15365" max="15365" width="29.28515625" style="55" customWidth="1"/>
    <col min="15366" max="15367" width="25.7109375" style="55" customWidth="1"/>
    <col min="15368" max="15368" width="20.42578125" style="55" customWidth="1"/>
    <col min="15369" max="15616" width="11.42578125" style="55"/>
    <col min="15617" max="15617" width="30.85546875" style="55" customWidth="1"/>
    <col min="15618" max="15618" width="23.42578125" style="55" customWidth="1"/>
    <col min="15619" max="15619" width="45" style="55" customWidth="1"/>
    <col min="15620" max="15620" width="23.42578125" style="55" customWidth="1"/>
    <col min="15621" max="15621" width="29.28515625" style="55" customWidth="1"/>
    <col min="15622" max="15623" width="25.7109375" style="55" customWidth="1"/>
    <col min="15624" max="15624" width="20.42578125" style="55" customWidth="1"/>
    <col min="15625" max="15872" width="11.42578125" style="55"/>
    <col min="15873" max="15873" width="30.85546875" style="55" customWidth="1"/>
    <col min="15874" max="15874" width="23.42578125" style="55" customWidth="1"/>
    <col min="15875" max="15875" width="45" style="55" customWidth="1"/>
    <col min="15876" max="15876" width="23.42578125" style="55" customWidth="1"/>
    <col min="15877" max="15877" width="29.28515625" style="55" customWidth="1"/>
    <col min="15878" max="15879" width="25.7109375" style="55" customWidth="1"/>
    <col min="15880" max="15880" width="20.42578125" style="55" customWidth="1"/>
    <col min="15881" max="16128" width="11.42578125" style="55"/>
    <col min="16129" max="16129" width="30.85546875" style="55" customWidth="1"/>
    <col min="16130" max="16130" width="23.42578125" style="55" customWidth="1"/>
    <col min="16131" max="16131" width="45" style="55" customWidth="1"/>
    <col min="16132" max="16132" width="23.42578125" style="55" customWidth="1"/>
    <col min="16133" max="16133" width="29.28515625" style="55" customWidth="1"/>
    <col min="16134" max="16135" width="25.7109375" style="55" customWidth="1"/>
    <col min="16136" max="16136" width="20.42578125" style="55" customWidth="1"/>
    <col min="16137" max="16384" width="11.42578125" style="55"/>
  </cols>
  <sheetData>
    <row r="1" spans="1:13" s="250" customFormat="1" ht="11.25" customHeight="1">
      <c r="A1" s="498" t="s">
        <v>51</v>
      </c>
      <c r="B1" s="499"/>
      <c r="C1" s="499"/>
      <c r="D1" s="499"/>
      <c r="E1" s="499"/>
      <c r="F1" s="499"/>
      <c r="G1" s="500"/>
    </row>
    <row r="2" spans="1:13" s="250" customFormat="1" ht="11.25" customHeight="1">
      <c r="A2" s="501" t="s">
        <v>15</v>
      </c>
      <c r="B2" s="502"/>
      <c r="C2" s="502"/>
      <c r="D2" s="502"/>
      <c r="E2" s="502"/>
      <c r="F2" s="502"/>
      <c r="G2" s="503"/>
    </row>
    <row r="3" spans="1:13" s="440" customFormat="1" ht="12.75">
      <c r="A3" s="501" t="s">
        <v>712</v>
      </c>
      <c r="B3" s="502"/>
      <c r="C3" s="502"/>
      <c r="D3" s="502"/>
      <c r="E3" s="502"/>
      <c r="F3" s="502"/>
      <c r="G3" s="503"/>
      <c r="H3" s="486"/>
      <c r="I3" s="486"/>
      <c r="J3" s="486"/>
      <c r="K3" s="486"/>
      <c r="L3" s="486"/>
      <c r="M3" s="486"/>
    </row>
    <row r="4" spans="1:13" s="440" customFormat="1" ht="12.75">
      <c r="A4" s="504" t="s">
        <v>53</v>
      </c>
      <c r="B4" s="505"/>
      <c r="C4" s="505"/>
      <c r="D4" s="505"/>
      <c r="E4" s="505"/>
      <c r="F4" s="505"/>
      <c r="G4" s="506"/>
      <c r="H4" s="486"/>
      <c r="I4" s="486"/>
      <c r="J4" s="486"/>
      <c r="K4" s="486"/>
      <c r="L4" s="486"/>
      <c r="M4" s="486"/>
    </row>
    <row r="5" spans="1:13" s="440" customFormat="1" ht="11.25" customHeight="1">
      <c r="A5" s="262" t="s">
        <v>54</v>
      </c>
      <c r="B5" s="262"/>
      <c r="C5" s="263"/>
      <c r="D5" s="262"/>
      <c r="E5" s="262"/>
      <c r="F5" s="188"/>
      <c r="G5" s="257"/>
      <c r="H5" s="486"/>
      <c r="I5" s="486"/>
      <c r="J5" s="486"/>
      <c r="K5" s="486"/>
      <c r="L5" s="486"/>
      <c r="M5" s="486"/>
    </row>
    <row r="6" spans="1:13" s="440" customFormat="1" ht="12.75">
      <c r="A6" s="262" t="s">
        <v>56</v>
      </c>
      <c r="B6" s="262"/>
      <c r="C6" s="263"/>
      <c r="D6" s="262"/>
      <c r="E6" s="262"/>
      <c r="F6" s="264"/>
      <c r="G6" s="264"/>
      <c r="H6" s="486"/>
      <c r="I6" s="486"/>
      <c r="J6" s="486"/>
      <c r="K6" s="486"/>
      <c r="L6" s="486"/>
      <c r="M6" s="486"/>
    </row>
    <row r="7" spans="1:13" s="440" customFormat="1" ht="15" customHeight="1">
      <c r="A7" s="486"/>
      <c r="B7" s="486"/>
      <c r="C7" s="162"/>
      <c r="D7" s="486"/>
      <c r="E7" s="486"/>
      <c r="F7" s="486"/>
      <c r="G7" s="486"/>
      <c r="H7" s="486"/>
      <c r="I7" s="486"/>
      <c r="J7" s="486"/>
      <c r="K7" s="486"/>
      <c r="L7" s="486"/>
      <c r="M7" s="486"/>
    </row>
    <row r="8" spans="1:13" s="440" customFormat="1" ht="12.75">
      <c r="A8" s="486"/>
      <c r="B8" s="486"/>
      <c r="C8" s="162"/>
      <c r="D8" s="486"/>
      <c r="E8" s="486"/>
      <c r="F8" s="486"/>
      <c r="G8" s="486"/>
      <c r="H8" s="486"/>
      <c r="I8" s="486"/>
      <c r="J8" s="486"/>
      <c r="K8" s="486"/>
      <c r="L8" s="486"/>
      <c r="M8" s="486"/>
    </row>
    <row r="9" spans="1:13" s="440" customFormat="1" ht="12.75">
      <c r="A9" s="492"/>
      <c r="B9" s="492"/>
      <c r="C9" s="259"/>
      <c r="D9" s="210"/>
      <c r="E9" s="210"/>
      <c r="F9" s="210"/>
      <c r="G9" s="210"/>
      <c r="H9" s="486"/>
      <c r="I9" s="486"/>
      <c r="J9" s="486"/>
      <c r="K9" s="486"/>
      <c r="L9" s="486"/>
      <c r="M9" s="486"/>
    </row>
    <row r="10" spans="1:13" s="440" customFormat="1" ht="12.75">
      <c r="A10" s="265"/>
      <c r="B10" s="265"/>
      <c r="C10" s="266"/>
      <c r="D10" s="265"/>
      <c r="E10" s="265"/>
      <c r="F10" s="486"/>
      <c r="G10" s="486"/>
      <c r="H10" s="486"/>
      <c r="I10" s="486"/>
      <c r="J10" s="486"/>
      <c r="K10" s="486"/>
      <c r="L10" s="486"/>
      <c r="M10" s="486"/>
    </row>
    <row r="11" spans="1:13" s="440" customFormat="1" ht="15" customHeight="1">
      <c r="A11" s="180" t="s">
        <v>58</v>
      </c>
      <c r="B11" s="181" t="s">
        <v>59</v>
      </c>
      <c r="C11" s="271" t="s">
        <v>60</v>
      </c>
      <c r="D11" s="306" t="s">
        <v>61</v>
      </c>
      <c r="E11" s="306" t="s">
        <v>713</v>
      </c>
      <c r="F11" s="181" t="s">
        <v>714</v>
      </c>
      <c r="G11" s="181" t="s">
        <v>715</v>
      </c>
      <c r="H11" s="486"/>
      <c r="I11" s="486"/>
      <c r="J11" s="486"/>
      <c r="K11" s="486"/>
      <c r="L11" s="486"/>
      <c r="M11" s="486"/>
    </row>
    <row r="12" spans="1:13" s="128" customFormat="1" ht="12.75">
      <c r="A12" s="212" t="s">
        <v>716</v>
      </c>
      <c r="B12" s="166"/>
      <c r="C12" s="168"/>
      <c r="D12" s="166"/>
      <c r="E12" s="166"/>
      <c r="F12" s="166"/>
      <c r="G12" s="166"/>
      <c r="H12" s="121" t="s">
        <v>717</v>
      </c>
      <c r="J12" s="163"/>
      <c r="K12" s="163"/>
      <c r="L12" s="310"/>
      <c r="M12" s="311"/>
    </row>
    <row r="13" spans="1:13" s="128" customFormat="1" ht="29.25" customHeight="1">
      <c r="A13" s="166"/>
      <c r="B13" s="513" t="s">
        <v>69</v>
      </c>
      <c r="C13" s="513"/>
      <c r="D13" s="166"/>
      <c r="E13" s="166"/>
      <c r="F13" s="166"/>
      <c r="G13" s="166"/>
      <c r="J13" s="163"/>
      <c r="K13" s="163"/>
      <c r="L13" s="310"/>
      <c r="M13" s="311"/>
    </row>
    <row r="14" spans="1:13" s="440" customFormat="1" ht="12.75">
      <c r="A14" s="486"/>
      <c r="B14" s="486"/>
      <c r="C14" s="162"/>
      <c r="D14" s="486"/>
      <c r="E14" s="486"/>
      <c r="F14" s="486"/>
      <c r="G14" s="486"/>
      <c r="H14" s="486"/>
      <c r="I14" s="486"/>
      <c r="J14" s="486"/>
      <c r="K14" s="486"/>
      <c r="L14" s="486"/>
      <c r="M14" s="486"/>
    </row>
    <row r="15" spans="1:13" s="128" customFormat="1" ht="12.75">
      <c r="A15" s="166"/>
      <c r="B15" s="212" t="s">
        <v>67</v>
      </c>
      <c r="C15" s="212">
        <v>0</v>
      </c>
      <c r="D15" s="212"/>
      <c r="E15" s="212"/>
      <c r="F15" s="166"/>
      <c r="G15" s="166"/>
      <c r="J15" s="163"/>
      <c r="K15" s="163"/>
      <c r="L15" s="310"/>
      <c r="M15" s="311"/>
    </row>
    <row r="16" spans="1:13" s="128" customFormat="1" ht="12.75">
      <c r="A16" s="166"/>
      <c r="B16" s="166"/>
      <c r="C16" s="168"/>
      <c r="D16" s="166"/>
      <c r="E16" s="166"/>
      <c r="F16" s="166"/>
      <c r="G16" s="166"/>
      <c r="J16" s="163"/>
      <c r="K16" s="163"/>
      <c r="L16" s="310"/>
      <c r="M16" s="311"/>
    </row>
    <row r="17" spans="1:13" s="128" customFormat="1" ht="12.75">
      <c r="A17" s="166"/>
      <c r="B17" s="166"/>
      <c r="C17" s="168"/>
      <c r="D17" s="166"/>
      <c r="E17" s="166"/>
      <c r="F17" s="166"/>
      <c r="G17" s="166"/>
      <c r="J17" s="163"/>
      <c r="K17" s="163"/>
      <c r="L17" s="310"/>
      <c r="M17" s="311"/>
    </row>
    <row r="18" spans="1:13" s="128" customFormat="1" ht="12.75">
      <c r="A18" s="166"/>
      <c r="B18" s="166"/>
      <c r="C18" s="168"/>
      <c r="D18" s="166"/>
      <c r="E18" s="166"/>
      <c r="F18" s="166"/>
      <c r="G18" s="166"/>
      <c r="J18" s="163"/>
      <c r="K18" s="163"/>
      <c r="L18" s="310"/>
      <c r="M18" s="311"/>
    </row>
    <row r="19" spans="1:13" s="128" customFormat="1" ht="12.75">
      <c r="A19" s="166"/>
      <c r="B19" s="166"/>
      <c r="C19" s="168"/>
      <c r="D19" s="166"/>
      <c r="E19" s="166"/>
      <c r="F19" s="166"/>
      <c r="G19" s="166"/>
      <c r="J19" s="163"/>
      <c r="K19" s="163"/>
      <c r="L19" s="310"/>
      <c r="M19" s="311"/>
    </row>
    <row r="20" spans="1:13" s="128" customFormat="1" ht="12.75">
      <c r="A20" s="166"/>
      <c r="B20" s="166"/>
      <c r="C20" s="168"/>
      <c r="D20" s="166"/>
      <c r="E20" s="166"/>
      <c r="F20" s="166"/>
      <c r="G20" s="166"/>
      <c r="J20" s="163"/>
      <c r="K20" s="163"/>
      <c r="L20" s="310"/>
      <c r="M20" s="311"/>
    </row>
    <row r="21" spans="1:13" s="128" customFormat="1" ht="12.75">
      <c r="A21" s="166"/>
      <c r="B21" s="166"/>
      <c r="C21" s="168"/>
      <c r="D21" s="166"/>
      <c r="E21" s="166"/>
      <c r="F21" s="166"/>
      <c r="G21" s="166"/>
      <c r="J21" s="163"/>
      <c r="K21" s="163"/>
      <c r="L21" s="310"/>
      <c r="M21" s="311"/>
    </row>
    <row r="22" spans="1:13" s="128" customFormat="1" ht="12.75">
      <c r="A22" s="166"/>
      <c r="B22" s="166"/>
      <c r="C22" s="168"/>
      <c r="D22" s="166"/>
      <c r="E22" s="166"/>
      <c r="F22" s="166"/>
      <c r="G22" s="166"/>
      <c r="J22" s="163"/>
      <c r="K22" s="163"/>
      <c r="L22" s="310"/>
      <c r="M22" s="311"/>
    </row>
    <row r="23" spans="1:13" s="128" customFormat="1" ht="12.75">
      <c r="A23" s="166"/>
      <c r="B23" s="166"/>
      <c r="C23" s="168"/>
      <c r="D23" s="166"/>
      <c r="E23" s="166"/>
      <c r="F23" s="166"/>
      <c r="G23" s="166"/>
      <c r="J23" s="163"/>
      <c r="K23" s="163"/>
      <c r="L23" s="310"/>
      <c r="M23" s="311"/>
    </row>
    <row r="24" spans="1:13" s="128" customFormat="1" ht="12.75">
      <c r="A24" s="166"/>
      <c r="B24" s="166"/>
      <c r="C24" s="168"/>
      <c r="D24" s="166"/>
      <c r="E24" s="166"/>
      <c r="F24" s="166"/>
      <c r="G24" s="166"/>
      <c r="J24" s="163"/>
      <c r="K24" s="163"/>
      <c r="L24" s="310"/>
      <c r="M24" s="311"/>
    </row>
    <row r="25" spans="1:13" s="128" customFormat="1" ht="12.75">
      <c r="A25" s="166"/>
      <c r="B25" s="166"/>
      <c r="C25" s="168"/>
      <c r="D25" s="166"/>
      <c r="E25" s="166"/>
      <c r="F25" s="166"/>
      <c r="G25" s="166"/>
      <c r="J25" s="163"/>
      <c r="K25" s="163"/>
      <c r="L25" s="310"/>
      <c r="M25" s="311"/>
    </row>
    <row r="26" spans="1:13" s="128" customFormat="1" ht="12.75">
      <c r="A26" s="166"/>
      <c r="B26" s="166"/>
      <c r="C26" s="168"/>
      <c r="D26" s="166"/>
      <c r="E26" s="166"/>
      <c r="F26" s="166"/>
      <c r="G26" s="166"/>
      <c r="J26" s="163"/>
      <c r="K26" s="163"/>
      <c r="L26" s="310"/>
      <c r="M26" s="311"/>
    </row>
    <row r="27" spans="1:13" s="128" customFormat="1" ht="12.75">
      <c r="A27" s="166"/>
      <c r="B27" s="166"/>
      <c r="C27" s="168"/>
      <c r="D27" s="166"/>
      <c r="E27" s="166"/>
      <c r="F27" s="166"/>
      <c r="G27" s="166"/>
      <c r="J27" s="163"/>
      <c r="K27" s="163"/>
      <c r="L27" s="310"/>
      <c r="M27" s="311"/>
    </row>
    <row r="28" spans="1:13" s="128" customFormat="1" ht="12.75">
      <c r="A28" s="166"/>
      <c r="B28" s="166"/>
      <c r="C28" s="168"/>
      <c r="D28" s="166"/>
      <c r="E28" s="166"/>
      <c r="F28" s="166"/>
      <c r="G28" s="166"/>
      <c r="J28" s="163"/>
      <c r="K28" s="163"/>
      <c r="L28" s="310"/>
      <c r="M28" s="311"/>
    </row>
    <row r="29" spans="1:13" s="128" customFormat="1" ht="12.75">
      <c r="A29" s="166"/>
      <c r="B29" s="166"/>
      <c r="C29" s="168"/>
      <c r="D29" s="166"/>
      <c r="E29" s="166"/>
      <c r="F29" s="166"/>
      <c r="G29" s="166"/>
      <c r="J29" s="163"/>
      <c r="K29" s="163"/>
      <c r="L29" s="310"/>
      <c r="M29" s="311"/>
    </row>
    <row r="30" spans="1:13" s="128" customFormat="1" ht="12.75">
      <c r="A30" s="166"/>
      <c r="B30" s="166"/>
      <c r="C30" s="168"/>
      <c r="D30" s="166"/>
      <c r="E30" s="166"/>
      <c r="F30" s="166"/>
      <c r="G30" s="166"/>
      <c r="J30" s="163"/>
      <c r="K30" s="163"/>
      <c r="L30" s="310"/>
      <c r="M30" s="311"/>
    </row>
    <row r="31" spans="1:13" s="128" customFormat="1" ht="12.75">
      <c r="A31" s="166"/>
      <c r="B31" s="166"/>
      <c r="C31" s="168"/>
      <c r="D31" s="166"/>
      <c r="E31" s="166"/>
      <c r="F31" s="166"/>
      <c r="G31" s="166"/>
      <c r="J31" s="163"/>
      <c r="K31" s="163"/>
      <c r="L31" s="310"/>
      <c r="M31" s="311"/>
    </row>
    <row r="32" spans="1:13" s="128" customFormat="1" ht="12.75">
      <c r="A32" s="514" t="s">
        <v>72</v>
      </c>
      <c r="B32" s="514"/>
      <c r="C32" s="481" t="s">
        <v>73</v>
      </c>
      <c r="D32" s="515" t="s">
        <v>74</v>
      </c>
      <c r="E32" s="515"/>
      <c r="F32" s="516" t="s">
        <v>75</v>
      </c>
      <c r="G32" s="516"/>
      <c r="J32" s="163"/>
      <c r="K32" s="163"/>
      <c r="L32" s="310"/>
      <c r="M32" s="311"/>
    </row>
    <row r="33" spans="1:13" s="128" customFormat="1" ht="12.75">
      <c r="A33" s="510" t="s">
        <v>76</v>
      </c>
      <c r="B33" s="510"/>
      <c r="C33" s="477" t="s">
        <v>77</v>
      </c>
      <c r="D33" s="510" t="s">
        <v>78</v>
      </c>
      <c r="E33" s="510"/>
      <c r="F33" s="510" t="s">
        <v>79</v>
      </c>
      <c r="G33" s="510"/>
      <c r="J33" s="163"/>
      <c r="K33" s="163"/>
      <c r="L33" s="310"/>
      <c r="M33" s="311"/>
    </row>
    <row r="34" spans="1:13" s="128" customFormat="1" ht="12.75">
      <c r="A34" s="166"/>
      <c r="B34" s="166"/>
      <c r="C34" s="168"/>
      <c r="D34" s="166"/>
      <c r="E34" s="166"/>
      <c r="F34" s="166"/>
      <c r="G34" s="166"/>
      <c r="J34" s="163"/>
      <c r="K34" s="163"/>
      <c r="L34" s="310"/>
      <c r="M34" s="311"/>
    </row>
    <row r="35" spans="1:13" s="128" customFormat="1" ht="12.75">
      <c r="A35" s="166"/>
      <c r="B35" s="166"/>
      <c r="C35" s="168"/>
      <c r="D35" s="166"/>
      <c r="E35" s="166"/>
      <c r="F35" s="166"/>
      <c r="G35" s="166"/>
      <c r="J35" s="163"/>
      <c r="K35" s="163"/>
      <c r="L35" s="310"/>
      <c r="M35" s="311"/>
    </row>
    <row r="36" spans="1:13" s="128" customFormat="1" ht="12.75">
      <c r="A36" s="166"/>
      <c r="B36" s="166"/>
      <c r="C36" s="168"/>
      <c r="D36" s="166"/>
      <c r="E36" s="166"/>
      <c r="F36" s="166"/>
      <c r="G36" s="166"/>
      <c r="J36" s="163"/>
      <c r="K36" s="163"/>
      <c r="L36" s="310"/>
      <c r="M36" s="311"/>
    </row>
    <row r="37" spans="1:13" s="128" customFormat="1" ht="12.75">
      <c r="A37" s="166"/>
      <c r="B37" s="166"/>
      <c r="C37" s="168"/>
      <c r="D37" s="166"/>
      <c r="E37" s="166"/>
      <c r="F37" s="166"/>
      <c r="G37" s="166"/>
      <c r="J37" s="163"/>
      <c r="K37" s="163"/>
      <c r="L37" s="310"/>
      <c r="M37" s="311"/>
    </row>
    <row r="38" spans="1:13" s="128" customFormat="1" ht="12.75">
      <c r="A38" s="166"/>
      <c r="B38" s="166"/>
      <c r="C38" s="168"/>
      <c r="D38" s="166"/>
      <c r="E38" s="166"/>
      <c r="F38" s="166"/>
      <c r="G38" s="166"/>
      <c r="J38" s="163"/>
      <c r="K38" s="163"/>
      <c r="L38" s="310"/>
      <c r="M38" s="311"/>
    </row>
    <row r="39" spans="1:13" s="128" customFormat="1" ht="12.75">
      <c r="A39" s="166"/>
      <c r="B39" s="166"/>
      <c r="C39" s="168"/>
      <c r="D39" s="166"/>
      <c r="E39" s="166"/>
      <c r="F39" s="166"/>
      <c r="G39" s="166"/>
      <c r="J39" s="163"/>
      <c r="K39" s="163"/>
      <c r="L39" s="310"/>
      <c r="M39" s="311"/>
    </row>
    <row r="40" spans="1:13" s="128" customFormat="1" ht="12.75">
      <c r="A40" s="166"/>
      <c r="B40" s="166"/>
      <c r="C40" s="168"/>
      <c r="D40" s="166"/>
      <c r="E40" s="166"/>
      <c r="F40" s="166"/>
      <c r="G40" s="166"/>
      <c r="J40" s="163"/>
      <c r="K40" s="163"/>
      <c r="L40" s="310"/>
      <c r="M40" s="311"/>
    </row>
    <row r="41" spans="1:13" s="128" customFormat="1" ht="12.75">
      <c r="A41" s="166"/>
      <c r="B41" s="166"/>
      <c r="C41" s="168"/>
      <c r="D41" s="166"/>
      <c r="E41" s="166"/>
      <c r="F41" s="166"/>
      <c r="G41" s="166"/>
      <c r="J41" s="163"/>
      <c r="K41" s="163"/>
      <c r="L41" s="310"/>
      <c r="M41" s="311"/>
    </row>
    <row r="42" spans="1:13" s="128" customFormat="1" ht="12.75">
      <c r="A42" s="166"/>
      <c r="B42" s="166"/>
      <c r="C42" s="168"/>
      <c r="D42" s="166"/>
      <c r="E42" s="166"/>
      <c r="F42" s="166"/>
      <c r="G42" s="166"/>
      <c r="J42" s="163"/>
      <c r="K42" s="163"/>
      <c r="L42" s="310"/>
      <c r="M42" s="311"/>
    </row>
    <row r="43" spans="1:13" s="128" customFormat="1" ht="12.75">
      <c r="A43" s="166"/>
      <c r="B43" s="166"/>
      <c r="C43" s="168"/>
      <c r="D43" s="166"/>
      <c r="E43" s="166"/>
      <c r="F43" s="166"/>
      <c r="G43" s="166"/>
      <c r="J43" s="163"/>
      <c r="K43" s="163"/>
      <c r="L43" s="310"/>
      <c r="M43" s="311"/>
    </row>
    <row r="44" spans="1:13" s="128" customFormat="1" ht="12.75">
      <c r="A44" s="166"/>
      <c r="B44" s="166"/>
      <c r="C44" s="168"/>
      <c r="D44" s="166"/>
      <c r="E44" s="166"/>
      <c r="F44" s="166"/>
      <c r="G44" s="166"/>
      <c r="J44" s="163"/>
      <c r="K44" s="163"/>
      <c r="L44" s="310"/>
      <c r="M44" s="311"/>
    </row>
    <row r="45" spans="1:13" s="128" customFormat="1" ht="12.75">
      <c r="A45" s="166"/>
      <c r="B45" s="166"/>
      <c r="C45" s="168"/>
      <c r="D45" s="166"/>
      <c r="E45" s="166"/>
      <c r="F45" s="166"/>
      <c r="G45" s="166"/>
      <c r="J45" s="163"/>
      <c r="K45" s="163"/>
      <c r="L45" s="310"/>
      <c r="M45" s="311"/>
    </row>
    <row r="46" spans="1:13" s="128" customFormat="1" ht="12.75">
      <c r="A46" s="166"/>
      <c r="B46" s="166"/>
      <c r="C46" s="168"/>
      <c r="D46" s="166"/>
      <c r="E46" s="166"/>
      <c r="F46" s="166"/>
      <c r="G46" s="166"/>
      <c r="J46" s="163"/>
      <c r="K46" s="163"/>
      <c r="L46" s="310"/>
      <c r="M46" s="311"/>
    </row>
    <row r="47" spans="1:13" s="128" customFormat="1" ht="12.75">
      <c r="A47" s="166"/>
      <c r="B47" s="166"/>
      <c r="C47" s="168"/>
      <c r="D47" s="166"/>
      <c r="E47" s="166"/>
      <c r="F47" s="166"/>
      <c r="G47" s="166"/>
      <c r="J47" s="163"/>
      <c r="K47" s="163"/>
      <c r="L47" s="310"/>
      <c r="M47" s="311"/>
    </row>
    <row r="48" spans="1:13" s="128" customFormat="1" ht="12.75">
      <c r="A48" s="166"/>
      <c r="B48" s="166"/>
      <c r="C48" s="168"/>
      <c r="D48" s="166"/>
      <c r="E48" s="166"/>
      <c r="F48" s="166"/>
      <c r="G48" s="166"/>
      <c r="J48" s="163"/>
      <c r="K48" s="163"/>
      <c r="L48" s="310"/>
      <c r="M48" s="311"/>
    </row>
    <row r="49" spans="1:13" s="128" customFormat="1" ht="12.75">
      <c r="A49" s="166"/>
      <c r="B49" s="166"/>
      <c r="C49" s="168"/>
      <c r="D49" s="166"/>
      <c r="E49" s="166"/>
      <c r="F49" s="166"/>
      <c r="G49" s="166"/>
      <c r="J49" s="163"/>
      <c r="K49" s="163"/>
      <c r="L49" s="310"/>
      <c r="M49" s="311"/>
    </row>
    <row r="50" spans="1:13" s="128" customFormat="1" ht="12.75">
      <c r="A50" s="166"/>
      <c r="B50" s="166"/>
      <c r="C50" s="168"/>
      <c r="D50" s="166"/>
      <c r="E50" s="166"/>
      <c r="F50" s="166"/>
      <c r="G50" s="166"/>
      <c r="J50" s="163"/>
      <c r="K50" s="163"/>
      <c r="L50" s="310"/>
      <c r="M50" s="311"/>
    </row>
    <row r="51" spans="1:13" s="128" customFormat="1" ht="12.75">
      <c r="A51" s="166"/>
      <c r="B51" s="166"/>
      <c r="C51" s="168"/>
      <c r="D51" s="166"/>
      <c r="E51" s="166"/>
      <c r="F51" s="166"/>
      <c r="G51" s="166"/>
      <c r="J51" s="163"/>
      <c r="K51" s="163"/>
      <c r="L51" s="310"/>
      <c r="M51" s="311"/>
    </row>
    <row r="52" spans="1:13" s="128" customFormat="1" ht="12.75">
      <c r="A52" s="166"/>
      <c r="B52" s="166"/>
      <c r="C52" s="168"/>
      <c r="D52" s="166"/>
      <c r="E52" s="166"/>
      <c r="F52" s="166"/>
      <c r="G52" s="166"/>
      <c r="J52" s="163"/>
      <c r="K52" s="163"/>
      <c r="L52" s="310"/>
      <c r="M52" s="311"/>
    </row>
    <row r="53" spans="1:13" s="128" customFormat="1" ht="12.75">
      <c r="A53" s="166"/>
      <c r="B53" s="166"/>
      <c r="C53" s="168"/>
      <c r="D53" s="166"/>
      <c r="E53" s="166"/>
      <c r="F53" s="166"/>
      <c r="G53" s="166"/>
      <c r="J53" s="163"/>
      <c r="K53" s="163"/>
      <c r="L53" s="310"/>
      <c r="M53" s="311"/>
    </row>
    <row r="54" spans="1:13" s="128" customFormat="1" ht="12.75">
      <c r="A54" s="166"/>
      <c r="B54" s="166"/>
      <c r="C54" s="168"/>
      <c r="D54" s="166"/>
      <c r="E54" s="166"/>
      <c r="F54" s="166"/>
      <c r="G54" s="166"/>
      <c r="J54" s="163"/>
      <c r="K54" s="163"/>
      <c r="L54" s="310"/>
      <c r="M54" s="311"/>
    </row>
    <row r="55" spans="1:13" s="128" customFormat="1" ht="12.75">
      <c r="A55" s="166"/>
      <c r="B55" s="166"/>
      <c r="C55" s="168"/>
      <c r="D55" s="166"/>
      <c r="E55" s="166"/>
      <c r="F55" s="166"/>
      <c r="G55" s="166"/>
      <c r="J55" s="163"/>
      <c r="K55" s="163"/>
      <c r="L55" s="310"/>
      <c r="M55" s="311"/>
    </row>
    <row r="56" spans="1:13" s="128" customFormat="1" ht="12.75">
      <c r="A56" s="166"/>
      <c r="B56" s="166"/>
      <c r="C56" s="168"/>
      <c r="D56" s="166"/>
      <c r="E56" s="166"/>
      <c r="F56" s="166"/>
      <c r="G56" s="166"/>
      <c r="J56" s="163"/>
      <c r="K56" s="163"/>
      <c r="L56" s="310"/>
      <c r="M56" s="311"/>
    </row>
    <row r="57" spans="1:13" s="128" customFormat="1" ht="12.75">
      <c r="A57" s="166"/>
      <c r="B57" s="166"/>
      <c r="C57" s="168"/>
      <c r="D57" s="166"/>
      <c r="E57" s="166"/>
      <c r="F57" s="166"/>
      <c r="G57" s="166"/>
      <c r="J57" s="163"/>
      <c r="K57" s="163"/>
      <c r="L57" s="310"/>
      <c r="M57" s="311"/>
    </row>
    <row r="58" spans="1:13" s="128" customFormat="1" ht="12.75">
      <c r="A58" s="166"/>
      <c r="B58" s="166"/>
      <c r="C58" s="168"/>
      <c r="D58" s="166"/>
      <c r="E58" s="166"/>
      <c r="F58" s="166"/>
      <c r="G58" s="166"/>
      <c r="J58" s="163"/>
      <c r="K58" s="163"/>
      <c r="L58" s="310"/>
      <c r="M58" s="311"/>
    </row>
    <row r="59" spans="1:13" s="128" customFormat="1" ht="12.75">
      <c r="A59" s="166"/>
      <c r="B59" s="166"/>
      <c r="C59" s="168"/>
      <c r="D59" s="166"/>
      <c r="E59" s="166"/>
      <c r="F59" s="166"/>
      <c r="G59" s="166"/>
      <c r="J59" s="163"/>
      <c r="K59" s="163"/>
      <c r="L59" s="310"/>
      <c r="M59" s="311"/>
    </row>
    <row r="60" spans="1:13" s="128" customFormat="1" ht="12.75">
      <c r="A60" s="166"/>
      <c r="B60" s="166"/>
      <c r="C60" s="168"/>
      <c r="D60" s="166"/>
      <c r="E60" s="166"/>
      <c r="F60" s="166"/>
      <c r="G60" s="166"/>
      <c r="J60" s="163"/>
      <c r="K60" s="163"/>
      <c r="L60" s="310"/>
      <c r="M60" s="311"/>
    </row>
    <row r="61" spans="1:13" s="128" customFormat="1" ht="12.75">
      <c r="A61" s="166"/>
      <c r="B61" s="166"/>
      <c r="C61" s="168"/>
      <c r="D61" s="166"/>
      <c r="E61" s="166"/>
      <c r="F61" s="166"/>
      <c r="G61" s="166"/>
      <c r="J61" s="163"/>
      <c r="K61" s="163"/>
      <c r="L61" s="310"/>
      <c r="M61" s="311"/>
    </row>
    <row r="62" spans="1:13" s="128" customFormat="1" ht="12.75">
      <c r="A62" s="166"/>
      <c r="B62" s="166"/>
      <c r="C62" s="168"/>
      <c r="D62" s="166"/>
      <c r="E62" s="166"/>
      <c r="F62" s="166"/>
      <c r="G62" s="166"/>
      <c r="J62" s="163"/>
      <c r="K62" s="163"/>
      <c r="L62" s="310"/>
      <c r="M62" s="311"/>
    </row>
    <row r="63" spans="1:13" s="128" customFormat="1" ht="12.75">
      <c r="A63" s="166"/>
      <c r="B63" s="166"/>
      <c r="C63" s="168"/>
      <c r="D63" s="166"/>
      <c r="E63" s="166"/>
      <c r="F63" s="166"/>
      <c r="G63" s="166"/>
      <c r="J63" s="163"/>
      <c r="K63" s="163"/>
      <c r="L63" s="310"/>
      <c r="M63" s="311"/>
    </row>
    <row r="64" spans="1:13" s="128" customFormat="1" ht="12.75">
      <c r="A64" s="166"/>
      <c r="B64" s="166"/>
      <c r="C64" s="168"/>
      <c r="D64" s="166"/>
      <c r="E64" s="166"/>
      <c r="F64" s="166"/>
      <c r="G64" s="166"/>
      <c r="J64" s="163"/>
      <c r="K64" s="163"/>
      <c r="L64" s="310"/>
      <c r="M64" s="311"/>
    </row>
    <row r="65" spans="1:13" s="128" customFormat="1" ht="12.75">
      <c r="A65" s="166"/>
      <c r="B65" s="166"/>
      <c r="C65" s="168"/>
      <c r="D65" s="166"/>
      <c r="E65" s="166"/>
      <c r="F65" s="166"/>
      <c r="G65" s="166"/>
      <c r="J65" s="163"/>
      <c r="K65" s="163"/>
      <c r="L65" s="310"/>
      <c r="M65" s="311"/>
    </row>
    <row r="66" spans="1:13" s="128" customFormat="1" ht="12.75">
      <c r="A66" s="166"/>
      <c r="B66" s="166"/>
      <c r="C66" s="168"/>
      <c r="D66" s="166"/>
      <c r="E66" s="166"/>
      <c r="F66" s="166"/>
      <c r="G66" s="166"/>
      <c r="J66" s="163"/>
      <c r="K66" s="163"/>
      <c r="L66" s="310"/>
      <c r="M66" s="311"/>
    </row>
    <row r="67" spans="1:13" s="128" customFormat="1" ht="12.75">
      <c r="A67" s="166"/>
      <c r="B67" s="166"/>
      <c r="C67" s="168"/>
      <c r="D67" s="166"/>
      <c r="E67" s="166"/>
      <c r="F67" s="166"/>
      <c r="G67" s="166"/>
      <c r="J67" s="163"/>
      <c r="K67" s="163"/>
      <c r="L67" s="310"/>
      <c r="M67" s="311"/>
    </row>
    <row r="68" spans="1:13" s="128" customFormat="1" ht="12.75">
      <c r="A68" s="166"/>
      <c r="B68" s="166"/>
      <c r="C68" s="168"/>
      <c r="D68" s="166"/>
      <c r="E68" s="166"/>
      <c r="F68" s="166"/>
      <c r="G68" s="166"/>
      <c r="J68" s="163"/>
      <c r="K68" s="163"/>
      <c r="L68" s="310"/>
      <c r="M68" s="311"/>
    </row>
    <row r="69" spans="1:13" s="128" customFormat="1" ht="12.75">
      <c r="A69" s="166"/>
      <c r="B69" s="166"/>
      <c r="C69" s="168"/>
      <c r="D69" s="166"/>
      <c r="E69" s="166"/>
      <c r="F69" s="166"/>
      <c r="G69" s="166"/>
      <c r="J69" s="163"/>
      <c r="K69" s="163"/>
      <c r="L69" s="310"/>
      <c r="M69" s="311"/>
    </row>
    <row r="70" spans="1:13" s="128" customFormat="1" ht="12.75">
      <c r="A70" s="166"/>
      <c r="B70" s="166"/>
      <c r="C70" s="168"/>
      <c r="D70" s="166"/>
      <c r="E70" s="166"/>
      <c r="F70" s="166"/>
      <c r="G70" s="166"/>
      <c r="J70" s="163"/>
      <c r="K70" s="163"/>
      <c r="L70" s="310"/>
      <c r="M70" s="311"/>
    </row>
    <row r="71" spans="1:13" s="128" customFormat="1" ht="12.75">
      <c r="A71" s="166"/>
      <c r="B71" s="166"/>
      <c r="C71" s="168"/>
      <c r="D71" s="166"/>
      <c r="E71" s="166"/>
      <c r="F71" s="166"/>
      <c r="G71" s="166"/>
      <c r="J71" s="163"/>
      <c r="K71" s="163"/>
      <c r="L71" s="310"/>
      <c r="M71" s="311"/>
    </row>
    <row r="72" spans="1:13" s="128" customFormat="1" ht="12.75">
      <c r="A72" s="166"/>
      <c r="B72" s="166"/>
      <c r="C72" s="168"/>
      <c r="D72" s="166"/>
      <c r="E72" s="166"/>
      <c r="F72" s="166"/>
      <c r="G72" s="166"/>
      <c r="J72" s="163"/>
      <c r="K72" s="163"/>
      <c r="L72" s="310"/>
      <c r="M72" s="311"/>
    </row>
    <row r="73" spans="1:13" s="128" customFormat="1" ht="12.75">
      <c r="A73" s="166"/>
      <c r="B73" s="166"/>
      <c r="C73" s="168"/>
      <c r="D73" s="166"/>
      <c r="E73" s="166"/>
      <c r="F73" s="166"/>
      <c r="G73" s="166"/>
      <c r="J73" s="163"/>
      <c r="K73" s="163"/>
      <c r="L73" s="310"/>
      <c r="M73" s="311"/>
    </row>
    <row r="74" spans="1:13" s="128" customFormat="1" ht="12.75">
      <c r="A74" s="166"/>
      <c r="B74" s="166"/>
      <c r="C74" s="168"/>
      <c r="D74" s="166"/>
      <c r="E74" s="166"/>
      <c r="F74" s="166"/>
      <c r="G74" s="166"/>
      <c r="J74" s="163"/>
      <c r="K74" s="163"/>
      <c r="L74" s="163"/>
      <c r="M74" s="163"/>
    </row>
    <row r="75" spans="1:13" s="128" customFormat="1" ht="12.75">
      <c r="A75" s="144"/>
      <c r="B75" s="144"/>
      <c r="C75" s="171"/>
      <c r="D75" s="144"/>
      <c r="E75" s="144"/>
      <c r="F75" s="144"/>
      <c r="G75" s="144"/>
      <c r="H75" s="163"/>
      <c r="I75" s="163"/>
      <c r="J75" s="163"/>
      <c r="K75" s="163"/>
      <c r="L75" s="483"/>
      <c r="M75" s="482"/>
    </row>
    <row r="76" spans="1:13" s="128" customFormat="1" ht="12.75">
      <c r="A76" s="144"/>
      <c r="B76" s="144"/>
      <c r="C76" s="171"/>
      <c r="D76" s="325"/>
      <c r="E76" s="144"/>
      <c r="F76" s="144"/>
      <c r="G76" s="144"/>
      <c r="H76" s="311"/>
      <c r="I76" s="311"/>
      <c r="J76" s="311"/>
      <c r="K76" s="311"/>
      <c r="L76" s="311"/>
      <c r="M76" s="311"/>
    </row>
    <row r="77" spans="1:13" s="440" customFormat="1" ht="12.75">
      <c r="A77" s="144"/>
      <c r="B77" s="144"/>
      <c r="C77" s="171"/>
      <c r="D77" s="325"/>
      <c r="E77" s="144"/>
      <c r="F77" s="144"/>
      <c r="G77" s="144"/>
      <c r="H77" s="486"/>
      <c r="I77" s="486"/>
      <c r="J77" s="486"/>
      <c r="K77" s="486"/>
      <c r="L77" s="486"/>
      <c r="M77" s="486"/>
    </row>
    <row r="78" spans="1:13" s="440" customFormat="1" ht="12.75">
      <c r="A78" s="144"/>
      <c r="B78" s="144"/>
      <c r="C78" s="171"/>
      <c r="D78" s="144"/>
      <c r="E78" s="144"/>
      <c r="F78" s="144"/>
      <c r="G78" s="144"/>
      <c r="H78" s="486"/>
      <c r="I78" s="486"/>
      <c r="J78" s="486"/>
      <c r="K78" s="486"/>
      <c r="L78" s="486"/>
      <c r="M78" s="486"/>
    </row>
    <row r="79" spans="1:13" s="440" customFormat="1" ht="12.75">
      <c r="A79" s="486"/>
      <c r="B79" s="486"/>
      <c r="C79" s="162"/>
      <c r="D79" s="486"/>
      <c r="E79" s="486"/>
      <c r="F79" s="486"/>
      <c r="G79" s="486"/>
      <c r="H79" s="486"/>
      <c r="I79" s="486"/>
      <c r="J79" s="486"/>
      <c r="K79" s="486"/>
      <c r="L79" s="486"/>
      <c r="M79" s="486"/>
    </row>
    <row r="80" spans="1:13" s="440" customFormat="1" ht="12.75">
      <c r="A80" s="267"/>
      <c r="B80" s="267"/>
      <c r="C80" s="162"/>
      <c r="D80" s="267"/>
      <c r="E80" s="267"/>
      <c r="F80" s="486"/>
      <c r="G80" s="486"/>
      <c r="H80" s="486"/>
      <c r="I80" s="486"/>
      <c r="J80" s="486"/>
      <c r="K80" s="486"/>
      <c r="L80" s="486"/>
      <c r="M80" s="486"/>
    </row>
    <row r="81" spans="3:3" s="440" customFormat="1" ht="12.75">
      <c r="C81" s="162"/>
    </row>
    <row r="82" spans="3:3" s="440" customFormat="1" ht="12.75">
      <c r="C82" s="162"/>
    </row>
    <row r="83" spans="3:3" s="440" customFormat="1" ht="12.75">
      <c r="C83" s="162"/>
    </row>
    <row r="84" spans="3:3" s="440" customFormat="1" ht="12.75">
      <c r="C84" s="162"/>
    </row>
    <row r="85" spans="3:3" s="440" customFormat="1" ht="12.75">
      <c r="C85" s="162"/>
    </row>
    <row r="100" spans="3:3" s="440" customFormat="1" ht="12.75">
      <c r="C100" s="162"/>
    </row>
    <row r="309" spans="3:3" s="440" customFormat="1" ht="12.75">
      <c r="C309" s="162"/>
    </row>
    <row r="310" spans="3:3" s="440" customFormat="1" ht="12.75">
      <c r="C310" s="162"/>
    </row>
    <row r="311" spans="3:3" s="440" customFormat="1" ht="12.75">
      <c r="C311" s="162"/>
    </row>
    <row r="312" spans="3:3" s="440" customFormat="1" ht="12.75">
      <c r="C312" s="162"/>
    </row>
    <row r="313" spans="3:3" s="440" customFormat="1" ht="12.75">
      <c r="C313" s="162"/>
    </row>
    <row r="314" spans="3:3" s="440" customFormat="1" ht="12.75">
      <c r="C314" s="162"/>
    </row>
    <row r="315" spans="3:3" s="440" customFormat="1" ht="12.75">
      <c r="C315" s="162"/>
    </row>
    <row r="316" spans="3:3" s="440" customFormat="1" ht="12.75">
      <c r="C316" s="162"/>
    </row>
    <row r="317" spans="3:3" s="440" customFormat="1" ht="12.75">
      <c r="C317" s="162"/>
    </row>
    <row r="318" spans="3:3" s="440" customFormat="1" ht="12.75">
      <c r="C318" s="162"/>
    </row>
    <row r="319" spans="3:3" s="440" customFormat="1" ht="12.75">
      <c r="C319" s="162"/>
    </row>
    <row r="320" spans="3:3" s="440" customFormat="1" ht="12.75">
      <c r="C320" s="162"/>
    </row>
    <row r="321" spans="3:3" s="440" customFormat="1" ht="12.75">
      <c r="C321" s="162"/>
    </row>
    <row r="322" spans="3:3" s="440" customFormat="1" ht="12.75">
      <c r="C322" s="162"/>
    </row>
    <row r="323" spans="3:3" s="440" customFormat="1" ht="12.75">
      <c r="C323" s="162"/>
    </row>
    <row r="324" spans="3:3" s="440" customFormat="1" ht="12.75">
      <c r="C324" s="162"/>
    </row>
    <row r="325" spans="3:3" s="440" customFormat="1" ht="12.75">
      <c r="C325" s="162"/>
    </row>
    <row r="326" spans="3:3" s="440" customFormat="1" ht="12.75">
      <c r="C326" s="162"/>
    </row>
    <row r="327" spans="3:3" s="440" customFormat="1" ht="12.75">
      <c r="C327" s="162"/>
    </row>
    <row r="328" spans="3:3" s="440" customFormat="1" ht="12.75">
      <c r="C328" s="162"/>
    </row>
    <row r="329" spans="3:3" s="440" customFormat="1" ht="12.75">
      <c r="C329" s="162"/>
    </row>
    <row r="330" spans="3:3" s="440" customFormat="1" ht="12.75">
      <c r="C330" s="162"/>
    </row>
    <row r="331" spans="3:3" s="440" customFormat="1" ht="12.75">
      <c r="C331" s="162"/>
    </row>
    <row r="332" spans="3:3" s="440" customFormat="1" ht="12.75">
      <c r="C332" s="162"/>
    </row>
    <row r="333" spans="3:3" s="440" customFormat="1" ht="12.75">
      <c r="C333" s="162"/>
    </row>
    <row r="334" spans="3:3" s="440" customFormat="1" ht="12.75">
      <c r="C334" s="162"/>
    </row>
    <row r="335" spans="3:3" s="440" customFormat="1" ht="12.75">
      <c r="C335" s="162"/>
    </row>
    <row r="336" spans="3:3" s="440" customFormat="1" ht="12.75">
      <c r="C336" s="162"/>
    </row>
    <row r="337" spans="3:3" s="440" customFormat="1" ht="12.75">
      <c r="C337" s="162"/>
    </row>
    <row r="338" spans="3:3" s="440" customFormat="1" ht="12.75">
      <c r="C338" s="162"/>
    </row>
    <row r="339" spans="3:3" s="440" customFormat="1" ht="12.75">
      <c r="C339" s="162"/>
    </row>
    <row r="340" spans="3:3" s="440" customFormat="1" ht="12.75">
      <c r="C340" s="162"/>
    </row>
    <row r="341" spans="3:3" s="440" customFormat="1" ht="12.75">
      <c r="C341" s="162"/>
    </row>
    <row r="342" spans="3:3" s="440" customFormat="1" ht="12.75">
      <c r="C342" s="162"/>
    </row>
    <row r="343" spans="3:3" s="440" customFormat="1" ht="12.75">
      <c r="C343" s="162"/>
    </row>
    <row r="345" spans="3:3" s="440" customFormat="1" ht="12.75">
      <c r="C345" s="162"/>
    </row>
    <row r="346" spans="3:3" s="440" customFormat="1" ht="12.75">
      <c r="C346" s="162"/>
    </row>
    <row r="347" spans="3:3" s="440" customFormat="1" ht="12.75">
      <c r="C347" s="162"/>
    </row>
    <row r="348" spans="3:3" s="440" customFormat="1" ht="12.75">
      <c r="C348" s="162"/>
    </row>
    <row r="349" spans="3:3" s="440" customFormat="1" ht="12.75">
      <c r="C349" s="162"/>
    </row>
    <row r="350" spans="3:3" s="440" customFormat="1" ht="12.75">
      <c r="C350" s="162"/>
    </row>
    <row r="351" spans="3:3" s="440" customFormat="1" ht="12.75">
      <c r="C351" s="162"/>
    </row>
    <row r="352" spans="3:3" s="440" customFormat="1" ht="12.75">
      <c r="C352" s="162"/>
    </row>
    <row r="353" spans="3:3" s="440" customFormat="1" ht="12.75">
      <c r="C353" s="162"/>
    </row>
    <row r="354" spans="3:3" s="440" customFormat="1" ht="12.75">
      <c r="C354" s="162"/>
    </row>
    <row r="355" spans="3:3" s="440" customFormat="1" ht="12.75">
      <c r="C355" s="162"/>
    </row>
    <row r="356" spans="3:3" s="440" customFormat="1" ht="12.75">
      <c r="C356" s="162"/>
    </row>
    <row r="357" spans="3:3" s="440" customFormat="1" ht="12.75">
      <c r="C357" s="162"/>
    </row>
    <row r="358" spans="3:3" s="440" customFormat="1" ht="12.75">
      <c r="C358" s="162"/>
    </row>
    <row r="359" spans="3:3" s="440" customFormat="1" ht="12.75">
      <c r="C359" s="162"/>
    </row>
    <row r="360" spans="3:3" s="440" customFormat="1" ht="12.75">
      <c r="C360" s="162"/>
    </row>
    <row r="361" spans="3:3" s="440" customFormat="1" ht="12.75">
      <c r="C361" s="162"/>
    </row>
    <row r="362" spans="3:3" s="440" customFormat="1" ht="12.75">
      <c r="C362" s="162"/>
    </row>
    <row r="363" spans="3:3" s="440" customFormat="1" ht="12.75">
      <c r="C363" s="162"/>
    </row>
    <row r="364" spans="3:3" s="440" customFormat="1" ht="12.75">
      <c r="C364" s="162"/>
    </row>
    <row r="365" spans="3:3" s="440" customFormat="1" ht="12.75">
      <c r="C365" s="162"/>
    </row>
    <row r="366" spans="3:3" s="440" customFormat="1" ht="12.75">
      <c r="C366" s="162"/>
    </row>
    <row r="367" spans="3:3" s="440" customFormat="1" ht="12.75">
      <c r="C367" s="162"/>
    </row>
    <row r="368" spans="3:3" s="440" customFormat="1" ht="12.75">
      <c r="C368" s="162"/>
    </row>
    <row r="369" spans="3:3" s="440" customFormat="1" ht="12.75">
      <c r="C369" s="162"/>
    </row>
    <row r="370" spans="3:3" s="440" customFormat="1" ht="12.75">
      <c r="C370" s="162"/>
    </row>
    <row r="371" spans="3:3" s="440" customFormat="1" ht="12.75">
      <c r="C371" s="162"/>
    </row>
    <row r="372" spans="3:3" s="440" customFormat="1" ht="12.75">
      <c r="C372" s="162"/>
    </row>
    <row r="373" spans="3:3" s="440" customFormat="1" ht="12.75">
      <c r="C373" s="162"/>
    </row>
    <row r="374" spans="3:3" s="440" customFormat="1" ht="12.75">
      <c r="C374" s="162"/>
    </row>
    <row r="375" spans="3:3" s="440" customFormat="1" ht="12.75">
      <c r="C375" s="162"/>
    </row>
    <row r="376" spans="3:3" s="440" customFormat="1" ht="12.75">
      <c r="C376" s="162"/>
    </row>
    <row r="377" spans="3:3" s="440" customFormat="1" ht="12.75">
      <c r="C377" s="162"/>
    </row>
    <row r="378" spans="3:3" s="440" customFormat="1" ht="12.75">
      <c r="C378" s="162"/>
    </row>
    <row r="379" spans="3:3" s="440" customFormat="1" ht="12.75">
      <c r="C379" s="162"/>
    </row>
    <row r="380" spans="3:3" s="440" customFormat="1" ht="12.75">
      <c r="C380" s="162"/>
    </row>
    <row r="381" spans="3:3" s="440" customFormat="1" ht="12.75">
      <c r="C381" s="162"/>
    </row>
    <row r="382" spans="3:3" s="440" customFormat="1" ht="12.75">
      <c r="C382" s="162"/>
    </row>
    <row r="383" spans="3:3" s="440" customFormat="1" ht="12.75">
      <c r="C383" s="162"/>
    </row>
    <row r="384" spans="3:3" s="440" customFormat="1" ht="12.75">
      <c r="C384" s="162"/>
    </row>
    <row r="385" spans="3:3" s="440" customFormat="1" ht="12.75">
      <c r="C385" s="162"/>
    </row>
    <row r="386" spans="3:3" s="440" customFormat="1" ht="12.75">
      <c r="C386" s="162"/>
    </row>
    <row r="387" spans="3:3" s="440" customFormat="1" ht="12.75">
      <c r="C387" s="162"/>
    </row>
    <row r="388" spans="3:3" s="440" customFormat="1" ht="12.75">
      <c r="C388" s="162"/>
    </row>
    <row r="389" spans="3:3" s="440" customFormat="1" ht="12.75">
      <c r="C389" s="162"/>
    </row>
    <row r="390" spans="3:3" s="440" customFormat="1" ht="12.75">
      <c r="C390" s="162"/>
    </row>
    <row r="391" spans="3:3" s="440" customFormat="1" ht="12.75">
      <c r="C391" s="162"/>
    </row>
    <row r="392" spans="3:3" s="440" customFormat="1" ht="12.75">
      <c r="C392" s="162"/>
    </row>
    <row r="393" spans="3:3" s="440" customFormat="1" ht="12.75">
      <c r="C393" s="162"/>
    </row>
    <row r="394" spans="3:3" s="440" customFormat="1" ht="12.75">
      <c r="C394" s="162"/>
    </row>
    <row r="395" spans="3:3" s="440" customFormat="1" ht="12.75">
      <c r="C395" s="162"/>
    </row>
    <row r="396" spans="3:3" s="440" customFormat="1" ht="12.75">
      <c r="C396" s="162"/>
    </row>
    <row r="397" spans="3:3" s="440" customFormat="1" ht="12.75">
      <c r="C397" s="162"/>
    </row>
    <row r="398" spans="3:3" s="440" customFormat="1" ht="12.75">
      <c r="C398" s="162"/>
    </row>
    <row r="399" spans="3:3" s="440" customFormat="1" ht="12.75">
      <c r="C399" s="162"/>
    </row>
    <row r="400" spans="3:3" s="440" customFormat="1" ht="12.75">
      <c r="C400" s="162"/>
    </row>
    <row r="401" spans="3:3" s="440" customFormat="1" ht="12.75">
      <c r="C401" s="162"/>
    </row>
    <row r="402" spans="3:3" s="440" customFormat="1" ht="12.75">
      <c r="C402" s="162"/>
    </row>
    <row r="403" spans="3:3" s="440" customFormat="1" ht="12.75">
      <c r="C403" s="162"/>
    </row>
    <row r="404" spans="3:3" s="440" customFormat="1" ht="12.75">
      <c r="C404" s="162"/>
    </row>
    <row r="405" spans="3:3" s="440" customFormat="1" ht="12.75">
      <c r="C405" s="162"/>
    </row>
    <row r="406" spans="3:3" s="440" customFormat="1" ht="12.75">
      <c r="C406" s="162"/>
    </row>
    <row r="407" spans="3:3" s="440" customFormat="1" ht="12.75">
      <c r="C407" s="162"/>
    </row>
    <row r="408" spans="3:3" s="440" customFormat="1" ht="12.75">
      <c r="C408" s="162"/>
    </row>
    <row r="409" spans="3:3" s="440" customFormat="1" ht="12.75">
      <c r="C409" s="162"/>
    </row>
    <row r="410" spans="3:3" s="440" customFormat="1" ht="12.75">
      <c r="C410" s="162"/>
    </row>
    <row r="411" spans="3:3" s="440" customFormat="1" ht="12.75">
      <c r="C411" s="162"/>
    </row>
    <row r="412" spans="3:3" s="440" customFormat="1" ht="12.75">
      <c r="C412" s="162"/>
    </row>
    <row r="413" spans="3:3" s="440" customFormat="1" ht="12.75">
      <c r="C413" s="162"/>
    </row>
    <row r="414" spans="3:3" s="440" customFormat="1" ht="12.75">
      <c r="C414" s="162"/>
    </row>
    <row r="415" spans="3:3" s="440" customFormat="1" ht="12.75">
      <c r="C415" s="162"/>
    </row>
    <row r="416" spans="3:3" s="440" customFormat="1" ht="12.75">
      <c r="C416" s="162"/>
    </row>
    <row r="417" spans="3:3" s="440" customFormat="1" ht="12.75">
      <c r="C417" s="162"/>
    </row>
    <row r="418" spans="3:3" s="440" customFormat="1" ht="12.75">
      <c r="C418" s="162"/>
    </row>
    <row r="419" spans="3:3" s="440" customFormat="1" ht="12.75">
      <c r="C419" s="162"/>
    </row>
    <row r="420" spans="3:3" s="440" customFormat="1" ht="12.75">
      <c r="C420" s="162"/>
    </row>
    <row r="421" spans="3:3" s="440" customFormat="1" ht="12.75">
      <c r="C421" s="162"/>
    </row>
    <row r="422" spans="3:3" s="440" customFormat="1" ht="12.75">
      <c r="C422" s="162"/>
    </row>
    <row r="423" spans="3:3" s="440" customFormat="1" ht="12.75">
      <c r="C423" s="162"/>
    </row>
    <row r="424" spans="3:3" s="440" customFormat="1" ht="12.75">
      <c r="C424" s="162"/>
    </row>
    <row r="425" spans="3:3" s="440" customFormat="1" ht="12.75">
      <c r="C425" s="162"/>
    </row>
    <row r="426" spans="3:3" s="440" customFormat="1" ht="12.75">
      <c r="C426" s="162"/>
    </row>
    <row r="427" spans="3:3" s="440" customFormat="1" ht="12.75">
      <c r="C427" s="162"/>
    </row>
    <row r="428" spans="3:3" s="440" customFormat="1" ht="12.75">
      <c r="C428" s="162"/>
    </row>
    <row r="429" spans="3:3" s="440" customFormat="1" ht="12.75">
      <c r="C429" s="162"/>
    </row>
    <row r="430" spans="3:3" s="440" customFormat="1" ht="12.75">
      <c r="C430" s="162"/>
    </row>
    <row r="431" spans="3:3" s="440" customFormat="1" ht="12.75">
      <c r="C431" s="162"/>
    </row>
    <row r="432" spans="3:3" s="440" customFormat="1" ht="12.75">
      <c r="C432" s="162"/>
    </row>
    <row r="433" spans="3:3" s="440" customFormat="1" ht="12.75">
      <c r="C433" s="162"/>
    </row>
    <row r="434" spans="3:3" s="440" customFormat="1" ht="12.75">
      <c r="C434" s="162"/>
    </row>
    <row r="435" spans="3:3" s="440" customFormat="1" ht="12.75">
      <c r="C435" s="162"/>
    </row>
    <row r="436" spans="3:3" s="440" customFormat="1" ht="12.75">
      <c r="C436" s="162"/>
    </row>
    <row r="437" spans="3:3" s="440" customFormat="1" ht="12.75">
      <c r="C437" s="162"/>
    </row>
    <row r="438" spans="3:3" s="440" customFormat="1" ht="12.75">
      <c r="C438" s="162"/>
    </row>
    <row r="439" spans="3:3" s="440" customFormat="1" ht="12.75">
      <c r="C439" s="162"/>
    </row>
    <row r="440" spans="3:3" s="440" customFormat="1" ht="12.75">
      <c r="C440" s="162"/>
    </row>
    <row r="441" spans="3:3" s="440" customFormat="1" ht="12.75">
      <c r="C441" s="162"/>
    </row>
    <row r="442" spans="3:3" s="440" customFormat="1" ht="12.75">
      <c r="C442" s="162"/>
    </row>
    <row r="443" spans="3:3" s="440" customFormat="1" ht="12.75">
      <c r="C443" s="162"/>
    </row>
    <row r="444" spans="3:3" s="440" customFormat="1" ht="12.75">
      <c r="C444" s="162"/>
    </row>
    <row r="445" spans="3:3" s="440" customFormat="1" ht="12.75">
      <c r="C445" s="162"/>
    </row>
    <row r="446" spans="3:3" s="440" customFormat="1" ht="12.75">
      <c r="C446" s="162"/>
    </row>
    <row r="447" spans="3:3" s="440" customFormat="1" ht="12.75">
      <c r="C447" s="162"/>
    </row>
    <row r="448" spans="3:3" s="440" customFormat="1" ht="12.75">
      <c r="C448" s="162"/>
    </row>
    <row r="449" spans="3:3" s="440" customFormat="1" ht="12.75">
      <c r="C449" s="162"/>
    </row>
    <row r="450" spans="3:3" s="440" customFormat="1" ht="12.75">
      <c r="C450" s="162"/>
    </row>
    <row r="451" spans="3:3" s="440" customFormat="1" ht="12.75">
      <c r="C451" s="162"/>
    </row>
    <row r="452" spans="3:3" s="440" customFormat="1" ht="12.75">
      <c r="C452" s="162"/>
    </row>
    <row r="453" spans="3:3" s="440" customFormat="1" ht="12.75">
      <c r="C453" s="162"/>
    </row>
    <row r="454" spans="3:3" s="440" customFormat="1" ht="12.75">
      <c r="C454" s="162"/>
    </row>
    <row r="455" spans="3:3" s="440" customFormat="1" ht="12.75">
      <c r="C455" s="162"/>
    </row>
    <row r="456" spans="3:3" s="440" customFormat="1" ht="12.75">
      <c r="C456" s="162"/>
    </row>
    <row r="457" spans="3:3" s="440" customFormat="1" ht="12.75">
      <c r="C457" s="162"/>
    </row>
    <row r="458" spans="3:3" s="440" customFormat="1" ht="12.75">
      <c r="C458" s="162"/>
    </row>
    <row r="459" spans="3:3" s="440" customFormat="1" ht="12.75">
      <c r="C459" s="162"/>
    </row>
    <row r="460" spans="3:3" s="440" customFormat="1" ht="12.75">
      <c r="C460" s="162"/>
    </row>
    <row r="461" spans="3:3" s="440" customFormat="1" ht="12.75">
      <c r="C461" s="162"/>
    </row>
    <row r="462" spans="3:3" s="440" customFormat="1" ht="12.75">
      <c r="C462" s="162"/>
    </row>
    <row r="463" spans="3:3" s="440" customFormat="1" ht="12.75">
      <c r="C463" s="162"/>
    </row>
    <row r="464" spans="3:3" s="440" customFormat="1" ht="12.75">
      <c r="C464" s="162"/>
    </row>
    <row r="465" spans="3:3" s="440" customFormat="1" ht="12.75">
      <c r="C465" s="162"/>
    </row>
    <row r="466" spans="3:3" s="440" customFormat="1" ht="12.75">
      <c r="C466" s="162"/>
    </row>
    <row r="467" spans="3:3" s="440" customFormat="1" ht="12.75">
      <c r="C467" s="162"/>
    </row>
    <row r="468" spans="3:3" s="440" customFormat="1" ht="12.75">
      <c r="C468" s="162"/>
    </row>
    <row r="469" spans="3:3" s="440" customFormat="1" ht="12.75">
      <c r="C469" s="162"/>
    </row>
    <row r="470" spans="3:3" s="440" customFormat="1" ht="12.75">
      <c r="C470" s="162"/>
    </row>
    <row r="471" spans="3:3" s="440" customFormat="1" ht="12.75">
      <c r="C471" s="162"/>
    </row>
    <row r="472" spans="3:3" s="440" customFormat="1" ht="12.75">
      <c r="C472" s="162"/>
    </row>
    <row r="473" spans="3:3" s="440" customFormat="1" ht="12.75">
      <c r="C473" s="162"/>
    </row>
    <row r="474" spans="3:3" s="440" customFormat="1" ht="12.75">
      <c r="C474" s="162"/>
    </row>
    <row r="475" spans="3:3" s="440" customFormat="1" ht="12.75">
      <c r="C475" s="162"/>
    </row>
    <row r="476" spans="3:3" s="440" customFormat="1" ht="12.75">
      <c r="C476" s="162"/>
    </row>
    <row r="477" spans="3:3" s="440" customFormat="1" ht="12.75">
      <c r="C477" s="162"/>
    </row>
    <row r="478" spans="3:3" s="440" customFormat="1" ht="12.75">
      <c r="C478" s="162"/>
    </row>
    <row r="479" spans="3:3" s="440" customFormat="1" ht="12.75">
      <c r="C479" s="162"/>
    </row>
    <row r="480" spans="3:3" s="440" customFormat="1" ht="12.75">
      <c r="C480" s="162"/>
    </row>
    <row r="481" spans="3:3" s="440" customFormat="1" ht="12.75">
      <c r="C481" s="162"/>
    </row>
    <row r="482" spans="3:3" s="440" customFormat="1" ht="12.75">
      <c r="C482" s="162"/>
    </row>
    <row r="483" spans="3:3" s="440" customFormat="1" ht="12.75">
      <c r="C483" s="162"/>
    </row>
    <row r="484" spans="3:3" s="440" customFormat="1" ht="12.75">
      <c r="C484" s="162"/>
    </row>
    <row r="485" spans="3:3" s="440" customFormat="1" ht="12.75">
      <c r="C485" s="162"/>
    </row>
    <row r="486" spans="3:3" s="440" customFormat="1" ht="12.75">
      <c r="C486" s="162"/>
    </row>
    <row r="487" spans="3:3" s="440" customFormat="1" ht="12.75">
      <c r="C487" s="162"/>
    </row>
    <row r="488" spans="3:3" s="440" customFormat="1" ht="12.75">
      <c r="C488" s="162"/>
    </row>
    <row r="489" spans="3:3" s="440" customFormat="1" ht="12.75">
      <c r="C489" s="162"/>
    </row>
    <row r="490" spans="3:3" s="440" customFormat="1" ht="12.75">
      <c r="C490" s="162"/>
    </row>
    <row r="491" spans="3:3" s="440" customFormat="1" ht="12.75">
      <c r="C491" s="162"/>
    </row>
    <row r="492" spans="3:3" s="440" customFormat="1" ht="12.75">
      <c r="C492" s="162"/>
    </row>
    <row r="493" spans="3:3" s="440" customFormat="1" ht="12.75">
      <c r="C493" s="162"/>
    </row>
    <row r="494" spans="3:3" s="440" customFormat="1" ht="12.75">
      <c r="C494" s="162"/>
    </row>
    <row r="495" spans="3:3" s="440" customFormat="1" ht="12.75">
      <c r="C495" s="162"/>
    </row>
    <row r="496" spans="3:3" s="440" customFormat="1" ht="12.75">
      <c r="C496" s="162"/>
    </row>
    <row r="497" spans="3:3" s="440" customFormat="1" ht="12.75">
      <c r="C497" s="162"/>
    </row>
    <row r="498" spans="3:3" s="440" customFormat="1" ht="12.75">
      <c r="C498" s="162"/>
    </row>
    <row r="499" spans="3:3" s="440" customFormat="1" ht="12.75">
      <c r="C499" s="162"/>
    </row>
    <row r="500" spans="3:3" s="440" customFormat="1" ht="12.75">
      <c r="C500" s="162"/>
    </row>
    <row r="501" spans="3:3" s="440" customFormat="1" ht="12.75">
      <c r="C501" s="162"/>
    </row>
    <row r="502" spans="3:3" s="440" customFormat="1" ht="12.75">
      <c r="C502" s="162"/>
    </row>
    <row r="503" spans="3:3" s="440" customFormat="1" ht="12.75">
      <c r="C503" s="162"/>
    </row>
    <row r="504" spans="3:3" s="440" customFormat="1" ht="12.75">
      <c r="C504" s="162"/>
    </row>
    <row r="505" spans="3:3" s="440" customFormat="1" ht="12.75">
      <c r="C505" s="162"/>
    </row>
    <row r="506" spans="3:3" s="440" customFormat="1" ht="12.75">
      <c r="C506" s="162"/>
    </row>
    <row r="507" spans="3:3" s="440" customFormat="1" ht="12.75">
      <c r="C507" s="162"/>
    </row>
    <row r="508" spans="3:3" s="440" customFormat="1" ht="12.75">
      <c r="C508" s="162"/>
    </row>
    <row r="509" spans="3:3" s="440" customFormat="1" ht="12.75">
      <c r="C509" s="162"/>
    </row>
    <row r="510" spans="3:3" s="440" customFormat="1" ht="12.75">
      <c r="C510" s="162"/>
    </row>
    <row r="511" spans="3:3" s="440" customFormat="1" ht="12.75">
      <c r="C511" s="162"/>
    </row>
    <row r="512" spans="3:3" s="440" customFormat="1" ht="12.75">
      <c r="C512" s="162"/>
    </row>
    <row r="513" spans="3:3" s="440" customFormat="1" ht="12.75">
      <c r="C513" s="162"/>
    </row>
    <row r="514" spans="3:3" s="440" customFormat="1" ht="12.75">
      <c r="C514" s="162"/>
    </row>
    <row r="515" spans="3:3" s="440" customFormat="1" ht="12.75">
      <c r="C515" s="162"/>
    </row>
    <row r="516" spans="3:3" s="440" customFormat="1" ht="12.75">
      <c r="C516" s="162"/>
    </row>
    <row r="517" spans="3:3" s="440" customFormat="1" ht="12.75">
      <c r="C517" s="162"/>
    </row>
    <row r="518" spans="3:3" s="440" customFormat="1" ht="12.75">
      <c r="C518" s="162"/>
    </row>
    <row r="519" spans="3:3" s="440" customFormat="1" ht="12.75">
      <c r="C519" s="162"/>
    </row>
    <row r="520" spans="3:3" s="440" customFormat="1" ht="12.75">
      <c r="C520" s="162"/>
    </row>
    <row r="521" spans="3:3" s="440" customFormat="1" ht="12.75">
      <c r="C521" s="162"/>
    </row>
    <row r="522" spans="3:3" s="440" customFormat="1" ht="12.75">
      <c r="C522" s="162"/>
    </row>
    <row r="523" spans="3:3" s="440" customFormat="1" ht="12.75">
      <c r="C523" s="162"/>
    </row>
    <row r="524" spans="3:3" s="440" customFormat="1" ht="12.75">
      <c r="C524" s="162"/>
    </row>
    <row r="525" spans="3:3" s="440" customFormat="1" ht="12.75">
      <c r="C525" s="162"/>
    </row>
    <row r="526" spans="3:3" s="440" customFormat="1" ht="12.75">
      <c r="C526" s="162"/>
    </row>
    <row r="527" spans="3:3" s="440" customFormat="1" ht="12.75">
      <c r="C527" s="162"/>
    </row>
    <row r="528" spans="3:3" s="440" customFormat="1" ht="12.75">
      <c r="C528" s="162"/>
    </row>
    <row r="529" spans="3:3" s="440" customFormat="1" ht="12.75">
      <c r="C529" s="162"/>
    </row>
    <row r="530" spans="3:3" s="440" customFormat="1" ht="12.75">
      <c r="C530" s="162"/>
    </row>
    <row r="531" spans="3:3" s="440" customFormat="1" ht="12.75">
      <c r="C531" s="162"/>
    </row>
    <row r="532" spans="3:3" s="440" customFormat="1" ht="12.75">
      <c r="C532" s="162"/>
    </row>
    <row r="533" spans="3:3" s="440" customFormat="1" ht="12.75">
      <c r="C533" s="162"/>
    </row>
    <row r="534" spans="3:3" s="440" customFormat="1" ht="12.75">
      <c r="C534" s="162"/>
    </row>
    <row r="535" spans="3:3" s="440" customFormat="1" ht="12.75">
      <c r="C535" s="162"/>
    </row>
    <row r="536" spans="3:3" s="440" customFormat="1" ht="12.75">
      <c r="C536" s="162"/>
    </row>
    <row r="537" spans="3:3" s="440" customFormat="1" ht="12.75">
      <c r="C537" s="162"/>
    </row>
    <row r="538" spans="3:3" s="440" customFormat="1" ht="12.75">
      <c r="C538" s="162"/>
    </row>
    <row r="539" spans="3:3" s="440" customFormat="1" ht="12.75">
      <c r="C539" s="162"/>
    </row>
    <row r="540" spans="3:3" s="440" customFormat="1" ht="12.75">
      <c r="C540" s="162"/>
    </row>
    <row r="541" spans="3:3" s="440" customFormat="1" ht="12.75">
      <c r="C541" s="162"/>
    </row>
    <row r="542" spans="3:3" s="440" customFormat="1" ht="12.75">
      <c r="C542" s="162"/>
    </row>
    <row r="543" spans="3:3" s="440" customFormat="1" ht="12.75">
      <c r="C543" s="162"/>
    </row>
    <row r="544" spans="3:3" s="440" customFormat="1" ht="12.75">
      <c r="C544" s="162"/>
    </row>
    <row r="545" spans="3:3" s="440" customFormat="1" ht="12.75">
      <c r="C545" s="162"/>
    </row>
    <row r="546" spans="3:3" s="440" customFormat="1" ht="12.75">
      <c r="C546" s="162"/>
    </row>
    <row r="547" spans="3:3" s="440" customFormat="1" ht="12.75">
      <c r="C547" s="162"/>
    </row>
    <row r="548" spans="3:3" s="440" customFormat="1" ht="12.75">
      <c r="C548" s="162"/>
    </row>
    <row r="549" spans="3:3" s="440" customFormat="1" ht="12.75">
      <c r="C549" s="162"/>
    </row>
    <row r="550" spans="3:3" s="440" customFormat="1" ht="12.75">
      <c r="C550" s="162"/>
    </row>
    <row r="551" spans="3:3" s="440" customFormat="1" ht="12.75">
      <c r="C551" s="162"/>
    </row>
    <row r="552" spans="3:3" s="440" customFormat="1" ht="12.75">
      <c r="C552" s="162"/>
    </row>
    <row r="553" spans="3:3" s="440" customFormat="1" ht="12.75">
      <c r="C553" s="162"/>
    </row>
    <row r="554" spans="3:3" s="440" customFormat="1" ht="12.75">
      <c r="C554" s="162"/>
    </row>
    <row r="555" spans="3:3" s="440" customFormat="1" ht="12.75">
      <c r="C555" s="162"/>
    </row>
    <row r="556" spans="3:3" s="440" customFormat="1" ht="12.75">
      <c r="C556" s="162"/>
    </row>
    <row r="557" spans="3:3" s="440" customFormat="1" ht="12.75">
      <c r="C557" s="162"/>
    </row>
    <row r="558" spans="3:3" s="440" customFormat="1" ht="12.75">
      <c r="C558" s="162"/>
    </row>
    <row r="559" spans="3:3" s="440" customFormat="1" ht="12.75">
      <c r="C559" s="162"/>
    </row>
    <row r="560" spans="3:3" s="440" customFormat="1" ht="12.75">
      <c r="C560" s="162"/>
    </row>
    <row r="561" spans="3:3" s="440" customFormat="1" ht="12.75">
      <c r="C561" s="162"/>
    </row>
    <row r="562" spans="3:3" s="440" customFormat="1" ht="12.75">
      <c r="C562" s="162"/>
    </row>
    <row r="563" spans="3:3" s="440" customFormat="1" ht="12.75">
      <c r="C563" s="162"/>
    </row>
    <row r="564" spans="3:3" s="440" customFormat="1" ht="12.75">
      <c r="C564" s="162"/>
    </row>
    <row r="565" spans="3:3" s="440" customFormat="1" ht="12.75">
      <c r="C565" s="162"/>
    </row>
    <row r="566" spans="3:3" s="440" customFormat="1" ht="12.75">
      <c r="C566" s="162"/>
    </row>
    <row r="567" spans="3:3" s="440" customFormat="1" ht="12.75">
      <c r="C567" s="162"/>
    </row>
    <row r="568" spans="3:3" s="440" customFormat="1" ht="12.75">
      <c r="C568" s="162"/>
    </row>
    <row r="569" spans="3:3" s="440" customFormat="1" ht="12.75">
      <c r="C569" s="162"/>
    </row>
    <row r="570" spans="3:3" s="440" customFormat="1" ht="12.75">
      <c r="C570" s="162"/>
    </row>
    <row r="571" spans="3:3" s="440" customFormat="1" ht="12.75">
      <c r="C571" s="162"/>
    </row>
    <row r="572" spans="3:3" s="440" customFormat="1" ht="12.75">
      <c r="C572" s="162"/>
    </row>
    <row r="573" spans="3:3" s="440" customFormat="1" ht="12.75">
      <c r="C573" s="162"/>
    </row>
    <row r="574" spans="3:3" s="440" customFormat="1" ht="12.75">
      <c r="C574" s="162"/>
    </row>
    <row r="575" spans="3:3" s="440" customFormat="1" ht="12.75">
      <c r="C575" s="162"/>
    </row>
    <row r="576" spans="3:3" s="440" customFormat="1" ht="12.75">
      <c r="C576" s="162"/>
    </row>
    <row r="577" spans="3:3" s="440" customFormat="1" ht="12.75">
      <c r="C577" s="162"/>
    </row>
    <row r="578" spans="3:3" s="440" customFormat="1" ht="12.75">
      <c r="C578" s="162"/>
    </row>
    <row r="579" spans="3:3" s="440" customFormat="1" ht="12.75">
      <c r="C579" s="162"/>
    </row>
    <row r="580" spans="3:3" s="440" customFormat="1" ht="12.75">
      <c r="C580" s="162"/>
    </row>
    <row r="581" spans="3:3" s="440" customFormat="1" ht="12.75">
      <c r="C581" s="162"/>
    </row>
    <row r="582" spans="3:3" s="440" customFormat="1" ht="12.75">
      <c r="C582" s="162"/>
    </row>
    <row r="583" spans="3:3" s="440" customFormat="1" ht="12.75">
      <c r="C583" s="162"/>
    </row>
    <row r="584" spans="3:3" s="440" customFormat="1" ht="12.75">
      <c r="C584" s="162"/>
    </row>
    <row r="585" spans="3:3" s="440" customFormat="1" ht="12.75">
      <c r="C585" s="162"/>
    </row>
    <row r="586" spans="3:3" s="440" customFormat="1" ht="12.75">
      <c r="C586" s="162"/>
    </row>
    <row r="587" spans="3:3" s="440" customFormat="1" ht="12.75">
      <c r="C587" s="162"/>
    </row>
    <row r="588" spans="3:3" s="440" customFormat="1" ht="12.75">
      <c r="C588" s="162"/>
    </row>
    <row r="589" spans="3:3" s="440" customFormat="1" ht="12.75">
      <c r="C589" s="162"/>
    </row>
    <row r="590" spans="3:3" s="440" customFormat="1" ht="12.75">
      <c r="C590" s="162"/>
    </row>
    <row r="591" spans="3:3" s="440" customFormat="1" ht="12.75">
      <c r="C591" s="162"/>
    </row>
    <row r="592" spans="3:3" s="440" customFormat="1" ht="12.75">
      <c r="C592" s="162"/>
    </row>
    <row r="593" spans="3:3" s="440" customFormat="1" ht="12.75">
      <c r="C593" s="162"/>
    </row>
    <row r="594" spans="3:3" s="440" customFormat="1" ht="12.75">
      <c r="C594" s="162"/>
    </row>
    <row r="595" spans="3:3" s="440" customFormat="1" ht="12.75">
      <c r="C595" s="162"/>
    </row>
    <row r="596" spans="3:3" s="440" customFormat="1" ht="12.75">
      <c r="C596" s="162"/>
    </row>
    <row r="597" spans="3:3" s="440" customFormat="1" ht="12.75">
      <c r="C597" s="162"/>
    </row>
    <row r="598" spans="3:3" s="440" customFormat="1" ht="12.75">
      <c r="C598" s="162"/>
    </row>
    <row r="599" spans="3:3" s="440" customFormat="1" ht="12.75">
      <c r="C599" s="162"/>
    </row>
    <row r="600" spans="3:3" s="440" customFormat="1" ht="12.75">
      <c r="C600" s="162"/>
    </row>
    <row r="601" spans="3:3" s="440" customFormat="1" ht="12.75">
      <c r="C601" s="162"/>
    </row>
    <row r="602" spans="3:3" s="440" customFormat="1" ht="12.75">
      <c r="C602" s="162"/>
    </row>
    <row r="603" spans="3:3" s="440" customFormat="1" ht="12.75">
      <c r="C603" s="162"/>
    </row>
    <row r="604" spans="3:3" s="440" customFormat="1" ht="12.75">
      <c r="C604" s="162"/>
    </row>
    <row r="605" spans="3:3" s="440" customFormat="1" ht="12.75">
      <c r="C605" s="162"/>
    </row>
    <row r="606" spans="3:3" s="440" customFormat="1" ht="12.75">
      <c r="C606" s="162"/>
    </row>
    <row r="607" spans="3:3" s="440" customFormat="1" ht="12.75">
      <c r="C607" s="162"/>
    </row>
    <row r="608" spans="3:3" s="440" customFormat="1" ht="12.75">
      <c r="C608" s="162"/>
    </row>
    <row r="609" spans="3:3" s="440" customFormat="1" ht="12.75">
      <c r="C609" s="162"/>
    </row>
    <row r="610" spans="3:3" s="440" customFormat="1" ht="12.75">
      <c r="C610" s="162"/>
    </row>
    <row r="611" spans="3:3" s="440" customFormat="1" ht="12.75">
      <c r="C611" s="162"/>
    </row>
    <row r="612" spans="3:3" s="440" customFormat="1" ht="12.75">
      <c r="C612" s="162"/>
    </row>
    <row r="613" spans="3:3" s="440" customFormat="1" ht="12.75">
      <c r="C613" s="162"/>
    </row>
    <row r="614" spans="3:3" s="440" customFormat="1" ht="12.75">
      <c r="C614" s="162"/>
    </row>
    <row r="615" spans="3:3" s="440" customFormat="1" ht="12.75">
      <c r="C615" s="162"/>
    </row>
    <row r="616" spans="3:3" s="440" customFormat="1" ht="12.75">
      <c r="C616" s="162"/>
    </row>
    <row r="617" spans="3:3" s="440" customFormat="1" ht="12.75">
      <c r="C617" s="162"/>
    </row>
    <row r="618" spans="3:3" s="440" customFormat="1" ht="12.75">
      <c r="C618" s="162"/>
    </row>
    <row r="619" spans="3:3" s="440" customFormat="1" ht="12.75">
      <c r="C619" s="162"/>
    </row>
    <row r="620" spans="3:3" s="440" customFormat="1" ht="12.75">
      <c r="C620" s="162"/>
    </row>
    <row r="621" spans="3:3" s="440" customFormat="1" ht="12.75">
      <c r="C621" s="162"/>
    </row>
    <row r="622" spans="3:3" s="440" customFormat="1" ht="12.75">
      <c r="C622" s="162"/>
    </row>
    <row r="623" spans="3:3" s="440" customFormat="1" ht="12.75">
      <c r="C623" s="162"/>
    </row>
    <row r="624" spans="3:3" s="440" customFormat="1" ht="12.75">
      <c r="C624" s="162"/>
    </row>
    <row r="625" spans="3:3" s="440" customFormat="1" ht="12.75">
      <c r="C625" s="162"/>
    </row>
    <row r="626" spans="3:3" s="440" customFormat="1" ht="12.75">
      <c r="C626" s="162"/>
    </row>
    <row r="627" spans="3:3" s="440" customFormat="1" ht="12.75">
      <c r="C627" s="162"/>
    </row>
    <row r="628" spans="3:3" s="440" customFormat="1" ht="12.75">
      <c r="C628" s="162"/>
    </row>
    <row r="629" spans="3:3" s="440" customFormat="1" ht="12.75">
      <c r="C629" s="162"/>
    </row>
    <row r="630" spans="3:3" s="440" customFormat="1" ht="12.75">
      <c r="C630" s="162"/>
    </row>
    <row r="631" spans="3:3" s="440" customFormat="1" ht="12.75">
      <c r="C631" s="162"/>
    </row>
    <row r="632" spans="3:3" s="440" customFormat="1" ht="12.75">
      <c r="C632" s="162"/>
    </row>
    <row r="633" spans="3:3" s="440" customFormat="1" ht="12.75">
      <c r="C633" s="162"/>
    </row>
    <row r="634" spans="3:3" s="440" customFormat="1" ht="12.75">
      <c r="C634" s="162"/>
    </row>
    <row r="635" spans="3:3" s="440" customFormat="1" ht="12.75">
      <c r="C635" s="162"/>
    </row>
    <row r="636" spans="3:3" s="440" customFormat="1" ht="12.75">
      <c r="C636" s="162"/>
    </row>
    <row r="637" spans="3:3" s="440" customFormat="1" ht="12.75">
      <c r="C637" s="162"/>
    </row>
    <row r="638" spans="3:3" s="440" customFormat="1" ht="12.75">
      <c r="C638" s="162"/>
    </row>
    <row r="639" spans="3:3" s="440" customFormat="1" ht="12.75">
      <c r="C639" s="162"/>
    </row>
    <row r="640" spans="3:3" s="440" customFormat="1" ht="12.75">
      <c r="C640" s="162"/>
    </row>
    <row r="641" spans="3:3" s="440" customFormat="1" ht="12.75">
      <c r="C641" s="162"/>
    </row>
    <row r="642" spans="3:3" s="440" customFormat="1" ht="12.75">
      <c r="C642" s="162"/>
    </row>
    <row r="643" spans="3:3" s="440" customFormat="1" ht="12.75">
      <c r="C643" s="162"/>
    </row>
    <row r="644" spans="3:3" s="440" customFormat="1" ht="12.75">
      <c r="C644" s="162"/>
    </row>
    <row r="645" spans="3:3" s="440" customFormat="1" ht="12.75">
      <c r="C645" s="162"/>
    </row>
    <row r="646" spans="3:3" s="440" customFormat="1" ht="12.75">
      <c r="C646" s="162"/>
    </row>
    <row r="647" spans="3:3" s="440" customFormat="1" ht="12.75">
      <c r="C647" s="162"/>
    </row>
    <row r="648" spans="3:3" s="440" customFormat="1" ht="12.75">
      <c r="C648" s="162"/>
    </row>
    <row r="649" spans="3:3" s="440" customFormat="1" ht="12.75">
      <c r="C649" s="162"/>
    </row>
    <row r="650" spans="3:3" s="440" customFormat="1" ht="12.75">
      <c r="C650" s="162"/>
    </row>
    <row r="651" spans="3:3" s="440" customFormat="1" ht="12.75">
      <c r="C651" s="162"/>
    </row>
    <row r="652" spans="3:3" s="440" customFormat="1" ht="12.75">
      <c r="C652" s="162"/>
    </row>
    <row r="653" spans="3:3" s="440" customFormat="1" ht="12.75">
      <c r="C653" s="162"/>
    </row>
    <row r="654" spans="3:3" s="440" customFormat="1" ht="12.75">
      <c r="C654" s="162"/>
    </row>
    <row r="655" spans="3:3" s="440" customFormat="1" ht="12.75">
      <c r="C655" s="162"/>
    </row>
    <row r="656" spans="3:3" s="440" customFormat="1" ht="12.75">
      <c r="C656" s="162"/>
    </row>
    <row r="657" spans="3:3" s="440" customFormat="1" ht="12.75">
      <c r="C657" s="162"/>
    </row>
    <row r="658" spans="3:3" s="440" customFormat="1" ht="12.75">
      <c r="C658" s="162"/>
    </row>
    <row r="659" spans="3:3" s="440" customFormat="1" ht="12.75">
      <c r="C659" s="162"/>
    </row>
    <row r="660" spans="3:3" s="440" customFormat="1" ht="12.75">
      <c r="C660" s="162"/>
    </row>
    <row r="661" spans="3:3" s="440" customFormat="1" ht="12.75">
      <c r="C661" s="162"/>
    </row>
    <row r="662" spans="3:3" s="440" customFormat="1" ht="12.75">
      <c r="C662" s="162"/>
    </row>
    <row r="663" spans="3:3" s="440" customFormat="1" ht="12.75">
      <c r="C663" s="162"/>
    </row>
    <row r="664" spans="3:3" s="440" customFormat="1" ht="12.75">
      <c r="C664" s="162"/>
    </row>
    <row r="665" spans="3:3" s="440" customFormat="1" ht="12.75">
      <c r="C665" s="162"/>
    </row>
    <row r="666" spans="3:3" s="440" customFormat="1" ht="12.75">
      <c r="C666" s="162"/>
    </row>
    <row r="667" spans="3:3" s="440" customFormat="1" ht="12.75">
      <c r="C667" s="162"/>
    </row>
    <row r="668" spans="3:3" s="440" customFormat="1" ht="12.75">
      <c r="C668" s="162"/>
    </row>
    <row r="669" spans="3:3" s="440" customFormat="1" ht="12.75">
      <c r="C669" s="162"/>
    </row>
    <row r="670" spans="3:3" s="440" customFormat="1" ht="12.75">
      <c r="C670" s="162"/>
    </row>
    <row r="671" spans="3:3" s="440" customFormat="1" ht="12.75">
      <c r="C671" s="162"/>
    </row>
    <row r="672" spans="3:3" s="440" customFormat="1" ht="12.75">
      <c r="C672" s="162"/>
    </row>
    <row r="673" spans="3:3" s="440" customFormat="1" ht="12.75">
      <c r="C673" s="162"/>
    </row>
    <row r="674" spans="3:3" s="440" customFormat="1" ht="12.75">
      <c r="C674" s="162"/>
    </row>
    <row r="675" spans="3:3" s="440" customFormat="1" ht="12.75">
      <c r="C675" s="162"/>
    </row>
    <row r="676" spans="3:3" s="440" customFormat="1" ht="12.75">
      <c r="C676" s="162"/>
    </row>
    <row r="677" spans="3:3" s="440" customFormat="1" ht="12.75">
      <c r="C677" s="162"/>
    </row>
    <row r="678" spans="3:3" s="440" customFormat="1" ht="12.75">
      <c r="C678" s="162"/>
    </row>
    <row r="679" spans="3:3" s="440" customFormat="1" ht="12.75">
      <c r="C679" s="162"/>
    </row>
    <row r="680" spans="3:3" s="440" customFormat="1" ht="12.75">
      <c r="C680" s="162"/>
    </row>
    <row r="681" spans="3:3" s="440" customFormat="1" ht="12.75">
      <c r="C681" s="162"/>
    </row>
    <row r="682" spans="3:3" s="440" customFormat="1" ht="12.75">
      <c r="C682" s="162"/>
    </row>
    <row r="683" spans="3:3" s="440" customFormat="1" ht="12.75">
      <c r="C683" s="162"/>
    </row>
    <row r="684" spans="3:3" s="440" customFormat="1" ht="12.75">
      <c r="C684" s="162"/>
    </row>
    <row r="685" spans="3:3" s="440" customFormat="1" ht="12.75">
      <c r="C685" s="162"/>
    </row>
    <row r="686" spans="3:3" s="440" customFormat="1" ht="12.75">
      <c r="C686" s="162"/>
    </row>
    <row r="687" spans="3:3" s="440" customFormat="1" ht="12.75">
      <c r="C687" s="162"/>
    </row>
    <row r="688" spans="3:3" s="440" customFormat="1" ht="12.75">
      <c r="C688" s="162"/>
    </row>
    <row r="689" spans="3:3" s="440" customFormat="1" ht="12.75">
      <c r="C689" s="162"/>
    </row>
    <row r="690" spans="3:3" s="440" customFormat="1" ht="12.75">
      <c r="C690" s="162"/>
    </row>
    <row r="691" spans="3:3" s="440" customFormat="1" ht="12.75">
      <c r="C691" s="162"/>
    </row>
    <row r="692" spans="3:3" s="440" customFormat="1" ht="12.75">
      <c r="C692" s="162"/>
    </row>
    <row r="693" spans="3:3" s="440" customFormat="1" ht="12.75">
      <c r="C693" s="162"/>
    </row>
    <row r="694" spans="3:3" s="440" customFormat="1" ht="12.75">
      <c r="C694" s="162"/>
    </row>
    <row r="695" spans="3:3" s="440" customFormat="1" ht="12.75">
      <c r="C695" s="162"/>
    </row>
    <row r="696" spans="3:3" s="440" customFormat="1" ht="12.75">
      <c r="C696" s="162"/>
    </row>
    <row r="697" spans="3:3" s="440" customFormat="1" ht="12.75">
      <c r="C697" s="162"/>
    </row>
    <row r="698" spans="3:3" s="440" customFormat="1" ht="12.75">
      <c r="C698" s="162"/>
    </row>
    <row r="699" spans="3:3" s="440" customFormat="1" ht="12.75">
      <c r="C699" s="162"/>
    </row>
    <row r="700" spans="3:3" s="440" customFormat="1" ht="12.75">
      <c r="C700" s="162"/>
    </row>
    <row r="701" spans="3:3" s="440" customFormat="1" ht="12.75">
      <c r="C701" s="162"/>
    </row>
    <row r="702" spans="3:3" s="440" customFormat="1" ht="12.75">
      <c r="C702" s="162"/>
    </row>
    <row r="703" spans="3:3" s="440" customFormat="1" ht="12.75">
      <c r="C703" s="162"/>
    </row>
    <row r="704" spans="3:3" s="440" customFormat="1" ht="12.75">
      <c r="C704" s="162"/>
    </row>
    <row r="705" spans="3:3" s="440" customFormat="1" ht="12.75">
      <c r="C705" s="162"/>
    </row>
    <row r="706" spans="3:3" s="440" customFormat="1" ht="12.75">
      <c r="C706" s="162"/>
    </row>
    <row r="707" spans="3:3" s="440" customFormat="1" ht="12.75">
      <c r="C707" s="162"/>
    </row>
    <row r="708" spans="3:3" s="440" customFormat="1" ht="12.75">
      <c r="C708" s="162"/>
    </row>
    <row r="709" spans="3:3" s="440" customFormat="1" ht="12.75">
      <c r="C709" s="162"/>
    </row>
    <row r="710" spans="3:3" s="440" customFormat="1" ht="12.75">
      <c r="C710" s="162"/>
    </row>
    <row r="711" spans="3:3" s="440" customFormat="1" ht="12.75">
      <c r="C711" s="162"/>
    </row>
    <row r="712" spans="3:3" s="440" customFormat="1" ht="12.75">
      <c r="C712" s="162"/>
    </row>
    <row r="713" spans="3:3" s="440" customFormat="1" ht="12.75">
      <c r="C713" s="162"/>
    </row>
    <row r="714" spans="3:3" s="440" customFormat="1" ht="12.75">
      <c r="C714" s="162"/>
    </row>
    <row r="715" spans="3:3" s="440" customFormat="1" ht="12.75">
      <c r="C715" s="162"/>
    </row>
    <row r="716" spans="3:3" s="440" customFormat="1" ht="12.75">
      <c r="C716" s="162"/>
    </row>
    <row r="717" spans="3:3" s="440" customFormat="1" ht="12.75">
      <c r="C717" s="162"/>
    </row>
    <row r="718" spans="3:3" s="440" customFormat="1" ht="12.75">
      <c r="C718" s="162"/>
    </row>
    <row r="719" spans="3:3" s="440" customFormat="1" ht="12.75">
      <c r="C719" s="162"/>
    </row>
    <row r="720" spans="3:3" s="440" customFormat="1" ht="12.75">
      <c r="C720" s="162"/>
    </row>
    <row r="721" spans="3:3" s="440" customFormat="1" ht="12.75">
      <c r="C721" s="162"/>
    </row>
    <row r="722" spans="3:3" s="440" customFormat="1" ht="12.75">
      <c r="C722" s="162"/>
    </row>
    <row r="723" spans="3:3" s="440" customFormat="1" ht="12.75">
      <c r="C723" s="162"/>
    </row>
    <row r="724" spans="3:3" s="440" customFormat="1" ht="12.75">
      <c r="C724" s="162"/>
    </row>
    <row r="725" spans="3:3" s="440" customFormat="1" ht="12.75">
      <c r="C725" s="162"/>
    </row>
    <row r="726" spans="3:3" s="440" customFormat="1" ht="12.75">
      <c r="C726" s="162"/>
    </row>
    <row r="727" spans="3:3" s="440" customFormat="1" ht="12.75">
      <c r="C727" s="162"/>
    </row>
    <row r="728" spans="3:3" s="440" customFormat="1" ht="12.75">
      <c r="C728" s="162"/>
    </row>
    <row r="729" spans="3:3" s="440" customFormat="1" ht="12.75">
      <c r="C729" s="162"/>
    </row>
    <row r="730" spans="3:3" s="440" customFormat="1" ht="12.75">
      <c r="C730" s="162"/>
    </row>
    <row r="731" spans="3:3" s="440" customFormat="1" ht="12.75">
      <c r="C731" s="162"/>
    </row>
    <row r="732" spans="3:3" s="440" customFormat="1" ht="12.75">
      <c r="C732" s="162"/>
    </row>
    <row r="733" spans="3:3" s="440" customFormat="1" ht="12.75">
      <c r="C733" s="162"/>
    </row>
    <row r="734" spans="3:3" s="440" customFormat="1" ht="12.75">
      <c r="C734" s="162"/>
    </row>
    <row r="735" spans="3:3" s="440" customFormat="1" ht="12.75">
      <c r="C735" s="162"/>
    </row>
    <row r="736" spans="3:3" s="440" customFormat="1" ht="12.75">
      <c r="C736" s="162"/>
    </row>
    <row r="737" spans="3:3" s="440" customFormat="1" ht="12.75">
      <c r="C737" s="162"/>
    </row>
    <row r="738" spans="3:3" s="440" customFormat="1" ht="12.75">
      <c r="C738" s="162"/>
    </row>
    <row r="739" spans="3:3" s="440" customFormat="1" ht="12.75">
      <c r="C739" s="162"/>
    </row>
    <row r="740" spans="3:3" s="440" customFormat="1" ht="12.75">
      <c r="C740" s="162"/>
    </row>
    <row r="741" spans="3:3" s="440" customFormat="1" ht="12.75">
      <c r="C741" s="162"/>
    </row>
    <row r="742" spans="3:3" s="440" customFormat="1" ht="12.75">
      <c r="C742" s="162"/>
    </row>
    <row r="743" spans="3:3" s="440" customFormat="1" ht="12.75">
      <c r="C743" s="162"/>
    </row>
    <row r="744" spans="3:3" s="440" customFormat="1" ht="12.75">
      <c r="C744" s="162"/>
    </row>
    <row r="745" spans="3:3" s="440" customFormat="1" ht="12.75">
      <c r="C745" s="162"/>
    </row>
    <row r="746" spans="3:3" s="440" customFormat="1" ht="12.75">
      <c r="C746" s="162"/>
    </row>
    <row r="747" spans="3:3" s="440" customFormat="1" ht="12.75">
      <c r="C747" s="162"/>
    </row>
    <row r="748" spans="3:3" s="440" customFormat="1" ht="12.75">
      <c r="C748" s="162"/>
    </row>
    <row r="749" spans="3:3" s="440" customFormat="1" ht="12.75">
      <c r="C749" s="162"/>
    </row>
    <row r="750" spans="3:3" s="440" customFormat="1" ht="12.75">
      <c r="C750" s="162"/>
    </row>
    <row r="751" spans="3:3" s="440" customFormat="1" ht="12.75">
      <c r="C751" s="162"/>
    </row>
    <row r="752" spans="3:3" s="440" customFormat="1" ht="12.75">
      <c r="C752" s="162"/>
    </row>
    <row r="753" spans="3:3" s="440" customFormat="1" ht="12.75">
      <c r="C753" s="162"/>
    </row>
    <row r="754" spans="3:3" s="440" customFormat="1" ht="12.75">
      <c r="C754" s="162"/>
    </row>
    <row r="755" spans="3:3" s="440" customFormat="1" ht="12.75">
      <c r="C755" s="162"/>
    </row>
    <row r="756" spans="3:3" s="440" customFormat="1" ht="12.75">
      <c r="C756" s="162"/>
    </row>
    <row r="757" spans="3:3" s="440" customFormat="1" ht="12.75">
      <c r="C757" s="162"/>
    </row>
    <row r="758" spans="3:3" s="440" customFormat="1" ht="12.75">
      <c r="C758" s="162"/>
    </row>
    <row r="759" spans="3:3" s="440" customFormat="1" ht="12.75">
      <c r="C759" s="162"/>
    </row>
    <row r="760" spans="3:3" s="440" customFormat="1" ht="12.75">
      <c r="C760" s="162"/>
    </row>
    <row r="761" spans="3:3" s="440" customFormat="1" ht="12.75">
      <c r="C761" s="162"/>
    </row>
    <row r="762" spans="3:3" s="440" customFormat="1" ht="12.75">
      <c r="C762" s="162"/>
    </row>
    <row r="763" spans="3:3" s="440" customFormat="1" ht="12.75">
      <c r="C763" s="162"/>
    </row>
    <row r="764" spans="3:3" s="440" customFormat="1" ht="12.75">
      <c r="C764" s="162"/>
    </row>
    <row r="765" spans="3:3" s="440" customFormat="1" ht="12.75">
      <c r="C765" s="162"/>
    </row>
    <row r="766" spans="3:3" s="440" customFormat="1" ht="12.75">
      <c r="C766" s="162"/>
    </row>
    <row r="767" spans="3:3" s="440" customFormat="1" ht="12.75">
      <c r="C767" s="162"/>
    </row>
    <row r="768" spans="3:3" s="440" customFormat="1" ht="12.75">
      <c r="C768" s="162"/>
    </row>
    <row r="769" spans="3:3" s="440" customFormat="1" ht="12.75">
      <c r="C769" s="162"/>
    </row>
    <row r="770" spans="3:3" s="440" customFormat="1" ht="12.75">
      <c r="C770" s="162"/>
    </row>
    <row r="771" spans="3:3" s="440" customFormat="1" ht="12.75">
      <c r="C771" s="162"/>
    </row>
    <row r="772" spans="3:3" s="440" customFormat="1" ht="12.75">
      <c r="C772" s="162"/>
    </row>
    <row r="773" spans="3:3" s="440" customFormat="1" ht="12.75">
      <c r="C773" s="162"/>
    </row>
    <row r="774" spans="3:3" s="440" customFormat="1" ht="12.75">
      <c r="C774" s="162"/>
    </row>
    <row r="775" spans="3:3" s="440" customFormat="1" ht="12.75">
      <c r="C775" s="162"/>
    </row>
    <row r="776" spans="3:3" s="440" customFormat="1" ht="12.75">
      <c r="C776" s="162"/>
    </row>
    <row r="777" spans="3:3" s="440" customFormat="1" ht="12.75">
      <c r="C777" s="162"/>
    </row>
    <row r="778" spans="3:3" s="440" customFormat="1" ht="12.75">
      <c r="C778" s="162"/>
    </row>
    <row r="779" spans="3:3" s="440" customFormat="1" ht="12.75">
      <c r="C779" s="162"/>
    </row>
    <row r="780" spans="3:3" s="440" customFormat="1" ht="12.75">
      <c r="C780" s="162"/>
    </row>
    <row r="781" spans="3:3" s="440" customFormat="1" ht="12.75">
      <c r="C781" s="162"/>
    </row>
    <row r="782" spans="3:3" s="440" customFormat="1" ht="12.75">
      <c r="C782" s="162"/>
    </row>
    <row r="783" spans="3:3" s="440" customFormat="1" ht="12.75">
      <c r="C783" s="162"/>
    </row>
    <row r="784" spans="3:3" s="440" customFormat="1" ht="12.75">
      <c r="C784" s="162"/>
    </row>
    <row r="785" spans="3:3" s="440" customFormat="1" ht="12.75">
      <c r="C785" s="162"/>
    </row>
    <row r="786" spans="3:3" s="440" customFormat="1" ht="12.75">
      <c r="C786" s="162"/>
    </row>
    <row r="787" spans="3:3" s="440" customFormat="1" ht="12.75">
      <c r="C787" s="162"/>
    </row>
    <row r="788" spans="3:3" s="440" customFormat="1" ht="12.75">
      <c r="C788" s="162"/>
    </row>
    <row r="789" spans="3:3" s="440" customFormat="1" ht="12.75">
      <c r="C789" s="162"/>
    </row>
    <row r="790" spans="3:3" s="440" customFormat="1" ht="12.75">
      <c r="C790" s="162"/>
    </row>
    <row r="791" spans="3:3" s="440" customFormat="1" ht="12.75">
      <c r="C791" s="162"/>
    </row>
    <row r="792" spans="3:3" s="440" customFormat="1" ht="12.75">
      <c r="C792" s="162"/>
    </row>
    <row r="793" spans="3:3" s="440" customFormat="1" ht="12.75">
      <c r="C793" s="162"/>
    </row>
    <row r="794" spans="3:3" s="440" customFormat="1" ht="12.75">
      <c r="C794" s="162"/>
    </row>
    <row r="795" spans="3:3" s="440" customFormat="1" ht="12.75">
      <c r="C795" s="162"/>
    </row>
    <row r="796" spans="3:3" s="440" customFormat="1" ht="12.75">
      <c r="C796" s="162"/>
    </row>
    <row r="797" spans="3:3" s="440" customFormat="1" ht="12.75">
      <c r="C797" s="162"/>
    </row>
    <row r="798" spans="3:3" s="440" customFormat="1" ht="12.75">
      <c r="C798" s="162"/>
    </row>
    <row r="799" spans="3:3" s="440" customFormat="1" ht="12.75">
      <c r="C799" s="162"/>
    </row>
    <row r="800" spans="3:3" s="440" customFormat="1" ht="12.75">
      <c r="C800" s="162"/>
    </row>
    <row r="801" spans="3:3" s="440" customFormat="1" ht="12.75">
      <c r="C801" s="162"/>
    </row>
    <row r="802" spans="3:3" s="440" customFormat="1" ht="12.75">
      <c r="C802" s="162"/>
    </row>
    <row r="803" spans="3:3" s="440" customFormat="1" ht="12.75">
      <c r="C803" s="162"/>
    </row>
    <row r="804" spans="3:3" s="440" customFormat="1" ht="12.75">
      <c r="C804" s="162"/>
    </row>
    <row r="805" spans="3:3" s="440" customFormat="1" ht="12.75">
      <c r="C805" s="162"/>
    </row>
    <row r="806" spans="3:3" s="440" customFormat="1" ht="12.75">
      <c r="C806" s="162"/>
    </row>
    <row r="807" spans="3:3" s="440" customFormat="1" ht="12.75">
      <c r="C807" s="162"/>
    </row>
    <row r="808" spans="3:3" s="440" customFormat="1" ht="12.75">
      <c r="C808" s="162"/>
    </row>
    <row r="809" spans="3:3" s="440" customFormat="1" ht="12.75">
      <c r="C809" s="162"/>
    </row>
    <row r="810" spans="3:3" s="440" customFormat="1" ht="12.75">
      <c r="C810" s="162"/>
    </row>
    <row r="811" spans="3:3" s="440" customFormat="1" ht="12.75">
      <c r="C811" s="162"/>
    </row>
    <row r="812" spans="3:3" s="440" customFormat="1" ht="12.75">
      <c r="C812" s="162"/>
    </row>
    <row r="813" spans="3:3" s="440" customFormat="1" ht="12.75">
      <c r="C813" s="162"/>
    </row>
    <row r="814" spans="3:3" s="440" customFormat="1" ht="12.75">
      <c r="C814" s="162"/>
    </row>
    <row r="815" spans="3:3" s="440" customFormat="1" ht="12.75">
      <c r="C815" s="162"/>
    </row>
    <row r="816" spans="3:3" s="440" customFormat="1" ht="12.75">
      <c r="C816" s="162"/>
    </row>
    <row r="817" spans="3:3" s="440" customFormat="1" ht="12.75">
      <c r="C817" s="162"/>
    </row>
    <row r="818" spans="3:3" s="440" customFormat="1" ht="12.75">
      <c r="C818" s="162"/>
    </row>
    <row r="819" spans="3:3" s="440" customFormat="1" ht="12.75">
      <c r="C819" s="162"/>
    </row>
    <row r="820" spans="3:3" s="440" customFormat="1" ht="12.75">
      <c r="C820" s="162"/>
    </row>
    <row r="821" spans="3:3" s="440" customFormat="1" ht="12.75">
      <c r="C821" s="162"/>
    </row>
    <row r="822" spans="3:3" s="440" customFormat="1" ht="12.75">
      <c r="C822" s="162"/>
    </row>
    <row r="823" spans="3:3" s="440" customFormat="1" ht="12.75">
      <c r="C823" s="162"/>
    </row>
    <row r="824" spans="3:3" s="440" customFormat="1" ht="12.75">
      <c r="C824" s="162"/>
    </row>
    <row r="825" spans="3:3" s="440" customFormat="1" ht="12.75">
      <c r="C825" s="162"/>
    </row>
    <row r="826" spans="3:3" s="440" customFormat="1" ht="12.75">
      <c r="C826" s="162"/>
    </row>
    <row r="827" spans="3:3" s="440" customFormat="1" ht="12.75">
      <c r="C827" s="162"/>
    </row>
    <row r="828" spans="3:3" s="440" customFormat="1" ht="12.75">
      <c r="C828" s="162"/>
    </row>
    <row r="829" spans="3:3" s="440" customFormat="1" ht="12.75">
      <c r="C829" s="162"/>
    </row>
    <row r="830" spans="3:3" s="440" customFormat="1" ht="12.75">
      <c r="C830" s="162"/>
    </row>
    <row r="831" spans="3:3" s="440" customFormat="1" ht="12.75">
      <c r="C831" s="162"/>
    </row>
    <row r="832" spans="3:3" s="440" customFormat="1" ht="12.75">
      <c r="C832" s="162"/>
    </row>
    <row r="833" spans="3:3" s="440" customFormat="1" ht="12.75">
      <c r="C833" s="162"/>
    </row>
    <row r="834" spans="3:3" s="440" customFormat="1" ht="12.75">
      <c r="C834" s="162"/>
    </row>
    <row r="835" spans="3:3" s="440" customFormat="1" ht="12.75">
      <c r="C835" s="162"/>
    </row>
    <row r="836" spans="3:3" s="440" customFormat="1" ht="12.75">
      <c r="C836" s="162"/>
    </row>
    <row r="837" spans="3:3" s="440" customFormat="1" ht="12.75">
      <c r="C837" s="162"/>
    </row>
    <row r="838" spans="3:3" s="440" customFormat="1" ht="12.75">
      <c r="C838" s="162"/>
    </row>
    <row r="839" spans="3:3" s="440" customFormat="1" ht="12.75">
      <c r="C839" s="162"/>
    </row>
    <row r="840" spans="3:3" s="440" customFormat="1" ht="12.75">
      <c r="C840" s="162"/>
    </row>
    <row r="841" spans="3:3" s="440" customFormat="1" ht="12.75">
      <c r="C841" s="162"/>
    </row>
    <row r="842" spans="3:3" s="440" customFormat="1" ht="12.75">
      <c r="C842" s="162"/>
    </row>
    <row r="843" spans="3:3" s="440" customFormat="1" ht="12.75">
      <c r="C843" s="162"/>
    </row>
    <row r="844" spans="3:3" s="440" customFormat="1" ht="12.75">
      <c r="C844" s="162"/>
    </row>
    <row r="845" spans="3:3" s="440" customFormat="1" ht="12.75">
      <c r="C845" s="162"/>
    </row>
    <row r="846" spans="3:3" s="440" customFormat="1" ht="12.75">
      <c r="C846" s="162"/>
    </row>
    <row r="847" spans="3:3" s="440" customFormat="1" ht="12.75">
      <c r="C847" s="162"/>
    </row>
    <row r="848" spans="3:3" s="440" customFormat="1" ht="12.75">
      <c r="C848" s="162"/>
    </row>
    <row r="849" spans="3:3" s="440" customFormat="1" ht="12.75">
      <c r="C849" s="162"/>
    </row>
    <row r="850" spans="3:3" s="440" customFormat="1" ht="12.75">
      <c r="C850" s="162"/>
    </row>
    <row r="851" spans="3:3" s="440" customFormat="1" ht="12.75">
      <c r="C851" s="162"/>
    </row>
    <row r="852" spans="3:3" s="440" customFormat="1" ht="12.75">
      <c r="C852" s="162"/>
    </row>
    <row r="853" spans="3:3" s="440" customFormat="1" ht="12.75">
      <c r="C853" s="162"/>
    </row>
    <row r="854" spans="3:3" s="440" customFormat="1" ht="12.75">
      <c r="C854" s="162"/>
    </row>
    <row r="855" spans="3:3" s="440" customFormat="1" ht="12.75">
      <c r="C855" s="162"/>
    </row>
    <row r="856" spans="3:3" s="440" customFormat="1" ht="12.75">
      <c r="C856" s="162"/>
    </row>
    <row r="857" spans="3:3" s="440" customFormat="1" ht="12.75">
      <c r="C857" s="162"/>
    </row>
    <row r="858" spans="3:3" s="440" customFormat="1" ht="12.75">
      <c r="C858" s="162"/>
    </row>
    <row r="859" spans="3:3" s="440" customFormat="1" ht="12.75">
      <c r="C859" s="162"/>
    </row>
    <row r="860" spans="3:3" s="440" customFormat="1" ht="12.75">
      <c r="C860" s="162"/>
    </row>
    <row r="861" spans="3:3" s="440" customFormat="1" ht="12.75">
      <c r="C861" s="162"/>
    </row>
    <row r="862" spans="3:3" s="440" customFormat="1" ht="12.75">
      <c r="C862" s="162"/>
    </row>
    <row r="863" spans="3:3" s="440" customFormat="1" ht="12.75">
      <c r="C863" s="162"/>
    </row>
    <row r="864" spans="3:3" s="440" customFormat="1" ht="12.75">
      <c r="C864" s="162"/>
    </row>
    <row r="865" spans="3:3" s="440" customFormat="1" ht="12.75">
      <c r="C865" s="162"/>
    </row>
    <row r="866" spans="3:3" s="440" customFormat="1" ht="12.75">
      <c r="C866" s="162"/>
    </row>
    <row r="867" spans="3:3" s="440" customFormat="1" ht="12.75">
      <c r="C867" s="162"/>
    </row>
    <row r="868" spans="3:3" s="440" customFormat="1" ht="12.75">
      <c r="C868" s="162"/>
    </row>
    <row r="869" spans="3:3" s="440" customFormat="1" ht="12.75">
      <c r="C869" s="162"/>
    </row>
    <row r="870" spans="3:3" s="440" customFormat="1" ht="12.75">
      <c r="C870" s="162"/>
    </row>
    <row r="871" spans="3:3" s="440" customFormat="1" ht="12.75">
      <c r="C871" s="162"/>
    </row>
    <row r="872" spans="3:3" s="440" customFormat="1" ht="12.75">
      <c r="C872" s="162"/>
    </row>
    <row r="873" spans="3:3" s="440" customFormat="1" ht="12.75">
      <c r="C873" s="162"/>
    </row>
    <row r="874" spans="3:3" s="440" customFormat="1" ht="12.75">
      <c r="C874" s="162"/>
    </row>
    <row r="875" spans="3:3" s="440" customFormat="1" ht="12.75">
      <c r="C875" s="162"/>
    </row>
    <row r="876" spans="3:3" s="440" customFormat="1" ht="12.75">
      <c r="C876" s="162"/>
    </row>
    <row r="877" spans="3:3" s="440" customFormat="1" ht="12.75">
      <c r="C877" s="162"/>
    </row>
    <row r="878" spans="3:3" s="440" customFormat="1" ht="12.75">
      <c r="C878" s="162"/>
    </row>
    <row r="879" spans="3:3" s="440" customFormat="1" ht="12.75">
      <c r="C879" s="162"/>
    </row>
    <row r="880" spans="3:3" s="440" customFormat="1" ht="12.75">
      <c r="C880" s="162"/>
    </row>
    <row r="881" spans="3:3" s="440" customFormat="1" ht="12.75">
      <c r="C881" s="162"/>
    </row>
    <row r="882" spans="3:3" s="440" customFormat="1" ht="12.75">
      <c r="C882" s="162"/>
    </row>
    <row r="883" spans="3:3" s="440" customFormat="1" ht="12.75">
      <c r="C883" s="162"/>
    </row>
    <row r="884" spans="3:3" s="440" customFormat="1" ht="12.75">
      <c r="C884" s="162"/>
    </row>
    <row r="885" spans="3:3" s="440" customFormat="1" ht="12.75">
      <c r="C885" s="162"/>
    </row>
    <row r="886" spans="3:3" s="440" customFormat="1" ht="12.75">
      <c r="C886" s="162"/>
    </row>
    <row r="887" spans="3:3" s="440" customFormat="1" ht="12.75">
      <c r="C887" s="162"/>
    </row>
    <row r="888" spans="3:3" s="440" customFormat="1" ht="12.75">
      <c r="C888" s="162"/>
    </row>
    <row r="889" spans="3:3" s="440" customFormat="1" ht="12.75">
      <c r="C889" s="162"/>
    </row>
    <row r="890" spans="3:3" s="440" customFormat="1" ht="12.75">
      <c r="C890" s="162"/>
    </row>
    <row r="891" spans="3:3" s="440" customFormat="1" ht="12.75">
      <c r="C891" s="162"/>
    </row>
    <row r="892" spans="3:3" s="440" customFormat="1" ht="12.75">
      <c r="C892" s="162"/>
    </row>
    <row r="893" spans="3:3" s="440" customFormat="1" ht="12.75">
      <c r="C893" s="162"/>
    </row>
    <row r="894" spans="3:3" s="440" customFormat="1" ht="12.75">
      <c r="C894" s="162"/>
    </row>
    <row r="895" spans="3:3" s="440" customFormat="1" ht="12.75">
      <c r="C895" s="162"/>
    </row>
    <row r="896" spans="3:3" s="440" customFormat="1" ht="12.75">
      <c r="C896" s="162"/>
    </row>
    <row r="897" spans="3:3" s="440" customFormat="1" ht="12.75">
      <c r="C897" s="162"/>
    </row>
    <row r="898" spans="3:3" s="440" customFormat="1" ht="12.75">
      <c r="C898" s="162"/>
    </row>
    <row r="899" spans="3:3" s="440" customFormat="1" ht="12.75">
      <c r="C899" s="162"/>
    </row>
    <row r="900" spans="3:3" s="440" customFormat="1" ht="12.75">
      <c r="C900" s="162"/>
    </row>
    <row r="901" spans="3:3" s="440" customFormat="1" ht="12.75">
      <c r="C901" s="162"/>
    </row>
    <row r="902" spans="3:3" s="440" customFormat="1" ht="12.75">
      <c r="C902" s="162"/>
    </row>
    <row r="903" spans="3:3" s="440" customFormat="1" ht="12.75">
      <c r="C903" s="162"/>
    </row>
    <row r="904" spans="3:3" s="440" customFormat="1" ht="12.75">
      <c r="C904" s="162"/>
    </row>
    <row r="905" spans="3:3" s="440" customFormat="1" ht="12.75">
      <c r="C905" s="162"/>
    </row>
    <row r="906" spans="3:3" s="440" customFormat="1" ht="12.75">
      <c r="C906" s="162"/>
    </row>
    <row r="907" spans="3:3" s="440" customFormat="1" ht="12.75">
      <c r="C907" s="162"/>
    </row>
    <row r="908" spans="3:3" s="440" customFormat="1" ht="12.75">
      <c r="C908" s="162"/>
    </row>
    <row r="909" spans="3:3" s="440" customFormat="1" ht="12.75">
      <c r="C909" s="162"/>
    </row>
    <row r="910" spans="3:3" s="440" customFormat="1" ht="12.75">
      <c r="C910" s="162"/>
    </row>
    <row r="911" spans="3:3" s="440" customFormat="1" ht="12.75">
      <c r="C911" s="162"/>
    </row>
    <row r="912" spans="3:3" s="440" customFormat="1" ht="12.75">
      <c r="C912" s="162"/>
    </row>
    <row r="913" spans="3:3" s="440" customFormat="1" ht="12.75">
      <c r="C913" s="162"/>
    </row>
    <row r="914" spans="3:3" s="440" customFormat="1" ht="12.75">
      <c r="C914" s="162"/>
    </row>
    <row r="915" spans="3:3" s="440" customFormat="1" ht="12.75">
      <c r="C915" s="162"/>
    </row>
    <row r="916" spans="3:3" s="440" customFormat="1" ht="12.75">
      <c r="C916" s="162"/>
    </row>
    <row r="917" spans="3:3" s="440" customFormat="1" ht="12.75">
      <c r="C917" s="162"/>
    </row>
    <row r="918" spans="3:3" s="440" customFormat="1" ht="12.75">
      <c r="C918" s="162"/>
    </row>
    <row r="919" spans="3:3" s="440" customFormat="1" ht="12.75">
      <c r="C919" s="162"/>
    </row>
    <row r="920" spans="3:3" s="440" customFormat="1" ht="12.75">
      <c r="C920" s="162"/>
    </row>
    <row r="921" spans="3:3" s="440" customFormat="1" ht="12.75">
      <c r="C921" s="162"/>
    </row>
    <row r="922" spans="3:3" s="440" customFormat="1" ht="12.75">
      <c r="C922" s="162"/>
    </row>
    <row r="923" spans="3:3" s="440" customFormat="1" ht="12.75">
      <c r="C923" s="162"/>
    </row>
    <row r="924" spans="3:3" s="440" customFormat="1" ht="12.75">
      <c r="C924" s="162"/>
    </row>
    <row r="925" spans="3:3" s="440" customFormat="1" ht="12.75">
      <c r="C925" s="162"/>
    </row>
    <row r="926" spans="3:3" s="440" customFormat="1" ht="12.75">
      <c r="C926" s="162"/>
    </row>
    <row r="927" spans="3:3" s="440" customFormat="1" ht="12.75">
      <c r="C927" s="162"/>
    </row>
    <row r="928" spans="3:3" s="440" customFormat="1" ht="12.75">
      <c r="C928" s="162"/>
    </row>
    <row r="929" spans="3:3" s="440" customFormat="1" ht="12.75">
      <c r="C929" s="162"/>
    </row>
    <row r="930" spans="3:3" s="440" customFormat="1" ht="12.75">
      <c r="C930" s="162"/>
    </row>
    <row r="931" spans="3:3" s="440" customFormat="1" ht="12.75">
      <c r="C931" s="162"/>
    </row>
    <row r="932" spans="3:3" s="440" customFormat="1" ht="12.75">
      <c r="C932" s="162"/>
    </row>
    <row r="933" spans="3:3" s="440" customFormat="1" ht="12.75">
      <c r="C933" s="162"/>
    </row>
    <row r="934" spans="3:3" s="440" customFormat="1" ht="12.75">
      <c r="C934" s="162"/>
    </row>
    <row r="935" spans="3:3" s="440" customFormat="1" ht="12.75">
      <c r="C935" s="162"/>
    </row>
    <row r="936" spans="3:3" s="440" customFormat="1" ht="12.75">
      <c r="C936" s="162"/>
    </row>
    <row r="937" spans="3:3" s="440" customFormat="1" ht="12.75">
      <c r="C937" s="162"/>
    </row>
    <row r="938" spans="3:3" s="440" customFormat="1" ht="12.75">
      <c r="C938" s="162"/>
    </row>
    <row r="939" spans="3:3" s="440" customFormat="1" ht="12.75">
      <c r="C939" s="162"/>
    </row>
    <row r="940" spans="3:3" s="440" customFormat="1" ht="12.75">
      <c r="C940" s="162"/>
    </row>
    <row r="941" spans="3:3" s="440" customFormat="1" ht="12.75">
      <c r="C941" s="162"/>
    </row>
    <row r="942" spans="3:3" s="440" customFormat="1" ht="12.75">
      <c r="C942" s="162"/>
    </row>
    <row r="943" spans="3:3" s="440" customFormat="1" ht="12.75">
      <c r="C943" s="162"/>
    </row>
    <row r="944" spans="3:3" s="440" customFormat="1" ht="12.75">
      <c r="C944" s="162"/>
    </row>
    <row r="945" spans="3:3" s="440" customFormat="1" ht="12.75">
      <c r="C945" s="162"/>
    </row>
    <row r="946" spans="3:3" s="440" customFormat="1" ht="12.75">
      <c r="C946" s="162"/>
    </row>
    <row r="947" spans="3:3" s="440" customFormat="1" ht="12.75">
      <c r="C947" s="162"/>
    </row>
    <row r="948" spans="3:3" s="440" customFormat="1" ht="12.75">
      <c r="C948" s="162"/>
    </row>
    <row r="949" spans="3:3" s="440" customFormat="1" ht="12.75">
      <c r="C949" s="162"/>
    </row>
    <row r="950" spans="3:3" s="440" customFormat="1" ht="12.75">
      <c r="C950" s="162"/>
    </row>
    <row r="951" spans="3:3" s="440" customFormat="1" ht="12.75">
      <c r="C951" s="162"/>
    </row>
    <row r="952" spans="3:3" s="440" customFormat="1" ht="12.75">
      <c r="C952" s="162"/>
    </row>
    <row r="953" spans="3:3" s="440" customFormat="1" ht="12.75">
      <c r="C953" s="162"/>
    </row>
    <row r="954" spans="3:3" s="440" customFormat="1" ht="12.75">
      <c r="C954" s="162"/>
    </row>
    <row r="955" spans="3:3" s="440" customFormat="1" ht="12.75">
      <c r="C955" s="162"/>
    </row>
    <row r="956" spans="3:3" s="440" customFormat="1" ht="12.75">
      <c r="C956" s="162"/>
    </row>
    <row r="957" spans="3:3" s="440" customFormat="1" ht="12.75">
      <c r="C957" s="162"/>
    </row>
    <row r="958" spans="3:3" s="440" customFormat="1" ht="12.75">
      <c r="C958" s="162"/>
    </row>
    <row r="959" spans="3:3" s="440" customFormat="1" ht="12.75">
      <c r="C959" s="162"/>
    </row>
    <row r="960" spans="3:3" s="440" customFormat="1" ht="12.75">
      <c r="C960" s="162"/>
    </row>
    <row r="961" spans="3:3" s="440" customFormat="1" ht="12.75">
      <c r="C961" s="162"/>
    </row>
    <row r="962" spans="3:3" s="440" customFormat="1" ht="12.75">
      <c r="C962" s="162"/>
    </row>
    <row r="963" spans="3:3" s="440" customFormat="1" ht="12.75">
      <c r="C963" s="162"/>
    </row>
    <row r="964" spans="3:3" s="440" customFormat="1" ht="12.75">
      <c r="C964" s="162"/>
    </row>
    <row r="965" spans="3:3" s="440" customFormat="1" ht="12.75">
      <c r="C965" s="162"/>
    </row>
    <row r="966" spans="3:3" s="440" customFormat="1" ht="12.75">
      <c r="C966" s="162"/>
    </row>
    <row r="967" spans="3:3" s="440" customFormat="1" ht="12.75">
      <c r="C967" s="162"/>
    </row>
    <row r="968" spans="3:3" s="440" customFormat="1" ht="12.75">
      <c r="C968" s="162"/>
    </row>
    <row r="969" spans="3:3" s="440" customFormat="1" ht="12.75">
      <c r="C969" s="162"/>
    </row>
    <row r="970" spans="3:3" s="440" customFormat="1" ht="12.75">
      <c r="C970" s="162"/>
    </row>
    <row r="971" spans="3:3" s="440" customFormat="1" ht="12.75">
      <c r="C971" s="162"/>
    </row>
    <row r="972" spans="3:3" s="440" customFormat="1" ht="12.75">
      <c r="C972" s="162"/>
    </row>
    <row r="973" spans="3:3" s="440" customFormat="1" ht="12.75">
      <c r="C973" s="162"/>
    </row>
    <row r="974" spans="3:3" s="440" customFormat="1" ht="12.75">
      <c r="C974" s="162"/>
    </row>
    <row r="975" spans="3:3" s="440" customFormat="1" ht="12.75">
      <c r="C975" s="162"/>
    </row>
    <row r="976" spans="3:3" s="440" customFormat="1" ht="12.75">
      <c r="C976" s="162"/>
    </row>
    <row r="977" spans="3:3" s="440" customFormat="1" ht="12.75">
      <c r="C977" s="162"/>
    </row>
    <row r="978" spans="3:3" s="440" customFormat="1" ht="12.75">
      <c r="C978" s="162"/>
    </row>
    <row r="979" spans="3:3" s="440" customFormat="1" ht="12.75">
      <c r="C979" s="162"/>
    </row>
    <row r="980" spans="3:3" s="440" customFormat="1" ht="12.75">
      <c r="C980" s="162"/>
    </row>
    <row r="981" spans="3:3" s="440" customFormat="1" ht="12.75">
      <c r="C981" s="162"/>
    </row>
    <row r="982" spans="3:3" s="440" customFormat="1" ht="12.75">
      <c r="C982" s="162"/>
    </row>
    <row r="983" spans="3:3" s="440" customFormat="1" ht="12.75">
      <c r="C983" s="162"/>
    </row>
    <row r="984" spans="3:3" s="440" customFormat="1" ht="12.75">
      <c r="C984" s="162"/>
    </row>
    <row r="985" spans="3:3" s="440" customFormat="1" ht="12.75">
      <c r="C985" s="162"/>
    </row>
    <row r="986" spans="3:3" s="440" customFormat="1" ht="12.75">
      <c r="C986" s="162"/>
    </row>
    <row r="987" spans="3:3" s="440" customFormat="1" ht="12.75">
      <c r="C987" s="162"/>
    </row>
    <row r="988" spans="3:3" s="440" customFormat="1" ht="12.75">
      <c r="C988" s="162"/>
    </row>
    <row r="989" spans="3:3" s="440" customFormat="1" ht="12.75">
      <c r="C989" s="162"/>
    </row>
    <row r="990" spans="3:3" s="440" customFormat="1" ht="12.75">
      <c r="C990" s="162"/>
    </row>
    <row r="991" spans="3:3" s="440" customFormat="1" ht="12.75">
      <c r="C991" s="162"/>
    </row>
    <row r="992" spans="3:3" s="440" customFormat="1" ht="12.75">
      <c r="C992" s="162"/>
    </row>
    <row r="993" spans="3:3" s="440" customFormat="1" ht="12.75">
      <c r="C993" s="162"/>
    </row>
    <row r="994" spans="3:3" s="440" customFormat="1" ht="12.75">
      <c r="C994" s="162"/>
    </row>
    <row r="995" spans="3:3" s="440" customFormat="1" ht="12.75">
      <c r="C995" s="162"/>
    </row>
    <row r="996" spans="3:3" s="440" customFormat="1" ht="12.75">
      <c r="C996" s="162"/>
    </row>
    <row r="997" spans="3:3" s="440" customFormat="1" ht="12.75">
      <c r="C997" s="162"/>
    </row>
    <row r="998" spans="3:3" s="440" customFormat="1" ht="12.75">
      <c r="C998" s="162"/>
    </row>
    <row r="999" spans="3:3" s="440" customFormat="1" ht="12.75">
      <c r="C999" s="162"/>
    </row>
    <row r="1000" spans="3:3" s="440" customFormat="1" ht="12.75">
      <c r="C1000" s="162"/>
    </row>
    <row r="1001" spans="3:3" s="440" customFormat="1" ht="12.75">
      <c r="C1001" s="162"/>
    </row>
    <row r="1002" spans="3:3" s="440" customFormat="1" ht="12.75">
      <c r="C1002" s="162"/>
    </row>
    <row r="1003" spans="3:3" s="440" customFormat="1" ht="12.75">
      <c r="C1003" s="162"/>
    </row>
    <row r="1004" spans="3:3" s="440" customFormat="1" ht="12.75">
      <c r="C1004" s="162"/>
    </row>
    <row r="1005" spans="3:3" s="440" customFormat="1" ht="12.75">
      <c r="C1005" s="162"/>
    </row>
    <row r="1006" spans="3:3" s="440" customFormat="1" ht="12.75">
      <c r="C1006" s="162"/>
    </row>
    <row r="1007" spans="3:3" s="440" customFormat="1" ht="12.75">
      <c r="C1007" s="162"/>
    </row>
    <row r="1008" spans="3:3" s="440" customFormat="1" ht="12.75">
      <c r="C1008" s="162"/>
    </row>
    <row r="1009" spans="3:3" s="440" customFormat="1" ht="12.75">
      <c r="C1009" s="162"/>
    </row>
    <row r="1010" spans="3:3" s="440" customFormat="1" ht="12.75">
      <c r="C1010" s="162"/>
    </row>
    <row r="1011" spans="3:3" s="440" customFormat="1" ht="12.75">
      <c r="C1011" s="162"/>
    </row>
    <row r="1012" spans="3:3" s="440" customFormat="1" ht="12.75">
      <c r="C1012" s="162"/>
    </row>
    <row r="1013" spans="3:3" s="440" customFormat="1" ht="12.75">
      <c r="C1013" s="162"/>
    </row>
    <row r="1014" spans="3:3" s="440" customFormat="1" ht="12.75">
      <c r="C1014" s="162"/>
    </row>
    <row r="1015" spans="3:3" s="440" customFormat="1" ht="12.75">
      <c r="C1015" s="162"/>
    </row>
    <row r="1016" spans="3:3" s="440" customFormat="1" ht="12.75">
      <c r="C1016" s="162"/>
    </row>
    <row r="1017" spans="3:3" s="440" customFormat="1" ht="12.75">
      <c r="C1017" s="162"/>
    </row>
    <row r="1018" spans="3:3" s="440" customFormat="1" ht="12.75">
      <c r="C1018" s="162"/>
    </row>
    <row r="1019" spans="3:3" s="440" customFormat="1" ht="12.75">
      <c r="C1019" s="162"/>
    </row>
    <row r="1020" spans="3:3" s="440" customFormat="1" ht="12.75">
      <c r="C1020" s="162"/>
    </row>
    <row r="1021" spans="3:3" s="440" customFormat="1" ht="12.75">
      <c r="C1021" s="162"/>
    </row>
    <row r="1022" spans="3:3" s="440" customFormat="1" ht="12.75">
      <c r="C1022" s="162"/>
    </row>
    <row r="1023" spans="3:3" s="440" customFormat="1" ht="12.75">
      <c r="C1023" s="162"/>
    </row>
    <row r="1024" spans="3:3" s="440" customFormat="1" ht="12.75">
      <c r="C1024" s="162"/>
    </row>
    <row r="1025" spans="3:3" s="440" customFormat="1" ht="12.75">
      <c r="C1025" s="162"/>
    </row>
    <row r="1026" spans="3:3" s="440" customFormat="1" ht="12.75">
      <c r="C1026" s="162"/>
    </row>
    <row r="1027" spans="3:3" s="440" customFormat="1" ht="12.75">
      <c r="C1027" s="162"/>
    </row>
    <row r="1028" spans="3:3" s="440" customFormat="1" ht="12.75">
      <c r="C1028" s="162"/>
    </row>
    <row r="1029" spans="3:3" s="440" customFormat="1" ht="12.75">
      <c r="C1029" s="162"/>
    </row>
    <row r="1030" spans="3:3" s="440" customFormat="1" ht="12.75">
      <c r="C1030" s="162"/>
    </row>
    <row r="1031" spans="3:3" s="440" customFormat="1" ht="12.75">
      <c r="C1031" s="162"/>
    </row>
    <row r="1032" spans="3:3" s="440" customFormat="1" ht="12.75">
      <c r="C1032" s="162"/>
    </row>
    <row r="1033" spans="3:3" s="440" customFormat="1" ht="12.75">
      <c r="C1033" s="162"/>
    </row>
    <row r="1034" spans="3:3" s="440" customFormat="1" ht="12.75">
      <c r="C1034" s="162"/>
    </row>
    <row r="1035" spans="3:3" s="440" customFormat="1" ht="12.75">
      <c r="C1035" s="162"/>
    </row>
    <row r="1036" spans="3:3" s="440" customFormat="1" ht="12.75">
      <c r="C1036" s="162"/>
    </row>
    <row r="1037" spans="3:3" s="440" customFormat="1" ht="12.75">
      <c r="C1037" s="162"/>
    </row>
    <row r="1038" spans="3:3" s="440" customFormat="1" ht="12.75">
      <c r="C1038" s="162"/>
    </row>
    <row r="1039" spans="3:3" s="440" customFormat="1" ht="12.75">
      <c r="C1039" s="162"/>
    </row>
    <row r="1040" spans="3:3" s="440" customFormat="1" ht="12.75">
      <c r="C1040" s="162"/>
    </row>
    <row r="1041" spans="3:3" s="440" customFormat="1" ht="12.75">
      <c r="C1041" s="162"/>
    </row>
    <row r="1042" spans="3:3" s="440" customFormat="1" ht="12.75">
      <c r="C1042" s="162"/>
    </row>
    <row r="1043" spans="3:3" s="440" customFormat="1" ht="12.75">
      <c r="C1043" s="162"/>
    </row>
    <row r="1044" spans="3:3" s="440" customFormat="1" ht="12.75">
      <c r="C1044" s="162"/>
    </row>
    <row r="1045" spans="3:3" s="440" customFormat="1" ht="12.75">
      <c r="C1045" s="162"/>
    </row>
    <row r="1046" spans="3:3" s="440" customFormat="1" ht="12.75">
      <c r="C1046" s="162"/>
    </row>
    <row r="1047" spans="3:3" s="440" customFormat="1" ht="12.75">
      <c r="C1047" s="162"/>
    </row>
    <row r="1048" spans="3:3" s="440" customFormat="1" ht="12.75">
      <c r="C1048" s="162"/>
    </row>
    <row r="1049" spans="3:3" s="440" customFormat="1" ht="12.75">
      <c r="C1049" s="162"/>
    </row>
    <row r="1050" spans="3:3" s="440" customFormat="1" ht="12.75">
      <c r="C1050" s="162"/>
    </row>
    <row r="1051" spans="3:3" s="440" customFormat="1" ht="12.75">
      <c r="C1051" s="162"/>
    </row>
    <row r="1052" spans="3:3" s="440" customFormat="1" ht="12.75">
      <c r="C1052" s="162"/>
    </row>
    <row r="1053" spans="3:3" s="440" customFormat="1" ht="12.75">
      <c r="C1053" s="162"/>
    </row>
    <row r="1054" spans="3:3" s="440" customFormat="1" ht="12.75">
      <c r="C1054" s="162"/>
    </row>
    <row r="1055" spans="3:3" s="440" customFormat="1" ht="12.75">
      <c r="C1055" s="162"/>
    </row>
    <row r="1056" spans="3:3" s="440" customFormat="1" ht="12.75">
      <c r="C1056" s="162"/>
    </row>
    <row r="1057" spans="3:3" s="440" customFormat="1" ht="12.75">
      <c r="C1057" s="162"/>
    </row>
    <row r="1058" spans="3:3" s="440" customFormat="1" ht="12.75">
      <c r="C1058" s="162"/>
    </row>
    <row r="1059" spans="3:3" s="440" customFormat="1" ht="12.75">
      <c r="C1059" s="162"/>
    </row>
    <row r="1060" spans="3:3" s="440" customFormat="1" ht="12.75">
      <c r="C1060" s="162"/>
    </row>
    <row r="1061" spans="3:3" s="440" customFormat="1" ht="12.75">
      <c r="C1061" s="162"/>
    </row>
    <row r="1062" spans="3:3" s="440" customFormat="1" ht="12.75">
      <c r="C1062" s="162"/>
    </row>
    <row r="1063" spans="3:3" s="440" customFormat="1" ht="12.75">
      <c r="C1063" s="162"/>
    </row>
    <row r="1064" spans="3:3" s="440" customFormat="1" ht="12.75">
      <c r="C1064" s="162"/>
    </row>
    <row r="1065" spans="3:3" s="440" customFormat="1" ht="12.75">
      <c r="C1065" s="162"/>
    </row>
    <row r="1066" spans="3:3" s="440" customFormat="1" ht="12.75">
      <c r="C1066" s="162"/>
    </row>
    <row r="1067" spans="3:3" s="440" customFormat="1" ht="12.75">
      <c r="C1067" s="162"/>
    </row>
    <row r="1068" spans="3:3" s="440" customFormat="1" ht="12.75">
      <c r="C1068" s="162"/>
    </row>
    <row r="1069" spans="3:3" s="440" customFormat="1" ht="12.75">
      <c r="C1069" s="162"/>
    </row>
    <row r="1070" spans="3:3" s="440" customFormat="1" ht="12.75">
      <c r="C1070" s="162"/>
    </row>
    <row r="1071" spans="3:3" s="440" customFormat="1" ht="12.75">
      <c r="C1071" s="162"/>
    </row>
    <row r="1072" spans="3:3" s="440" customFormat="1" ht="12.75">
      <c r="C1072" s="162"/>
    </row>
    <row r="1073" spans="3:3" s="440" customFormat="1" ht="12.75">
      <c r="C1073" s="162"/>
    </row>
    <row r="1074" spans="3:3" s="440" customFormat="1" ht="12.75">
      <c r="C1074" s="162"/>
    </row>
    <row r="1075" spans="3:3" s="440" customFormat="1" ht="12.75">
      <c r="C1075" s="162"/>
    </row>
    <row r="1076" spans="3:3" s="440" customFormat="1" ht="12.75">
      <c r="C1076" s="162"/>
    </row>
    <row r="1077" spans="3:3" s="440" customFormat="1" ht="12.75">
      <c r="C1077" s="162"/>
    </row>
    <row r="1078" spans="3:3" s="440" customFormat="1" ht="12.75">
      <c r="C1078" s="162"/>
    </row>
    <row r="1079" spans="3:3" s="440" customFormat="1" ht="12.75">
      <c r="C1079" s="162"/>
    </row>
    <row r="1080" spans="3:3" s="440" customFormat="1" ht="12.75">
      <c r="C1080" s="162"/>
    </row>
    <row r="1081" spans="3:3" s="440" customFormat="1" ht="12.75">
      <c r="C1081" s="162"/>
    </row>
    <row r="1082" spans="3:3" s="440" customFormat="1" ht="12.75">
      <c r="C1082" s="162"/>
    </row>
    <row r="1083" spans="3:3" s="440" customFormat="1" ht="12.75">
      <c r="C1083" s="162"/>
    </row>
    <row r="1084" spans="3:3" s="440" customFormat="1" ht="12.75">
      <c r="C1084" s="162"/>
    </row>
    <row r="1085" spans="3:3" s="440" customFormat="1" ht="12.75">
      <c r="C1085" s="162"/>
    </row>
    <row r="1086" spans="3:3" s="440" customFormat="1" ht="12.75">
      <c r="C1086" s="162"/>
    </row>
    <row r="1087" spans="3:3" s="440" customFormat="1" ht="12.75">
      <c r="C1087" s="162"/>
    </row>
    <row r="1088" spans="3:3" s="440" customFormat="1" ht="12.75">
      <c r="C1088" s="162"/>
    </row>
    <row r="1089" spans="3:3" s="440" customFormat="1" ht="12.75">
      <c r="C1089" s="162"/>
    </row>
    <row r="1090" spans="3:3" s="440" customFormat="1" ht="12.75">
      <c r="C1090" s="162"/>
    </row>
    <row r="1091" spans="3:3" s="440" customFormat="1" ht="12.75">
      <c r="C1091" s="162"/>
    </row>
    <row r="1092" spans="3:3" s="440" customFormat="1" ht="12.75">
      <c r="C1092" s="162"/>
    </row>
    <row r="1093" spans="3:3" s="440" customFormat="1" ht="12.75">
      <c r="C1093" s="162"/>
    </row>
    <row r="1094" spans="3:3" s="440" customFormat="1" ht="12.75">
      <c r="C1094" s="162"/>
    </row>
    <row r="1095" spans="3:3" s="440" customFormat="1" ht="12.75">
      <c r="C1095" s="162"/>
    </row>
    <row r="1096" spans="3:3" s="440" customFormat="1" ht="12.75">
      <c r="C1096" s="162"/>
    </row>
    <row r="1097" spans="3:3" s="440" customFormat="1" ht="12.75">
      <c r="C1097" s="162"/>
    </row>
    <row r="1098" spans="3:3" s="440" customFormat="1" ht="12.75">
      <c r="C1098" s="162"/>
    </row>
    <row r="1099" spans="3:3" s="440" customFormat="1" ht="12.75">
      <c r="C1099" s="162"/>
    </row>
    <row r="1100" spans="3:3" s="440" customFormat="1" ht="12.75">
      <c r="C1100" s="162"/>
    </row>
    <row r="1101" spans="3:3" s="440" customFormat="1" ht="12.75">
      <c r="C1101" s="162"/>
    </row>
    <row r="1102" spans="3:3" s="440" customFormat="1" ht="12.75">
      <c r="C1102" s="162"/>
    </row>
    <row r="1103" spans="3:3" s="440" customFormat="1" ht="12.75">
      <c r="C1103" s="162"/>
    </row>
    <row r="1104" spans="3:3" s="440" customFormat="1" ht="12.75">
      <c r="C1104" s="162"/>
    </row>
    <row r="1105" spans="3:3" s="440" customFormat="1" ht="12.75">
      <c r="C1105" s="162"/>
    </row>
    <row r="1106" spans="3:3" s="440" customFormat="1" ht="12.75">
      <c r="C1106" s="162"/>
    </row>
    <row r="1107" spans="3:3" s="440" customFormat="1" ht="12.75">
      <c r="C1107" s="162"/>
    </row>
    <row r="1108" spans="3:3" s="440" customFormat="1" ht="12.75">
      <c r="C1108" s="162"/>
    </row>
    <row r="1109" spans="3:3" s="440" customFormat="1" ht="12.75">
      <c r="C1109" s="162"/>
    </row>
    <row r="1110" spans="3:3" s="440" customFormat="1" ht="12.75">
      <c r="C1110" s="162"/>
    </row>
    <row r="1111" spans="3:3" s="440" customFormat="1" ht="12.75">
      <c r="C1111" s="162"/>
    </row>
    <row r="1112" spans="3:3" s="440" customFormat="1" ht="12.75">
      <c r="C1112" s="162"/>
    </row>
    <row r="1113" spans="3:3" s="440" customFormat="1" ht="12.75">
      <c r="C1113" s="162"/>
    </row>
    <row r="1114" spans="3:3" s="440" customFormat="1" ht="12.75">
      <c r="C1114" s="162"/>
    </row>
    <row r="1115" spans="3:3" s="440" customFormat="1" ht="12.75">
      <c r="C1115" s="162"/>
    </row>
    <row r="1116" spans="3:3" s="440" customFormat="1" ht="12.75">
      <c r="C1116" s="162"/>
    </row>
    <row r="1117" spans="3:3" s="440" customFormat="1" ht="12.75">
      <c r="C1117" s="162"/>
    </row>
    <row r="1118" spans="3:3" s="440" customFormat="1" ht="12.75">
      <c r="C1118" s="162"/>
    </row>
    <row r="1119" spans="3:3" s="440" customFormat="1" ht="12.75">
      <c r="C1119" s="162"/>
    </row>
    <row r="1120" spans="3:3" s="440" customFormat="1" ht="12.75">
      <c r="C1120" s="162"/>
    </row>
    <row r="1121" spans="3:3" s="440" customFormat="1" ht="12.75">
      <c r="C1121" s="162"/>
    </row>
    <row r="1122" spans="3:3" s="440" customFormat="1" ht="12.75">
      <c r="C1122" s="162"/>
    </row>
    <row r="1123" spans="3:3" s="440" customFormat="1" ht="12.75">
      <c r="C1123" s="162"/>
    </row>
    <row r="1124" spans="3:3" s="440" customFormat="1" ht="12.75">
      <c r="C1124" s="162"/>
    </row>
    <row r="1125" spans="3:3" s="440" customFormat="1" ht="12.75">
      <c r="C1125" s="162"/>
    </row>
    <row r="1126" spans="3:3" s="440" customFormat="1" ht="12.75">
      <c r="C1126" s="162"/>
    </row>
    <row r="1127" spans="3:3" s="440" customFormat="1" ht="12.75">
      <c r="C1127" s="162"/>
    </row>
    <row r="1128" spans="3:3" s="440" customFormat="1" ht="12.75">
      <c r="C1128" s="162"/>
    </row>
    <row r="1129" spans="3:3" s="440" customFormat="1" ht="12.75">
      <c r="C1129" s="162"/>
    </row>
    <row r="1130" spans="3:3" s="440" customFormat="1" ht="12.75">
      <c r="C1130" s="162"/>
    </row>
    <row r="1131" spans="3:3" s="440" customFormat="1" ht="12.75">
      <c r="C1131" s="162"/>
    </row>
    <row r="1132" spans="3:3" s="440" customFormat="1" ht="12.75">
      <c r="C1132" s="162"/>
    </row>
    <row r="1133" spans="3:3" s="440" customFormat="1" ht="12.75">
      <c r="C1133" s="162"/>
    </row>
    <row r="1134" spans="3:3" s="440" customFormat="1" ht="12.75">
      <c r="C1134" s="162"/>
    </row>
    <row r="1135" spans="3:3" s="440" customFormat="1" ht="12.75">
      <c r="C1135" s="162"/>
    </row>
    <row r="1136" spans="3:3" s="440" customFormat="1" ht="12.75">
      <c r="C1136" s="162"/>
    </row>
    <row r="1137" spans="3:3" s="440" customFormat="1" ht="12.75">
      <c r="C1137" s="162"/>
    </row>
    <row r="1138" spans="3:3" s="440" customFormat="1" ht="12.75">
      <c r="C1138" s="162"/>
    </row>
    <row r="1139" spans="3:3" s="440" customFormat="1" ht="12.75">
      <c r="C1139" s="162"/>
    </row>
    <row r="1140" spans="3:3" s="440" customFormat="1" ht="12.75">
      <c r="C1140" s="162"/>
    </row>
    <row r="1141" spans="3:3" s="440" customFormat="1" ht="12.75">
      <c r="C1141" s="162"/>
    </row>
    <row r="1142" spans="3:3" s="440" customFormat="1" ht="12.75">
      <c r="C1142" s="162"/>
    </row>
    <row r="1143" spans="3:3" s="440" customFormat="1" ht="12.75">
      <c r="C1143" s="162"/>
    </row>
    <row r="1144" spans="3:3" s="440" customFormat="1" ht="12.75">
      <c r="C1144" s="162"/>
    </row>
    <row r="1145" spans="3:3" s="440" customFormat="1" ht="12.75">
      <c r="C1145" s="162"/>
    </row>
    <row r="1146" spans="3:3" s="440" customFormat="1" ht="12.75">
      <c r="C1146" s="162"/>
    </row>
    <row r="1147" spans="3:3" s="440" customFormat="1" ht="12.75">
      <c r="C1147" s="162"/>
    </row>
    <row r="1148" spans="3:3" s="440" customFormat="1" ht="12.75">
      <c r="C1148" s="162"/>
    </row>
    <row r="1149" spans="3:3" s="440" customFormat="1" ht="12.75">
      <c r="C1149" s="162"/>
    </row>
    <row r="1150" spans="3:3" s="440" customFormat="1" ht="12.75">
      <c r="C1150" s="162"/>
    </row>
    <row r="1151" spans="3:3" s="440" customFormat="1" ht="12.75">
      <c r="C1151" s="162"/>
    </row>
    <row r="1152" spans="3:3" s="440" customFormat="1" ht="12.75">
      <c r="C1152" s="162"/>
    </row>
    <row r="1153" spans="3:3" s="440" customFormat="1" ht="12.75">
      <c r="C1153" s="162"/>
    </row>
    <row r="1154" spans="3:3" s="440" customFormat="1" ht="12.75">
      <c r="C1154" s="162"/>
    </row>
    <row r="1155" spans="3:3" s="440" customFormat="1" ht="12.75">
      <c r="C1155" s="162"/>
    </row>
    <row r="1156" spans="3:3" s="440" customFormat="1" ht="12.75">
      <c r="C1156" s="162"/>
    </row>
    <row r="1157" spans="3:3" s="440" customFormat="1" ht="12.75">
      <c r="C1157" s="162"/>
    </row>
    <row r="1158" spans="3:3" s="440" customFormat="1" ht="12.75">
      <c r="C1158" s="162"/>
    </row>
    <row r="1159" spans="3:3" s="440" customFormat="1" ht="12.75">
      <c r="C1159" s="162"/>
    </row>
    <row r="1160" spans="3:3" s="440" customFormat="1" ht="12.75">
      <c r="C1160" s="162"/>
    </row>
    <row r="1161" spans="3:3" s="440" customFormat="1" ht="12.75">
      <c r="C1161" s="162"/>
    </row>
    <row r="1162" spans="3:3" s="440" customFormat="1" ht="12.75">
      <c r="C1162" s="162"/>
    </row>
    <row r="1163" spans="3:3" s="440" customFormat="1" ht="12.75">
      <c r="C1163" s="162"/>
    </row>
    <row r="1164" spans="3:3" s="440" customFormat="1" ht="12.75">
      <c r="C1164" s="162"/>
    </row>
    <row r="1165" spans="3:3" s="440" customFormat="1" ht="12.75">
      <c r="C1165" s="162"/>
    </row>
    <row r="1166" spans="3:3" s="440" customFormat="1" ht="12.75">
      <c r="C1166" s="162"/>
    </row>
    <row r="1167" spans="3:3" s="440" customFormat="1" ht="12.75">
      <c r="C1167" s="162"/>
    </row>
    <row r="1168" spans="3:3" s="440" customFormat="1" ht="12.75">
      <c r="C1168" s="162"/>
    </row>
    <row r="1169" spans="3:3" s="440" customFormat="1" ht="12.75">
      <c r="C1169" s="162"/>
    </row>
    <row r="1170" spans="3:3" s="440" customFormat="1" ht="12.75">
      <c r="C1170" s="162"/>
    </row>
    <row r="1171" spans="3:3" s="440" customFormat="1" ht="12.75">
      <c r="C1171" s="162"/>
    </row>
    <row r="1172" spans="3:3" s="440" customFormat="1" ht="12.75">
      <c r="C1172" s="162"/>
    </row>
    <row r="1173" spans="3:3" s="440" customFormat="1" ht="12.75">
      <c r="C1173" s="162"/>
    </row>
    <row r="1174" spans="3:3" s="440" customFormat="1" ht="12.75">
      <c r="C1174" s="162"/>
    </row>
    <row r="1175" spans="3:3" s="440" customFormat="1" ht="12.75">
      <c r="C1175" s="162"/>
    </row>
    <row r="1176" spans="3:3" s="440" customFormat="1" ht="12.75">
      <c r="C1176" s="162"/>
    </row>
    <row r="1177" spans="3:3" s="440" customFormat="1" ht="12.75">
      <c r="C1177" s="162"/>
    </row>
    <row r="1178" spans="3:3" s="440" customFormat="1" ht="12.75">
      <c r="C1178" s="162"/>
    </row>
    <row r="1179" spans="3:3" s="440" customFormat="1" ht="12.75">
      <c r="C1179" s="162"/>
    </row>
    <row r="1180" spans="3:3" s="440" customFormat="1" ht="12.75">
      <c r="C1180" s="162"/>
    </row>
    <row r="1181" spans="3:3" s="440" customFormat="1" ht="12.75">
      <c r="C1181" s="162"/>
    </row>
    <row r="1182" spans="3:3" s="440" customFormat="1" ht="12.75">
      <c r="C1182" s="162"/>
    </row>
    <row r="1183" spans="3:3" s="440" customFormat="1" ht="12.75">
      <c r="C1183" s="162"/>
    </row>
    <row r="1184" spans="3:3" s="440" customFormat="1" ht="12.75">
      <c r="C1184" s="162"/>
    </row>
    <row r="1185" spans="3:3" s="440" customFormat="1" ht="12.75">
      <c r="C1185" s="162"/>
    </row>
    <row r="1186" spans="3:3" s="440" customFormat="1" ht="12.75">
      <c r="C1186" s="162"/>
    </row>
    <row r="1187" spans="3:3" s="440" customFormat="1" ht="12.75">
      <c r="C1187" s="162"/>
    </row>
    <row r="1188" spans="3:3" s="440" customFormat="1" ht="12.75">
      <c r="C1188" s="162"/>
    </row>
    <row r="1189" spans="3:3" s="440" customFormat="1" ht="12.75">
      <c r="C1189" s="162"/>
    </row>
    <row r="1190" spans="3:3" s="440" customFormat="1" ht="12.75">
      <c r="C1190" s="162"/>
    </row>
    <row r="1191" spans="3:3" s="440" customFormat="1" ht="12.75">
      <c r="C1191" s="162"/>
    </row>
    <row r="1192" spans="3:3" s="440" customFormat="1" ht="12.75">
      <c r="C1192" s="162"/>
    </row>
    <row r="1193" spans="3:3" s="440" customFormat="1" ht="12.75">
      <c r="C1193" s="162"/>
    </row>
    <row r="1194" spans="3:3" s="440" customFormat="1" ht="12.75">
      <c r="C1194" s="162"/>
    </row>
    <row r="1195" spans="3:3" s="440" customFormat="1" ht="12.75">
      <c r="C1195" s="162"/>
    </row>
    <row r="1196" spans="3:3" s="440" customFormat="1" ht="12.75">
      <c r="C1196" s="162"/>
    </row>
    <row r="1197" spans="3:3" s="440" customFormat="1" ht="12.75">
      <c r="C1197" s="162"/>
    </row>
    <row r="1198" spans="3:3" s="440" customFormat="1" ht="12.75">
      <c r="C1198" s="162"/>
    </row>
    <row r="1199" spans="3:3" s="440" customFormat="1" ht="12.75">
      <c r="C1199" s="162"/>
    </row>
    <row r="1200" spans="3:3" s="440" customFormat="1" ht="12.75">
      <c r="C1200" s="162"/>
    </row>
    <row r="1201" spans="3:3" s="440" customFormat="1" ht="12.75">
      <c r="C1201" s="162"/>
    </row>
    <row r="1202" spans="3:3" s="440" customFormat="1" ht="12.75">
      <c r="C1202" s="162"/>
    </row>
    <row r="1203" spans="3:3" s="440" customFormat="1" ht="12.75">
      <c r="C1203" s="162"/>
    </row>
    <row r="1204" spans="3:3" s="440" customFormat="1" ht="12.75">
      <c r="C1204" s="162"/>
    </row>
    <row r="1205" spans="3:3" s="440" customFormat="1" ht="12.75">
      <c r="C1205" s="162"/>
    </row>
    <row r="1206" spans="3:3" s="440" customFormat="1" ht="12.75">
      <c r="C1206" s="162"/>
    </row>
    <row r="1207" spans="3:3" s="440" customFormat="1" ht="12.75">
      <c r="C1207" s="162"/>
    </row>
    <row r="1208" spans="3:3" s="440" customFormat="1" ht="12.75">
      <c r="C1208" s="162"/>
    </row>
    <row r="1209" spans="3:3" s="440" customFormat="1" ht="12.75">
      <c r="C1209" s="162"/>
    </row>
    <row r="1210" spans="3:3" s="440" customFormat="1" ht="12.75">
      <c r="C1210" s="162"/>
    </row>
    <row r="1211" spans="3:3" s="440" customFormat="1" ht="12.75">
      <c r="C1211" s="162"/>
    </row>
    <row r="1212" spans="3:3" s="440" customFormat="1" ht="12.75">
      <c r="C1212" s="162"/>
    </row>
    <row r="1213" spans="3:3" s="440" customFormat="1" ht="12.75">
      <c r="C1213" s="162"/>
    </row>
    <row r="1214" spans="3:3" s="440" customFormat="1" ht="12.75">
      <c r="C1214" s="162"/>
    </row>
    <row r="1215" spans="3:3" s="440" customFormat="1" ht="12.75">
      <c r="C1215" s="162"/>
    </row>
    <row r="1216" spans="3:3" s="440" customFormat="1" ht="12.75">
      <c r="C1216" s="162"/>
    </row>
    <row r="1217" spans="3:3" s="440" customFormat="1" ht="12.75">
      <c r="C1217" s="162"/>
    </row>
    <row r="1218" spans="3:3" s="440" customFormat="1" ht="12.75">
      <c r="C1218" s="162"/>
    </row>
    <row r="1219" spans="3:3" s="440" customFormat="1" ht="12.75">
      <c r="C1219" s="162"/>
    </row>
    <row r="1220" spans="3:3" s="440" customFormat="1" ht="12.75">
      <c r="C1220" s="162"/>
    </row>
    <row r="1221" spans="3:3" s="440" customFormat="1" ht="12.75">
      <c r="C1221" s="162"/>
    </row>
    <row r="1222" spans="3:3" s="440" customFormat="1" ht="12.75">
      <c r="C1222" s="162"/>
    </row>
    <row r="1223" spans="3:3" s="440" customFormat="1" ht="12.75">
      <c r="C1223" s="162"/>
    </row>
    <row r="1224" spans="3:3" s="440" customFormat="1" ht="12.75">
      <c r="C1224" s="162"/>
    </row>
    <row r="1225" spans="3:3" s="440" customFormat="1" ht="12.75">
      <c r="C1225" s="162"/>
    </row>
    <row r="1226" spans="3:3" s="440" customFormat="1" ht="12.75">
      <c r="C1226" s="162"/>
    </row>
    <row r="1227" spans="3:3" s="440" customFormat="1" ht="12.75">
      <c r="C1227" s="162"/>
    </row>
    <row r="1228" spans="3:3" s="440" customFormat="1" ht="12.75">
      <c r="C1228" s="162"/>
    </row>
    <row r="1229" spans="3:3" s="440" customFormat="1" ht="12.75">
      <c r="C1229" s="162"/>
    </row>
    <row r="1230" spans="3:3" s="440" customFormat="1" ht="12.75">
      <c r="C1230" s="162"/>
    </row>
    <row r="1231" spans="3:3" s="440" customFormat="1" ht="12.75">
      <c r="C1231" s="162"/>
    </row>
    <row r="1232" spans="3:3" s="440" customFormat="1" ht="12.75">
      <c r="C1232" s="162"/>
    </row>
    <row r="1233" spans="3:3" s="440" customFormat="1" ht="12.75">
      <c r="C1233" s="162"/>
    </row>
    <row r="1234" spans="3:3" s="440" customFormat="1" ht="12.75">
      <c r="C1234" s="162"/>
    </row>
    <row r="1235" spans="3:3" s="440" customFormat="1" ht="12.75">
      <c r="C1235" s="162"/>
    </row>
    <row r="1236" spans="3:3" s="440" customFormat="1" ht="12.75">
      <c r="C1236" s="162"/>
    </row>
    <row r="1237" spans="3:3" s="440" customFormat="1" ht="12.75">
      <c r="C1237" s="162"/>
    </row>
    <row r="1238" spans="3:3" s="440" customFormat="1" ht="12.75">
      <c r="C1238" s="162"/>
    </row>
    <row r="1239" spans="3:3" s="440" customFormat="1" ht="12.75">
      <c r="C1239" s="162"/>
    </row>
    <row r="1240" spans="3:3" s="440" customFormat="1" ht="12.75">
      <c r="C1240" s="162"/>
    </row>
    <row r="1241" spans="3:3" s="440" customFormat="1" ht="12.75">
      <c r="C1241" s="162"/>
    </row>
    <row r="1242" spans="3:3" s="440" customFormat="1" ht="12.75">
      <c r="C1242" s="162"/>
    </row>
    <row r="1243" spans="3:3" s="440" customFormat="1" ht="12.75">
      <c r="C1243" s="162"/>
    </row>
    <row r="1244" spans="3:3" s="440" customFormat="1" ht="12.75">
      <c r="C1244" s="162"/>
    </row>
    <row r="1245" spans="3:3" s="440" customFormat="1" ht="12.75">
      <c r="C1245" s="162"/>
    </row>
    <row r="1246" spans="3:3" s="440" customFormat="1" ht="12.75">
      <c r="C1246" s="162"/>
    </row>
    <row r="1247" spans="3:3" s="440" customFormat="1" ht="12.75">
      <c r="C1247" s="162"/>
    </row>
    <row r="1248" spans="3:3" s="440" customFormat="1" ht="12.75">
      <c r="C1248" s="162"/>
    </row>
    <row r="1249" spans="3:3" s="440" customFormat="1" ht="12.75">
      <c r="C1249" s="162"/>
    </row>
    <row r="1250" spans="3:3" s="440" customFormat="1" ht="12.75">
      <c r="C1250" s="162"/>
    </row>
    <row r="1251" spans="3:3" s="440" customFormat="1" ht="12.75">
      <c r="C1251" s="162"/>
    </row>
    <row r="1252" spans="3:3" s="440" customFormat="1" ht="12.75">
      <c r="C1252" s="162"/>
    </row>
    <row r="1253" spans="3:3" s="440" customFormat="1" ht="12.75">
      <c r="C1253" s="162"/>
    </row>
    <row r="1254" spans="3:3" s="440" customFormat="1" ht="12.75">
      <c r="C1254" s="162"/>
    </row>
    <row r="1255" spans="3:3" s="440" customFormat="1" ht="12.75">
      <c r="C1255" s="162"/>
    </row>
    <row r="1256" spans="3:3" s="440" customFormat="1" ht="12.75">
      <c r="C1256" s="162"/>
    </row>
    <row r="1257" spans="3:3" s="440" customFormat="1" ht="12.75">
      <c r="C1257" s="162"/>
    </row>
    <row r="1258" spans="3:3" s="440" customFormat="1" ht="12.75">
      <c r="C1258" s="162"/>
    </row>
    <row r="1259" spans="3:3" s="440" customFormat="1" ht="12.75">
      <c r="C1259" s="162"/>
    </row>
    <row r="1260" spans="3:3" s="440" customFormat="1" ht="12.75">
      <c r="C1260" s="162"/>
    </row>
    <row r="1261" spans="3:3" s="440" customFormat="1" ht="12.75">
      <c r="C1261" s="162"/>
    </row>
    <row r="1262" spans="3:3" s="440" customFormat="1" ht="12.75">
      <c r="C1262" s="162"/>
    </row>
    <row r="1263" spans="3:3" s="440" customFormat="1" ht="12.75">
      <c r="C1263" s="162"/>
    </row>
    <row r="1264" spans="3:3" s="440" customFormat="1" ht="12.75">
      <c r="C1264" s="162"/>
    </row>
    <row r="1265" spans="3:3" s="440" customFormat="1" ht="12.75">
      <c r="C1265" s="162"/>
    </row>
    <row r="1266" spans="3:3" s="440" customFormat="1" ht="12.75">
      <c r="C1266" s="162"/>
    </row>
    <row r="1267" spans="3:3" s="440" customFormat="1" ht="12.75">
      <c r="C1267" s="162"/>
    </row>
    <row r="1268" spans="3:3" s="440" customFormat="1" ht="12.75">
      <c r="C1268" s="162"/>
    </row>
    <row r="1269" spans="3:3" s="440" customFormat="1" ht="12.75">
      <c r="C1269" s="162"/>
    </row>
    <row r="1270" spans="3:3" s="440" customFormat="1" ht="12.75">
      <c r="C1270" s="162"/>
    </row>
    <row r="1271" spans="3:3" s="440" customFormat="1" ht="12.75">
      <c r="C1271" s="162"/>
    </row>
    <row r="1272" spans="3:3" s="440" customFormat="1" ht="12.75">
      <c r="C1272" s="162"/>
    </row>
    <row r="1273" spans="3:3" s="440" customFormat="1" ht="12.75">
      <c r="C1273" s="162"/>
    </row>
    <row r="1274" spans="3:3" s="440" customFormat="1" ht="12.75">
      <c r="C1274" s="162"/>
    </row>
    <row r="1275" spans="3:3" s="440" customFormat="1" ht="12.75">
      <c r="C1275" s="162"/>
    </row>
    <row r="1276" spans="3:3" s="440" customFormat="1" ht="12.75">
      <c r="C1276" s="162"/>
    </row>
    <row r="1277" spans="3:3" s="440" customFormat="1" ht="12.75">
      <c r="C1277" s="162"/>
    </row>
    <row r="1278" spans="3:3" s="440" customFormat="1" ht="12.75">
      <c r="C1278" s="162"/>
    </row>
    <row r="1279" spans="3:3" s="440" customFormat="1" ht="12.75">
      <c r="C1279" s="162"/>
    </row>
    <row r="1280" spans="3:3" s="440" customFormat="1" ht="12.75">
      <c r="C1280" s="162"/>
    </row>
    <row r="1281" spans="3:3" s="440" customFormat="1" ht="12.75">
      <c r="C1281" s="162"/>
    </row>
    <row r="1282" spans="3:3" s="440" customFormat="1" ht="12.75">
      <c r="C1282" s="162"/>
    </row>
    <row r="1283" spans="3:3" s="440" customFormat="1" ht="12.75">
      <c r="C1283" s="162"/>
    </row>
    <row r="1284" spans="3:3" s="440" customFormat="1" ht="12.75">
      <c r="C1284" s="162"/>
    </row>
    <row r="1285" spans="3:3" s="440" customFormat="1" ht="12.75">
      <c r="C1285" s="162"/>
    </row>
    <row r="1286" spans="3:3" s="440" customFormat="1" ht="12.75">
      <c r="C1286" s="162"/>
    </row>
    <row r="1287" spans="3:3" s="440" customFormat="1" ht="12.75">
      <c r="C1287" s="162"/>
    </row>
    <row r="1288" spans="3:3" s="440" customFormat="1" ht="12.75">
      <c r="C1288" s="162"/>
    </row>
    <row r="1289" spans="3:3" s="440" customFormat="1" ht="12.75">
      <c r="C1289" s="162"/>
    </row>
    <row r="1290" spans="3:3" s="440" customFormat="1" ht="12.75">
      <c r="C1290" s="162"/>
    </row>
    <row r="1291" spans="3:3" s="440" customFormat="1" ht="12.75">
      <c r="C1291" s="162"/>
    </row>
    <row r="1292" spans="3:3" s="440" customFormat="1" ht="12.75">
      <c r="C1292" s="162"/>
    </row>
    <row r="1293" spans="3:3" s="440" customFormat="1" ht="12.75">
      <c r="C1293" s="162"/>
    </row>
    <row r="1294" spans="3:3" s="440" customFormat="1" ht="12.75">
      <c r="C1294" s="162"/>
    </row>
    <row r="1295" spans="3:3" s="440" customFormat="1" ht="12.75">
      <c r="C1295" s="162"/>
    </row>
    <row r="1296" spans="3:3" s="440" customFormat="1" ht="12.75">
      <c r="C1296" s="162"/>
    </row>
    <row r="1297" spans="3:3" s="440" customFormat="1" ht="12.75">
      <c r="C1297" s="162"/>
    </row>
    <row r="1298" spans="3:3" s="440" customFormat="1" ht="12.75">
      <c r="C1298" s="162"/>
    </row>
    <row r="1299" spans="3:3" s="440" customFormat="1" ht="12.75">
      <c r="C1299" s="162"/>
    </row>
    <row r="1300" spans="3:3" s="440" customFormat="1" ht="12.75">
      <c r="C1300" s="162"/>
    </row>
    <row r="1301" spans="3:3" s="440" customFormat="1" ht="12.75">
      <c r="C1301" s="162"/>
    </row>
    <row r="1302" spans="3:3" s="440" customFormat="1" ht="12.75">
      <c r="C1302" s="162"/>
    </row>
    <row r="1303" spans="3:3" s="440" customFormat="1" ht="12.75">
      <c r="C1303" s="162"/>
    </row>
    <row r="1304" spans="3:3" s="440" customFormat="1" ht="12.75">
      <c r="C1304" s="162"/>
    </row>
    <row r="1305" spans="3:3" s="440" customFormat="1" ht="12.75">
      <c r="C1305" s="162"/>
    </row>
    <row r="1306" spans="3:3" s="440" customFormat="1" ht="12.75">
      <c r="C1306" s="162"/>
    </row>
    <row r="1307" spans="3:3" s="440" customFormat="1" ht="12.75">
      <c r="C1307" s="162"/>
    </row>
    <row r="1308" spans="3:3" s="440" customFormat="1" ht="12.75">
      <c r="C1308" s="162"/>
    </row>
    <row r="1309" spans="3:3" s="440" customFormat="1" ht="12.75">
      <c r="C1309" s="162"/>
    </row>
    <row r="1310" spans="3:3" s="440" customFormat="1" ht="12.75">
      <c r="C1310" s="162"/>
    </row>
    <row r="1311" spans="3:3" s="440" customFormat="1" ht="12.75">
      <c r="C1311" s="162"/>
    </row>
    <row r="1312" spans="3:3" s="440" customFormat="1" ht="12.75">
      <c r="C1312" s="162"/>
    </row>
    <row r="1313" spans="3:3" s="440" customFormat="1" ht="12.75">
      <c r="C1313" s="162"/>
    </row>
    <row r="1314" spans="3:3" s="440" customFormat="1" ht="12.75">
      <c r="C1314" s="162"/>
    </row>
    <row r="1315" spans="3:3" s="440" customFormat="1" ht="12.75">
      <c r="C1315" s="162"/>
    </row>
    <row r="1316" spans="3:3" s="440" customFormat="1" ht="12.75">
      <c r="C1316" s="162"/>
    </row>
    <row r="1317" spans="3:3" s="440" customFormat="1" ht="12.75">
      <c r="C1317" s="162"/>
    </row>
    <row r="1318" spans="3:3" s="440" customFormat="1" ht="12.75">
      <c r="C1318" s="162"/>
    </row>
    <row r="1319" spans="3:3" s="440" customFormat="1" ht="12.75">
      <c r="C1319" s="162"/>
    </row>
    <row r="1320" spans="3:3" s="440" customFormat="1" ht="12.75">
      <c r="C1320" s="162"/>
    </row>
    <row r="1321" spans="3:3" s="440" customFormat="1" ht="12.75">
      <c r="C1321" s="162"/>
    </row>
    <row r="1322" spans="3:3" s="440" customFormat="1" ht="12.75">
      <c r="C1322" s="162"/>
    </row>
    <row r="1323" spans="3:3" s="440" customFormat="1" ht="12.75">
      <c r="C1323" s="162"/>
    </row>
    <row r="1324" spans="3:3" s="440" customFormat="1" ht="12.75">
      <c r="C1324" s="162"/>
    </row>
    <row r="1325" spans="3:3" s="440" customFormat="1" ht="12.75">
      <c r="C1325" s="162"/>
    </row>
    <row r="1326" spans="3:3" s="440" customFormat="1" ht="12.75">
      <c r="C1326" s="162"/>
    </row>
    <row r="1327" spans="3:3" s="440" customFormat="1" ht="12.75">
      <c r="C1327" s="162"/>
    </row>
    <row r="1328" spans="3:3" s="440" customFormat="1" ht="12.75">
      <c r="C1328" s="162"/>
    </row>
    <row r="1329" spans="3:3" s="440" customFormat="1" ht="12.75">
      <c r="C1329" s="162"/>
    </row>
    <row r="1330" spans="3:3" s="440" customFormat="1" ht="12.75">
      <c r="C1330" s="162"/>
    </row>
    <row r="1331" spans="3:3" s="440" customFormat="1" ht="12.75">
      <c r="C1331" s="162"/>
    </row>
    <row r="1332" spans="3:3" s="440" customFormat="1" ht="12.75">
      <c r="C1332" s="162"/>
    </row>
    <row r="1333" spans="3:3" s="440" customFormat="1" ht="12.75">
      <c r="C1333" s="162"/>
    </row>
    <row r="1334" spans="3:3" s="440" customFormat="1" ht="12.75">
      <c r="C1334" s="162"/>
    </row>
    <row r="1335" spans="3:3" s="440" customFormat="1" ht="12.75">
      <c r="C1335" s="162"/>
    </row>
    <row r="1336" spans="3:3" s="440" customFormat="1" ht="12.75">
      <c r="C1336" s="162"/>
    </row>
    <row r="1337" spans="3:3" s="440" customFormat="1" ht="12.75">
      <c r="C1337" s="162"/>
    </row>
    <row r="1338" spans="3:3" s="440" customFormat="1" ht="12.75">
      <c r="C1338" s="162"/>
    </row>
    <row r="1339" spans="3:3" s="440" customFormat="1" ht="12.75">
      <c r="C1339" s="162"/>
    </row>
    <row r="1340" spans="3:3" s="440" customFormat="1" ht="12.75">
      <c r="C1340" s="162"/>
    </row>
    <row r="1341" spans="3:3" s="440" customFormat="1" ht="12.75">
      <c r="C1341" s="162"/>
    </row>
    <row r="1342" spans="3:3" s="440" customFormat="1" ht="12.75">
      <c r="C1342" s="162"/>
    </row>
    <row r="1343" spans="3:3" s="440" customFormat="1" ht="12.75">
      <c r="C1343" s="162"/>
    </row>
    <row r="1344" spans="3:3" s="440" customFormat="1" ht="12.75">
      <c r="C1344" s="162"/>
    </row>
    <row r="1345" spans="3:3" s="440" customFormat="1" ht="12.75">
      <c r="C1345" s="162"/>
    </row>
    <row r="1346" spans="3:3" s="440" customFormat="1" ht="12.75">
      <c r="C1346" s="162"/>
    </row>
    <row r="1347" spans="3:3" s="440" customFormat="1" ht="12.75">
      <c r="C1347" s="162"/>
    </row>
    <row r="1348" spans="3:3" s="440" customFormat="1" ht="12.75">
      <c r="C1348" s="162"/>
    </row>
    <row r="1349" spans="3:3" s="440" customFormat="1" ht="12.75">
      <c r="C1349" s="162"/>
    </row>
    <row r="1350" spans="3:3" s="440" customFormat="1" ht="12.75">
      <c r="C1350" s="162"/>
    </row>
    <row r="1351" spans="3:3" s="440" customFormat="1" ht="12.75">
      <c r="C1351" s="162"/>
    </row>
    <row r="1352" spans="3:3" s="440" customFormat="1" ht="12.75">
      <c r="C1352" s="162"/>
    </row>
    <row r="1353" spans="3:3" s="440" customFormat="1" ht="12.75">
      <c r="C1353" s="162"/>
    </row>
    <row r="1354" spans="3:3" s="440" customFormat="1" ht="12.75">
      <c r="C1354" s="162"/>
    </row>
    <row r="1355" spans="3:3" s="440" customFormat="1" ht="12.75">
      <c r="C1355" s="162"/>
    </row>
    <row r="1356" spans="3:3" s="440" customFormat="1" ht="12.75">
      <c r="C1356" s="162"/>
    </row>
    <row r="1357" spans="3:3" s="440" customFormat="1" ht="12.75">
      <c r="C1357" s="162"/>
    </row>
    <row r="1358" spans="3:3" s="440" customFormat="1" ht="12.75">
      <c r="C1358" s="162"/>
    </row>
    <row r="1359" spans="3:3" s="440" customFormat="1" ht="12.75">
      <c r="C1359" s="162"/>
    </row>
    <row r="1360" spans="3:3" s="440" customFormat="1" ht="12.75">
      <c r="C1360" s="162"/>
    </row>
    <row r="1361" spans="3:3" s="440" customFormat="1" ht="12.75">
      <c r="C1361" s="162"/>
    </row>
    <row r="1362" spans="3:3" s="440" customFormat="1" ht="12.75">
      <c r="C1362" s="162"/>
    </row>
    <row r="1363" spans="3:3" s="440" customFormat="1" ht="12.75">
      <c r="C1363" s="162"/>
    </row>
    <row r="1364" spans="3:3" s="440" customFormat="1" ht="12.75">
      <c r="C1364" s="162"/>
    </row>
    <row r="1365" spans="3:3" s="440" customFormat="1" ht="12.75">
      <c r="C1365" s="162"/>
    </row>
    <row r="1366" spans="3:3" s="440" customFormat="1" ht="12.75">
      <c r="C1366" s="162"/>
    </row>
    <row r="1367" spans="3:3" s="440" customFormat="1" ht="12.75">
      <c r="C1367" s="162"/>
    </row>
    <row r="1368" spans="3:3" s="440" customFormat="1" ht="12.75">
      <c r="C1368" s="162"/>
    </row>
    <row r="1369" spans="3:3" s="440" customFormat="1" ht="12.75">
      <c r="C1369" s="162"/>
    </row>
    <row r="1370" spans="3:3" s="440" customFormat="1" ht="12.75">
      <c r="C1370" s="162"/>
    </row>
    <row r="1371" spans="3:3" s="440" customFormat="1" ht="12.75">
      <c r="C1371" s="162"/>
    </row>
    <row r="1372" spans="3:3" s="440" customFormat="1" ht="12.75">
      <c r="C1372" s="162"/>
    </row>
    <row r="1373" spans="3:3" s="440" customFormat="1" ht="12.75">
      <c r="C1373" s="162"/>
    </row>
    <row r="1374" spans="3:3" s="440" customFormat="1" ht="12.75">
      <c r="C1374" s="162"/>
    </row>
    <row r="1375" spans="3:3" s="440" customFormat="1" ht="12.75">
      <c r="C1375" s="162"/>
    </row>
    <row r="1376" spans="3:3" s="440" customFormat="1" ht="12.75">
      <c r="C1376" s="162"/>
    </row>
    <row r="1377" spans="3:3" s="440" customFormat="1" ht="12.75">
      <c r="C1377" s="162"/>
    </row>
    <row r="1378" spans="3:3" s="440" customFormat="1" ht="12.75">
      <c r="C1378" s="162"/>
    </row>
    <row r="1379" spans="3:3" s="440" customFormat="1" ht="12.75">
      <c r="C1379" s="162"/>
    </row>
    <row r="1380" spans="3:3" s="440" customFormat="1" ht="12.75">
      <c r="C1380" s="162"/>
    </row>
    <row r="1381" spans="3:3" s="440" customFormat="1" ht="12.75">
      <c r="C1381" s="162"/>
    </row>
    <row r="1382" spans="3:3" s="440" customFormat="1" ht="12.75">
      <c r="C1382" s="162"/>
    </row>
    <row r="1383" spans="3:3" s="440" customFormat="1" ht="12.75">
      <c r="C1383" s="162"/>
    </row>
    <row r="1384" spans="3:3" s="440" customFormat="1" ht="12.75">
      <c r="C1384" s="162"/>
    </row>
    <row r="1385" spans="3:3" s="440" customFormat="1" ht="12.75">
      <c r="C1385" s="162"/>
    </row>
    <row r="1386" spans="3:3" s="440" customFormat="1" ht="12.75">
      <c r="C1386" s="162"/>
    </row>
    <row r="1387" spans="3:3" s="440" customFormat="1" ht="12.75">
      <c r="C1387" s="162"/>
    </row>
    <row r="1388" spans="3:3" s="440" customFormat="1" ht="12.75">
      <c r="C1388" s="162"/>
    </row>
    <row r="1389" spans="3:3" s="440" customFormat="1" ht="12.75">
      <c r="C1389" s="162"/>
    </row>
    <row r="1390" spans="3:3" s="440" customFormat="1" ht="12.75">
      <c r="C1390" s="162"/>
    </row>
    <row r="1391" spans="3:3" s="440" customFormat="1" ht="12.75">
      <c r="C1391" s="162"/>
    </row>
    <row r="1392" spans="3:3" s="440" customFormat="1" ht="12.75">
      <c r="C1392" s="162"/>
    </row>
    <row r="1393" spans="3:3" s="440" customFormat="1" ht="12.75">
      <c r="C1393" s="162"/>
    </row>
    <row r="1394" spans="3:3" s="440" customFormat="1" ht="12.75">
      <c r="C1394" s="162"/>
    </row>
    <row r="1395" spans="3:3" s="440" customFormat="1" ht="12.75">
      <c r="C1395" s="162"/>
    </row>
    <row r="1396" spans="3:3" s="440" customFormat="1" ht="12.75">
      <c r="C1396" s="162"/>
    </row>
    <row r="1397" spans="3:3" s="440" customFormat="1" ht="12.75">
      <c r="C1397" s="162"/>
    </row>
    <row r="1398" spans="3:3" s="440" customFormat="1" ht="12.75">
      <c r="C1398" s="162"/>
    </row>
    <row r="1399" spans="3:3" s="440" customFormat="1" ht="12.75">
      <c r="C1399" s="162"/>
    </row>
    <row r="1400" spans="3:3" s="440" customFormat="1" ht="12.75">
      <c r="C1400" s="162"/>
    </row>
    <row r="1401" spans="3:3" s="440" customFormat="1" ht="12.75">
      <c r="C1401" s="162"/>
    </row>
    <row r="1402" spans="3:3" s="440" customFormat="1" ht="12.75">
      <c r="C1402" s="162"/>
    </row>
    <row r="1403" spans="3:3" s="440" customFormat="1" ht="12.75">
      <c r="C1403" s="162"/>
    </row>
    <row r="1404" spans="3:3" s="440" customFormat="1" ht="12.75">
      <c r="C1404" s="162"/>
    </row>
    <row r="1405" spans="3:3" s="440" customFormat="1" ht="12.75">
      <c r="C1405" s="162"/>
    </row>
    <row r="1406" spans="3:3" s="440" customFormat="1" ht="12.75">
      <c r="C1406" s="162"/>
    </row>
    <row r="1407" spans="3:3" s="440" customFormat="1" ht="12.75">
      <c r="C1407" s="162"/>
    </row>
    <row r="1408" spans="3:3" s="440" customFormat="1" ht="12.75">
      <c r="C1408" s="162"/>
    </row>
    <row r="1409" spans="3:3" s="440" customFormat="1" ht="12.75">
      <c r="C1409" s="162"/>
    </row>
    <row r="1410" spans="3:3" s="440" customFormat="1" ht="12.75">
      <c r="C1410" s="162"/>
    </row>
    <row r="1411" spans="3:3" s="440" customFormat="1" ht="12.75">
      <c r="C1411" s="162"/>
    </row>
    <row r="1412" spans="3:3" s="440" customFormat="1" ht="12.75">
      <c r="C1412" s="162"/>
    </row>
    <row r="1413" spans="3:3" s="440" customFormat="1" ht="12.75">
      <c r="C1413" s="162"/>
    </row>
    <row r="1414" spans="3:3" s="440" customFormat="1" ht="12.75">
      <c r="C1414" s="162"/>
    </row>
    <row r="1415" spans="3:3" s="440" customFormat="1" ht="12.75">
      <c r="C1415" s="162"/>
    </row>
    <row r="1416" spans="3:3" s="440" customFormat="1" ht="12.75">
      <c r="C1416" s="162"/>
    </row>
    <row r="1417" spans="3:3" s="440" customFormat="1" ht="12.75">
      <c r="C1417" s="162"/>
    </row>
    <row r="1418" spans="3:3" s="440" customFormat="1" ht="12.75">
      <c r="C1418" s="162"/>
    </row>
    <row r="1419" spans="3:3" s="440" customFormat="1" ht="12.75">
      <c r="C1419" s="162"/>
    </row>
    <row r="1420" spans="3:3" s="440" customFormat="1" ht="12.75">
      <c r="C1420" s="162"/>
    </row>
    <row r="1421" spans="3:3" s="440" customFormat="1" ht="12.75">
      <c r="C1421" s="162"/>
    </row>
    <row r="1422" spans="3:3" s="440" customFormat="1" ht="12.75">
      <c r="C1422" s="162"/>
    </row>
    <row r="1423" spans="3:3" s="440" customFormat="1" ht="12.75">
      <c r="C1423" s="162"/>
    </row>
    <row r="1424" spans="3:3" s="440" customFormat="1" ht="12.75">
      <c r="C1424" s="162"/>
    </row>
    <row r="1425" spans="3:3" s="440" customFormat="1" ht="12.75">
      <c r="C1425" s="162"/>
    </row>
    <row r="1426" spans="3:3" s="440" customFormat="1" ht="12.75">
      <c r="C1426" s="162"/>
    </row>
    <row r="1427" spans="3:3" s="440" customFormat="1" ht="12.75">
      <c r="C1427" s="162"/>
    </row>
    <row r="1428" spans="3:3" s="440" customFormat="1" ht="12.75">
      <c r="C1428" s="162"/>
    </row>
    <row r="1429" spans="3:3" s="440" customFormat="1" ht="12.75">
      <c r="C1429" s="162"/>
    </row>
    <row r="1430" spans="3:3" s="440" customFormat="1" ht="12.75">
      <c r="C1430" s="162"/>
    </row>
    <row r="1431" spans="3:3" s="440" customFormat="1" ht="12.75">
      <c r="C1431" s="162"/>
    </row>
    <row r="1432" spans="3:3" s="440" customFormat="1" ht="12.75">
      <c r="C1432" s="162"/>
    </row>
    <row r="1433" spans="3:3" s="440" customFormat="1" ht="12.75">
      <c r="C1433" s="162"/>
    </row>
    <row r="1434" spans="3:3" s="440" customFormat="1" ht="12.75">
      <c r="C1434" s="162"/>
    </row>
    <row r="1435" spans="3:3" s="440" customFormat="1" ht="12.75">
      <c r="C1435" s="162"/>
    </row>
    <row r="1436" spans="3:3" s="440" customFormat="1" ht="12.75">
      <c r="C1436" s="162"/>
    </row>
    <row r="1437" spans="3:3" s="440" customFormat="1" ht="12.75">
      <c r="C1437" s="162"/>
    </row>
    <row r="1438" spans="3:3" s="440" customFormat="1" ht="12.75">
      <c r="C1438" s="162"/>
    </row>
    <row r="1439" spans="3:3" s="440" customFormat="1" ht="12.75">
      <c r="C1439" s="162"/>
    </row>
    <row r="1440" spans="3:3" s="440" customFormat="1" ht="12.75">
      <c r="C1440" s="162"/>
    </row>
    <row r="1441" spans="3:3" s="440" customFormat="1" ht="12.75">
      <c r="C1441" s="162"/>
    </row>
    <row r="1442" spans="3:3" s="440" customFormat="1" ht="12.75">
      <c r="C1442" s="162"/>
    </row>
    <row r="1443" spans="3:3" s="440" customFormat="1" ht="12.75">
      <c r="C1443" s="162"/>
    </row>
    <row r="1444" spans="3:3" s="440" customFormat="1" ht="12.75">
      <c r="C1444" s="162"/>
    </row>
    <row r="1445" spans="3:3" s="440" customFormat="1" ht="12.75">
      <c r="C1445" s="162"/>
    </row>
    <row r="1446" spans="3:3" s="440" customFormat="1" ht="12.75">
      <c r="C1446" s="162"/>
    </row>
    <row r="1447" spans="3:3" s="440" customFormat="1" ht="12.75">
      <c r="C1447" s="162"/>
    </row>
    <row r="1448" spans="3:3" s="440" customFormat="1" ht="12.75">
      <c r="C1448" s="162"/>
    </row>
    <row r="1449" spans="3:3" s="440" customFormat="1" ht="12.75">
      <c r="C1449" s="162"/>
    </row>
    <row r="1450" spans="3:3" s="440" customFormat="1" ht="12.75">
      <c r="C1450" s="162"/>
    </row>
    <row r="1451" spans="3:3" s="440" customFormat="1" ht="12.75">
      <c r="C1451" s="162"/>
    </row>
    <row r="1452" spans="3:3" s="440" customFormat="1" ht="12.75">
      <c r="C1452" s="162"/>
    </row>
    <row r="1453" spans="3:3" s="440" customFormat="1" ht="12.75">
      <c r="C1453" s="162"/>
    </row>
    <row r="1454" spans="3:3" s="440" customFormat="1" ht="12.75">
      <c r="C1454" s="162"/>
    </row>
    <row r="1455" spans="3:3" s="440" customFormat="1" ht="12.75">
      <c r="C1455" s="162"/>
    </row>
    <row r="1456" spans="3:3" s="440" customFormat="1" ht="12.75">
      <c r="C1456" s="162"/>
    </row>
    <row r="1457" spans="3:3" s="440" customFormat="1" ht="12.75">
      <c r="C1457" s="162"/>
    </row>
    <row r="1458" spans="3:3" s="440" customFormat="1" ht="12.75">
      <c r="C1458" s="162"/>
    </row>
    <row r="1459" spans="3:3" s="440" customFormat="1" ht="12.75">
      <c r="C1459" s="162"/>
    </row>
    <row r="1460" spans="3:3" s="440" customFormat="1" ht="12.75">
      <c r="C1460" s="162"/>
    </row>
    <row r="1461" spans="3:3" s="440" customFormat="1" ht="12.75">
      <c r="C1461" s="162"/>
    </row>
    <row r="1462" spans="3:3" s="440" customFormat="1" ht="12.75">
      <c r="C1462" s="162"/>
    </row>
    <row r="1463" spans="3:3" s="440" customFormat="1" ht="12.75">
      <c r="C1463" s="162"/>
    </row>
    <row r="1464" spans="3:3" s="440" customFormat="1" ht="12.75">
      <c r="C1464" s="162"/>
    </row>
    <row r="1465" spans="3:3" s="440" customFormat="1" ht="12.75">
      <c r="C1465" s="162"/>
    </row>
    <row r="1466" spans="3:3" s="440" customFormat="1" ht="12.75">
      <c r="C1466" s="162"/>
    </row>
    <row r="1467" spans="3:3" s="440" customFormat="1" ht="12.75">
      <c r="C1467" s="162"/>
    </row>
    <row r="1468" spans="3:3" s="440" customFormat="1" ht="12.75">
      <c r="C1468" s="162"/>
    </row>
    <row r="1469" spans="3:3" s="440" customFormat="1" ht="12.75">
      <c r="C1469" s="162"/>
    </row>
    <row r="1470" spans="3:3" s="440" customFormat="1" ht="12.75">
      <c r="C1470" s="162"/>
    </row>
    <row r="1471" spans="3:3" s="440" customFormat="1" ht="12.75">
      <c r="C1471" s="162"/>
    </row>
    <row r="1472" spans="3:3" s="440" customFormat="1" ht="12.75">
      <c r="C1472" s="162"/>
    </row>
    <row r="1473" spans="3:3" s="440" customFormat="1" ht="12.75">
      <c r="C1473" s="162"/>
    </row>
    <row r="1474" spans="3:3" s="440" customFormat="1" ht="12.75">
      <c r="C1474" s="162"/>
    </row>
    <row r="1475" spans="3:3" s="440" customFormat="1" ht="12.75">
      <c r="C1475" s="162"/>
    </row>
    <row r="1476" spans="3:3" s="440" customFormat="1" ht="12.75">
      <c r="C1476" s="162"/>
    </row>
    <row r="1477" spans="3:3" s="440" customFormat="1" ht="12.75">
      <c r="C1477" s="162"/>
    </row>
    <row r="1478" spans="3:3" s="440" customFormat="1" ht="12.75">
      <c r="C1478" s="162"/>
    </row>
    <row r="1479" spans="3:3" s="440" customFormat="1" ht="12.75">
      <c r="C1479" s="162"/>
    </row>
    <row r="1480" spans="3:3" s="440" customFormat="1" ht="12.75">
      <c r="C1480" s="162"/>
    </row>
    <row r="1481" spans="3:3" s="440" customFormat="1" ht="12.75">
      <c r="C1481" s="162"/>
    </row>
    <row r="1482" spans="3:3" s="440" customFormat="1" ht="12.75">
      <c r="C1482" s="162"/>
    </row>
    <row r="1483" spans="3:3" s="440" customFormat="1" ht="12.75">
      <c r="C1483" s="162"/>
    </row>
    <row r="1484" spans="3:3" s="440" customFormat="1" ht="12.75">
      <c r="C1484" s="162"/>
    </row>
    <row r="1485" spans="3:3" s="440" customFormat="1" ht="12.75">
      <c r="C1485" s="162"/>
    </row>
    <row r="1486" spans="3:3" s="440" customFormat="1" ht="12.75">
      <c r="C1486" s="162"/>
    </row>
    <row r="1487" spans="3:3" s="440" customFormat="1" ht="12.75">
      <c r="C1487" s="162"/>
    </row>
    <row r="1488" spans="3:3" s="440" customFormat="1" ht="12.75">
      <c r="C1488" s="162"/>
    </row>
    <row r="1489" spans="3:3" s="440" customFormat="1" ht="12.75">
      <c r="C1489" s="162"/>
    </row>
    <row r="1490" spans="3:3" s="440" customFormat="1" ht="12.75">
      <c r="C1490" s="162"/>
    </row>
    <row r="1491" spans="3:3" s="440" customFormat="1" ht="12.75">
      <c r="C1491" s="162"/>
    </row>
    <row r="1492" spans="3:3" s="440" customFormat="1" ht="12.75">
      <c r="C1492" s="162"/>
    </row>
    <row r="1493" spans="3:3" s="440" customFormat="1" ht="12.75">
      <c r="C1493" s="162"/>
    </row>
    <row r="1494" spans="3:3" s="440" customFormat="1" ht="12.75">
      <c r="C1494" s="162"/>
    </row>
    <row r="1495" spans="3:3" s="440" customFormat="1" ht="12.75">
      <c r="C1495" s="162"/>
    </row>
    <row r="1496" spans="3:3" s="440" customFormat="1" ht="12.75">
      <c r="C1496" s="162"/>
    </row>
    <row r="1497" spans="3:3" s="440" customFormat="1" ht="12.75">
      <c r="C1497" s="162"/>
    </row>
    <row r="1498" spans="3:3" s="440" customFormat="1" ht="12.75">
      <c r="C1498" s="162"/>
    </row>
    <row r="1499" spans="3:3" s="440" customFormat="1" ht="12.75">
      <c r="C1499" s="162"/>
    </row>
    <row r="1500" spans="3:3" s="440" customFormat="1" ht="12.75">
      <c r="C1500" s="162"/>
    </row>
    <row r="1501" spans="3:3" s="440" customFormat="1" ht="12.75">
      <c r="C1501" s="162"/>
    </row>
    <row r="1502" spans="3:3" s="440" customFormat="1" ht="12.75">
      <c r="C1502" s="162"/>
    </row>
    <row r="1503" spans="3:3" s="440" customFormat="1" ht="12.75">
      <c r="C1503" s="162"/>
    </row>
    <row r="1504" spans="3:3" s="440" customFormat="1" ht="12.75">
      <c r="C1504" s="162"/>
    </row>
    <row r="1505" spans="3:3" s="440" customFormat="1" ht="12.75">
      <c r="C1505" s="162"/>
    </row>
    <row r="1506" spans="3:3" s="440" customFormat="1" ht="12.75">
      <c r="C1506" s="162"/>
    </row>
    <row r="1507" spans="3:3" s="440" customFormat="1" ht="12.75">
      <c r="C1507" s="162"/>
    </row>
    <row r="1508" spans="3:3" s="440" customFormat="1" ht="12.75">
      <c r="C1508" s="162"/>
    </row>
    <row r="1509" spans="3:3" s="440" customFormat="1" ht="12.75">
      <c r="C1509" s="162"/>
    </row>
    <row r="1510" spans="3:3" s="440" customFormat="1" ht="12.75">
      <c r="C1510" s="162"/>
    </row>
    <row r="1511" spans="3:3" s="440" customFormat="1" ht="12.75">
      <c r="C1511" s="162"/>
    </row>
    <row r="1512" spans="3:3" s="440" customFormat="1" ht="12.75">
      <c r="C1512" s="162"/>
    </row>
    <row r="1513" spans="3:3" s="440" customFormat="1" ht="12.75">
      <c r="C1513" s="162"/>
    </row>
    <row r="1514" spans="3:3" s="440" customFormat="1" ht="12.75">
      <c r="C1514" s="162"/>
    </row>
    <row r="1515" spans="3:3" s="440" customFormat="1" ht="12.75">
      <c r="C1515" s="162"/>
    </row>
    <row r="1516" spans="3:3" s="440" customFormat="1" ht="12.75">
      <c r="C1516" s="162"/>
    </row>
    <row r="1517" spans="3:3" s="440" customFormat="1" ht="12.75">
      <c r="C1517" s="162"/>
    </row>
    <row r="1518" spans="3:3" s="440" customFormat="1" ht="12.75">
      <c r="C1518" s="162"/>
    </row>
    <row r="1519" spans="3:3" s="440" customFormat="1" ht="12.75">
      <c r="C1519" s="162"/>
    </row>
    <row r="1520" spans="3:3" s="440" customFormat="1" ht="12.75">
      <c r="C1520" s="162"/>
    </row>
    <row r="1521" spans="3:3" s="440" customFormat="1" ht="12.75">
      <c r="C1521" s="162"/>
    </row>
    <row r="1522" spans="3:3" s="440" customFormat="1" ht="12.75">
      <c r="C1522" s="162"/>
    </row>
    <row r="1523" spans="3:3" s="440" customFormat="1" ht="12.75">
      <c r="C1523" s="162"/>
    </row>
    <row r="1524" spans="3:3" s="440" customFormat="1" ht="12.75">
      <c r="C1524" s="162"/>
    </row>
    <row r="1525" spans="3:3" s="440" customFormat="1" ht="12.75">
      <c r="C1525" s="162"/>
    </row>
    <row r="1526" spans="3:3" s="440" customFormat="1" ht="12.75">
      <c r="C1526" s="162"/>
    </row>
    <row r="1527" spans="3:3" s="440" customFormat="1" ht="12.75">
      <c r="C1527" s="162"/>
    </row>
    <row r="1528" spans="3:3" s="440" customFormat="1" ht="12.75">
      <c r="C1528" s="162"/>
    </row>
    <row r="1529" spans="3:3" s="440" customFormat="1" ht="12.75">
      <c r="C1529" s="162"/>
    </row>
    <row r="1530" spans="3:3" s="440" customFormat="1" ht="12.75">
      <c r="C1530" s="162"/>
    </row>
    <row r="1531" spans="3:3" s="440" customFormat="1" ht="12.75">
      <c r="C1531" s="162"/>
    </row>
    <row r="1532" spans="3:3" s="440" customFormat="1" ht="12.75">
      <c r="C1532" s="162"/>
    </row>
    <row r="1533" spans="3:3" s="440" customFormat="1" ht="12.75">
      <c r="C1533" s="162"/>
    </row>
    <row r="1534" spans="3:3" s="440" customFormat="1" ht="12.75">
      <c r="C1534" s="162"/>
    </row>
    <row r="1535" spans="3:3" s="440" customFormat="1" ht="12.75">
      <c r="C1535" s="162"/>
    </row>
    <row r="1536" spans="3:3" s="440" customFormat="1" ht="12.75">
      <c r="C1536" s="162"/>
    </row>
    <row r="1537" spans="3:3" s="440" customFormat="1" ht="12.75">
      <c r="C1537" s="162"/>
    </row>
    <row r="1538" spans="3:3" s="440" customFormat="1" ht="12.75">
      <c r="C1538" s="162"/>
    </row>
    <row r="1539" spans="3:3" s="440" customFormat="1" ht="12.75">
      <c r="C1539" s="162"/>
    </row>
    <row r="1540" spans="3:3" s="440" customFormat="1" ht="12.75">
      <c r="C1540" s="162"/>
    </row>
    <row r="1541" spans="3:3" s="440" customFormat="1" ht="12.75">
      <c r="C1541" s="162"/>
    </row>
    <row r="1542" spans="3:3" s="440" customFormat="1" ht="12.75">
      <c r="C1542" s="162"/>
    </row>
    <row r="1543" spans="3:3" s="440" customFormat="1" ht="12.75">
      <c r="C1543" s="162"/>
    </row>
    <row r="1544" spans="3:3" s="440" customFormat="1" ht="12.75">
      <c r="C1544" s="162"/>
    </row>
    <row r="1545" spans="3:3" s="440" customFormat="1" ht="12.75">
      <c r="C1545" s="162"/>
    </row>
    <row r="1546" spans="3:3" s="440" customFormat="1" ht="12.75">
      <c r="C1546" s="162"/>
    </row>
    <row r="1547" spans="3:3" s="440" customFormat="1" ht="12.75">
      <c r="C1547" s="162"/>
    </row>
  </sheetData>
  <sheetProtection formatCells="0" formatColumns="0" formatRows="0" insertColumns="0" insertRows="0" insertHyperlinks="0" deleteColumns="0" deleteRows="0" sort="0" autoFilter="0" pivotTables="0"/>
  <mergeCells count="11">
    <mergeCell ref="A33:B33"/>
    <mergeCell ref="D33:E33"/>
    <mergeCell ref="F33:G33"/>
    <mergeCell ref="A1:G1"/>
    <mergeCell ref="A2:G2"/>
    <mergeCell ref="A3:G3"/>
    <mergeCell ref="A4:G4"/>
    <mergeCell ref="B13:C13"/>
    <mergeCell ref="A32:B32"/>
    <mergeCell ref="D32:E32"/>
    <mergeCell ref="F32:G32"/>
  </mergeCells>
  <dataValidations count="7">
    <dataValidation allowBlank="1" showInputMessage="1" showErrorMessage="1" prompt="Razón de existencia/fin del fideicomiso." 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xr:uid="{00000000-0002-0000-0600-000000000000}"/>
    <dataValidation allowBlank="1" showInputMessage="1" showErrorMessage="1" prompt="Nombre con el que se identifica el fideicomiso."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600-000001000000}"/>
    <dataValidation allowBlank="1" showInputMessage="1" showErrorMessage="1" prompt="Caracterisiticas relevantes que tengan impacto financiero o situación de riesgo. Ejemplo: Becas a fondo perdido."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xr:uid="{00000000-0002-0000-0600-000002000000}"/>
    <dataValidation allowBlank="1" showInputMessage="1" showErrorMessage="1" prompt="Corresponde al número de la cuenta de acuerdo al Plan de Cuentas emitido por el CONAC (DOF 22/11/2010)."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00000000-0002-0000-0600-000003000000}"/>
    <dataValidation allowBlank="1" showInputMessage="1" showErrorMessage="1" prompt="Corresponde al nombre o descripción de la cuenta de acuerdo al Plan de Cuentas emitido por el CONAC."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00000000-0002-0000-0600-000004000000}"/>
    <dataValidation allowBlank="1" showInputMessage="1" showErrorMessage="1" prompt="Saldo final del importe fideicomitido del ente público del periodo que corresponde la cuenta pública presentada (mensual:  enero, febrero, marzo, etc.; trimestral: 1er, 2do, 3ro. o 4to.)."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600-000005000000}"/>
    <dataValidation allowBlank="1" showInputMessage="1" showErrorMessage="1" prompt="Tipo de fideicomiso(s) que tiene la entidad derivado de los recursos asignados (Art. 32 LGCG.). Puede ser de: Administración, Inversión."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600-000006000000}"/>
  </dataValidations>
  <printOptions horizontalCentered="1"/>
  <pageMargins left="0.51181102362204722" right="0.51181102362204722" top="0.55118110236220474" bottom="0.55118110236220474" header="0.31496062992125984" footer="0.31496062992125984"/>
  <pageSetup paperSize="5" scale="8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1547"/>
  <sheetViews>
    <sheetView zoomScaleNormal="100" zoomScaleSheetLayoutView="100" workbookViewId="0">
      <selection activeCell="C22" sqref="C22"/>
    </sheetView>
  </sheetViews>
  <sheetFormatPr defaultColWidth="11.42578125" defaultRowHeight="11.25"/>
  <cols>
    <col min="1" max="1" width="31.28515625" style="55" customWidth="1"/>
    <col min="2" max="2" width="50.7109375" style="55" customWidth="1"/>
    <col min="3" max="3" width="29.7109375" style="56" customWidth="1"/>
    <col min="4" max="4" width="31.140625" style="55" customWidth="1"/>
    <col min="5" max="5" width="29.28515625" style="55" customWidth="1"/>
    <col min="6" max="256" width="11.42578125" style="55"/>
    <col min="257" max="257" width="31.28515625" style="55" customWidth="1"/>
    <col min="258" max="258" width="50.7109375" style="55" customWidth="1"/>
    <col min="259" max="259" width="29.7109375" style="55" customWidth="1"/>
    <col min="260" max="260" width="31.140625" style="55" customWidth="1"/>
    <col min="261" max="261" width="29.28515625" style="55" customWidth="1"/>
    <col min="262" max="512" width="11.42578125" style="55"/>
    <col min="513" max="513" width="31.28515625" style="55" customWidth="1"/>
    <col min="514" max="514" width="50.7109375" style="55" customWidth="1"/>
    <col min="515" max="515" width="29.7109375" style="55" customWidth="1"/>
    <col min="516" max="516" width="31.140625" style="55" customWidth="1"/>
    <col min="517" max="517" width="29.28515625" style="55" customWidth="1"/>
    <col min="518" max="768" width="11.42578125" style="55"/>
    <col min="769" max="769" width="31.28515625" style="55" customWidth="1"/>
    <col min="770" max="770" width="50.7109375" style="55" customWidth="1"/>
    <col min="771" max="771" width="29.7109375" style="55" customWidth="1"/>
    <col min="772" max="772" width="31.140625" style="55" customWidth="1"/>
    <col min="773" max="773" width="29.28515625" style="55" customWidth="1"/>
    <col min="774" max="1024" width="11.42578125" style="55"/>
    <col min="1025" max="1025" width="31.28515625" style="55" customWidth="1"/>
    <col min="1026" max="1026" width="50.7109375" style="55" customWidth="1"/>
    <col min="1027" max="1027" width="29.7109375" style="55" customWidth="1"/>
    <col min="1028" max="1028" width="31.140625" style="55" customWidth="1"/>
    <col min="1029" max="1029" width="29.28515625" style="55" customWidth="1"/>
    <col min="1030" max="1280" width="11.42578125" style="55"/>
    <col min="1281" max="1281" width="31.28515625" style="55" customWidth="1"/>
    <col min="1282" max="1282" width="50.7109375" style="55" customWidth="1"/>
    <col min="1283" max="1283" width="29.7109375" style="55" customWidth="1"/>
    <col min="1284" max="1284" width="31.140625" style="55" customWidth="1"/>
    <col min="1285" max="1285" width="29.28515625" style="55" customWidth="1"/>
    <col min="1286" max="1536" width="11.42578125" style="55"/>
    <col min="1537" max="1537" width="31.28515625" style="55" customWidth="1"/>
    <col min="1538" max="1538" width="50.7109375" style="55" customWidth="1"/>
    <col min="1539" max="1539" width="29.7109375" style="55" customWidth="1"/>
    <col min="1540" max="1540" width="31.140625" style="55" customWidth="1"/>
    <col min="1541" max="1541" width="29.28515625" style="55" customWidth="1"/>
    <col min="1542" max="1792" width="11.42578125" style="55"/>
    <col min="1793" max="1793" width="31.28515625" style="55" customWidth="1"/>
    <col min="1794" max="1794" width="50.7109375" style="55" customWidth="1"/>
    <col min="1795" max="1795" width="29.7109375" style="55" customWidth="1"/>
    <col min="1796" max="1796" width="31.140625" style="55" customWidth="1"/>
    <col min="1797" max="1797" width="29.28515625" style="55" customWidth="1"/>
    <col min="1798" max="2048" width="11.42578125" style="55"/>
    <col min="2049" max="2049" width="31.28515625" style="55" customWidth="1"/>
    <col min="2050" max="2050" width="50.7109375" style="55" customWidth="1"/>
    <col min="2051" max="2051" width="29.7109375" style="55" customWidth="1"/>
    <col min="2052" max="2052" width="31.140625" style="55" customWidth="1"/>
    <col min="2053" max="2053" width="29.28515625" style="55" customWidth="1"/>
    <col min="2054" max="2304" width="11.42578125" style="55"/>
    <col min="2305" max="2305" width="31.28515625" style="55" customWidth="1"/>
    <col min="2306" max="2306" width="50.7109375" style="55" customWidth="1"/>
    <col min="2307" max="2307" width="29.7109375" style="55" customWidth="1"/>
    <col min="2308" max="2308" width="31.140625" style="55" customWidth="1"/>
    <col min="2309" max="2309" width="29.28515625" style="55" customWidth="1"/>
    <col min="2310" max="2560" width="11.42578125" style="55"/>
    <col min="2561" max="2561" width="31.28515625" style="55" customWidth="1"/>
    <col min="2562" max="2562" width="50.7109375" style="55" customWidth="1"/>
    <col min="2563" max="2563" width="29.7109375" style="55" customWidth="1"/>
    <col min="2564" max="2564" width="31.140625" style="55" customWidth="1"/>
    <col min="2565" max="2565" width="29.28515625" style="55" customWidth="1"/>
    <col min="2566" max="2816" width="11.42578125" style="55"/>
    <col min="2817" max="2817" width="31.28515625" style="55" customWidth="1"/>
    <col min="2818" max="2818" width="50.7109375" style="55" customWidth="1"/>
    <col min="2819" max="2819" width="29.7109375" style="55" customWidth="1"/>
    <col min="2820" max="2820" width="31.140625" style="55" customWidth="1"/>
    <col min="2821" max="2821" width="29.28515625" style="55" customWidth="1"/>
    <col min="2822" max="3072" width="11.42578125" style="55"/>
    <col min="3073" max="3073" width="31.28515625" style="55" customWidth="1"/>
    <col min="3074" max="3074" width="50.7109375" style="55" customWidth="1"/>
    <col min="3075" max="3075" width="29.7109375" style="55" customWidth="1"/>
    <col min="3076" max="3076" width="31.140625" style="55" customWidth="1"/>
    <col min="3077" max="3077" width="29.28515625" style="55" customWidth="1"/>
    <col min="3078" max="3328" width="11.42578125" style="55"/>
    <col min="3329" max="3329" width="31.28515625" style="55" customWidth="1"/>
    <col min="3330" max="3330" width="50.7109375" style="55" customWidth="1"/>
    <col min="3331" max="3331" width="29.7109375" style="55" customWidth="1"/>
    <col min="3332" max="3332" width="31.140625" style="55" customWidth="1"/>
    <col min="3333" max="3333" width="29.28515625" style="55" customWidth="1"/>
    <col min="3334" max="3584" width="11.42578125" style="55"/>
    <col min="3585" max="3585" width="31.28515625" style="55" customWidth="1"/>
    <col min="3586" max="3586" width="50.7109375" style="55" customWidth="1"/>
    <col min="3587" max="3587" width="29.7109375" style="55" customWidth="1"/>
    <col min="3588" max="3588" width="31.140625" style="55" customWidth="1"/>
    <col min="3589" max="3589" width="29.28515625" style="55" customWidth="1"/>
    <col min="3590" max="3840" width="11.42578125" style="55"/>
    <col min="3841" max="3841" width="31.28515625" style="55" customWidth="1"/>
    <col min="3842" max="3842" width="50.7109375" style="55" customWidth="1"/>
    <col min="3843" max="3843" width="29.7109375" style="55" customWidth="1"/>
    <col min="3844" max="3844" width="31.140625" style="55" customWidth="1"/>
    <col min="3845" max="3845" width="29.28515625" style="55" customWidth="1"/>
    <col min="3846" max="4096" width="11.42578125" style="55"/>
    <col min="4097" max="4097" width="31.28515625" style="55" customWidth="1"/>
    <col min="4098" max="4098" width="50.7109375" style="55" customWidth="1"/>
    <col min="4099" max="4099" width="29.7109375" style="55" customWidth="1"/>
    <col min="4100" max="4100" width="31.140625" style="55" customWidth="1"/>
    <col min="4101" max="4101" width="29.28515625" style="55" customWidth="1"/>
    <col min="4102" max="4352" width="11.42578125" style="55"/>
    <col min="4353" max="4353" width="31.28515625" style="55" customWidth="1"/>
    <col min="4354" max="4354" width="50.7109375" style="55" customWidth="1"/>
    <col min="4355" max="4355" width="29.7109375" style="55" customWidth="1"/>
    <col min="4356" max="4356" width="31.140625" style="55" customWidth="1"/>
    <col min="4357" max="4357" width="29.28515625" style="55" customWidth="1"/>
    <col min="4358" max="4608" width="11.42578125" style="55"/>
    <col min="4609" max="4609" width="31.28515625" style="55" customWidth="1"/>
    <col min="4610" max="4610" width="50.7109375" style="55" customWidth="1"/>
    <col min="4611" max="4611" width="29.7109375" style="55" customWidth="1"/>
    <col min="4612" max="4612" width="31.140625" style="55" customWidth="1"/>
    <col min="4613" max="4613" width="29.28515625" style="55" customWidth="1"/>
    <col min="4614" max="4864" width="11.42578125" style="55"/>
    <col min="4865" max="4865" width="31.28515625" style="55" customWidth="1"/>
    <col min="4866" max="4866" width="50.7109375" style="55" customWidth="1"/>
    <col min="4867" max="4867" width="29.7109375" style="55" customWidth="1"/>
    <col min="4868" max="4868" width="31.140625" style="55" customWidth="1"/>
    <col min="4869" max="4869" width="29.28515625" style="55" customWidth="1"/>
    <col min="4870" max="5120" width="11.42578125" style="55"/>
    <col min="5121" max="5121" width="31.28515625" style="55" customWidth="1"/>
    <col min="5122" max="5122" width="50.7109375" style="55" customWidth="1"/>
    <col min="5123" max="5123" width="29.7109375" style="55" customWidth="1"/>
    <col min="5124" max="5124" width="31.140625" style="55" customWidth="1"/>
    <col min="5125" max="5125" width="29.28515625" style="55" customWidth="1"/>
    <col min="5126" max="5376" width="11.42578125" style="55"/>
    <col min="5377" max="5377" width="31.28515625" style="55" customWidth="1"/>
    <col min="5378" max="5378" width="50.7109375" style="55" customWidth="1"/>
    <col min="5379" max="5379" width="29.7109375" style="55" customWidth="1"/>
    <col min="5380" max="5380" width="31.140625" style="55" customWidth="1"/>
    <col min="5381" max="5381" width="29.28515625" style="55" customWidth="1"/>
    <col min="5382" max="5632" width="11.42578125" style="55"/>
    <col min="5633" max="5633" width="31.28515625" style="55" customWidth="1"/>
    <col min="5634" max="5634" width="50.7109375" style="55" customWidth="1"/>
    <col min="5635" max="5635" width="29.7109375" style="55" customWidth="1"/>
    <col min="5636" max="5636" width="31.140625" style="55" customWidth="1"/>
    <col min="5637" max="5637" width="29.28515625" style="55" customWidth="1"/>
    <col min="5638" max="5888" width="11.42578125" style="55"/>
    <col min="5889" max="5889" width="31.28515625" style="55" customWidth="1"/>
    <col min="5890" max="5890" width="50.7109375" style="55" customWidth="1"/>
    <col min="5891" max="5891" width="29.7109375" style="55" customWidth="1"/>
    <col min="5892" max="5892" width="31.140625" style="55" customWidth="1"/>
    <col min="5893" max="5893" width="29.28515625" style="55" customWidth="1"/>
    <col min="5894" max="6144" width="11.42578125" style="55"/>
    <col min="6145" max="6145" width="31.28515625" style="55" customWidth="1"/>
    <col min="6146" max="6146" width="50.7109375" style="55" customWidth="1"/>
    <col min="6147" max="6147" width="29.7109375" style="55" customWidth="1"/>
    <col min="6148" max="6148" width="31.140625" style="55" customWidth="1"/>
    <col min="6149" max="6149" width="29.28515625" style="55" customWidth="1"/>
    <col min="6150" max="6400" width="11.42578125" style="55"/>
    <col min="6401" max="6401" width="31.28515625" style="55" customWidth="1"/>
    <col min="6402" max="6402" width="50.7109375" style="55" customWidth="1"/>
    <col min="6403" max="6403" width="29.7109375" style="55" customWidth="1"/>
    <col min="6404" max="6404" width="31.140625" style="55" customWidth="1"/>
    <col min="6405" max="6405" width="29.28515625" style="55" customWidth="1"/>
    <col min="6406" max="6656" width="11.42578125" style="55"/>
    <col min="6657" max="6657" width="31.28515625" style="55" customWidth="1"/>
    <col min="6658" max="6658" width="50.7109375" style="55" customWidth="1"/>
    <col min="6659" max="6659" width="29.7109375" style="55" customWidth="1"/>
    <col min="6660" max="6660" width="31.140625" style="55" customWidth="1"/>
    <col min="6661" max="6661" width="29.28515625" style="55" customWidth="1"/>
    <col min="6662" max="6912" width="11.42578125" style="55"/>
    <col min="6913" max="6913" width="31.28515625" style="55" customWidth="1"/>
    <col min="6914" max="6914" width="50.7109375" style="55" customWidth="1"/>
    <col min="6915" max="6915" width="29.7109375" style="55" customWidth="1"/>
    <col min="6916" max="6916" width="31.140625" style="55" customWidth="1"/>
    <col min="6917" max="6917" width="29.28515625" style="55" customWidth="1"/>
    <col min="6918" max="7168" width="11.42578125" style="55"/>
    <col min="7169" max="7169" width="31.28515625" style="55" customWidth="1"/>
    <col min="7170" max="7170" width="50.7109375" style="55" customWidth="1"/>
    <col min="7171" max="7171" width="29.7109375" style="55" customWidth="1"/>
    <col min="7172" max="7172" width="31.140625" style="55" customWidth="1"/>
    <col min="7173" max="7173" width="29.28515625" style="55" customWidth="1"/>
    <col min="7174" max="7424" width="11.42578125" style="55"/>
    <col min="7425" max="7425" width="31.28515625" style="55" customWidth="1"/>
    <col min="7426" max="7426" width="50.7109375" style="55" customWidth="1"/>
    <col min="7427" max="7427" width="29.7109375" style="55" customWidth="1"/>
    <col min="7428" max="7428" width="31.140625" style="55" customWidth="1"/>
    <col min="7429" max="7429" width="29.28515625" style="55" customWidth="1"/>
    <col min="7430" max="7680" width="11.42578125" style="55"/>
    <col min="7681" max="7681" width="31.28515625" style="55" customWidth="1"/>
    <col min="7682" max="7682" width="50.7109375" style="55" customWidth="1"/>
    <col min="7683" max="7683" width="29.7109375" style="55" customWidth="1"/>
    <col min="7684" max="7684" width="31.140625" style="55" customWidth="1"/>
    <col min="7685" max="7685" width="29.28515625" style="55" customWidth="1"/>
    <col min="7686" max="7936" width="11.42578125" style="55"/>
    <col min="7937" max="7937" width="31.28515625" style="55" customWidth="1"/>
    <col min="7938" max="7938" width="50.7109375" style="55" customWidth="1"/>
    <col min="7939" max="7939" width="29.7109375" style="55" customWidth="1"/>
    <col min="7940" max="7940" width="31.140625" style="55" customWidth="1"/>
    <col min="7941" max="7941" width="29.28515625" style="55" customWidth="1"/>
    <col min="7942" max="8192" width="11.42578125" style="55"/>
    <col min="8193" max="8193" width="31.28515625" style="55" customWidth="1"/>
    <col min="8194" max="8194" width="50.7109375" style="55" customWidth="1"/>
    <col min="8195" max="8195" width="29.7109375" style="55" customWidth="1"/>
    <col min="8196" max="8196" width="31.140625" style="55" customWidth="1"/>
    <col min="8197" max="8197" width="29.28515625" style="55" customWidth="1"/>
    <col min="8198" max="8448" width="11.42578125" style="55"/>
    <col min="8449" max="8449" width="31.28515625" style="55" customWidth="1"/>
    <col min="8450" max="8450" width="50.7109375" style="55" customWidth="1"/>
    <col min="8451" max="8451" width="29.7109375" style="55" customWidth="1"/>
    <col min="8452" max="8452" width="31.140625" style="55" customWidth="1"/>
    <col min="8453" max="8453" width="29.28515625" style="55" customWidth="1"/>
    <col min="8454" max="8704" width="11.42578125" style="55"/>
    <col min="8705" max="8705" width="31.28515625" style="55" customWidth="1"/>
    <col min="8706" max="8706" width="50.7109375" style="55" customWidth="1"/>
    <col min="8707" max="8707" width="29.7109375" style="55" customWidth="1"/>
    <col min="8708" max="8708" width="31.140625" style="55" customWidth="1"/>
    <col min="8709" max="8709" width="29.28515625" style="55" customWidth="1"/>
    <col min="8710" max="8960" width="11.42578125" style="55"/>
    <col min="8961" max="8961" width="31.28515625" style="55" customWidth="1"/>
    <col min="8962" max="8962" width="50.7109375" style="55" customWidth="1"/>
    <col min="8963" max="8963" width="29.7109375" style="55" customWidth="1"/>
    <col min="8964" max="8964" width="31.140625" style="55" customWidth="1"/>
    <col min="8965" max="8965" width="29.28515625" style="55" customWidth="1"/>
    <col min="8966" max="9216" width="11.42578125" style="55"/>
    <col min="9217" max="9217" width="31.28515625" style="55" customWidth="1"/>
    <col min="9218" max="9218" width="50.7109375" style="55" customWidth="1"/>
    <col min="9219" max="9219" width="29.7109375" style="55" customWidth="1"/>
    <col min="9220" max="9220" width="31.140625" style="55" customWidth="1"/>
    <col min="9221" max="9221" width="29.28515625" style="55" customWidth="1"/>
    <col min="9222" max="9472" width="11.42578125" style="55"/>
    <col min="9473" max="9473" width="31.28515625" style="55" customWidth="1"/>
    <col min="9474" max="9474" width="50.7109375" style="55" customWidth="1"/>
    <col min="9475" max="9475" width="29.7109375" style="55" customWidth="1"/>
    <col min="9476" max="9476" width="31.140625" style="55" customWidth="1"/>
    <col min="9477" max="9477" width="29.28515625" style="55" customWidth="1"/>
    <col min="9478" max="9728" width="11.42578125" style="55"/>
    <col min="9729" max="9729" width="31.28515625" style="55" customWidth="1"/>
    <col min="9730" max="9730" width="50.7109375" style="55" customWidth="1"/>
    <col min="9731" max="9731" width="29.7109375" style="55" customWidth="1"/>
    <col min="9732" max="9732" width="31.140625" style="55" customWidth="1"/>
    <col min="9733" max="9733" width="29.28515625" style="55" customWidth="1"/>
    <col min="9734" max="9984" width="11.42578125" style="55"/>
    <col min="9985" max="9985" width="31.28515625" style="55" customWidth="1"/>
    <col min="9986" max="9986" width="50.7109375" style="55" customWidth="1"/>
    <col min="9987" max="9987" width="29.7109375" style="55" customWidth="1"/>
    <col min="9988" max="9988" width="31.140625" style="55" customWidth="1"/>
    <col min="9989" max="9989" width="29.28515625" style="55" customWidth="1"/>
    <col min="9990" max="10240" width="11.42578125" style="55"/>
    <col min="10241" max="10241" width="31.28515625" style="55" customWidth="1"/>
    <col min="10242" max="10242" width="50.7109375" style="55" customWidth="1"/>
    <col min="10243" max="10243" width="29.7109375" style="55" customWidth="1"/>
    <col min="10244" max="10244" width="31.140625" style="55" customWidth="1"/>
    <col min="10245" max="10245" width="29.28515625" style="55" customWidth="1"/>
    <col min="10246" max="10496" width="11.42578125" style="55"/>
    <col min="10497" max="10497" width="31.28515625" style="55" customWidth="1"/>
    <col min="10498" max="10498" width="50.7109375" style="55" customWidth="1"/>
    <col min="10499" max="10499" width="29.7109375" style="55" customWidth="1"/>
    <col min="10500" max="10500" width="31.140625" style="55" customWidth="1"/>
    <col min="10501" max="10501" width="29.28515625" style="55" customWidth="1"/>
    <col min="10502" max="10752" width="11.42578125" style="55"/>
    <col min="10753" max="10753" width="31.28515625" style="55" customWidth="1"/>
    <col min="10754" max="10754" width="50.7109375" style="55" customWidth="1"/>
    <col min="10755" max="10755" width="29.7109375" style="55" customWidth="1"/>
    <col min="10756" max="10756" width="31.140625" style="55" customWidth="1"/>
    <col min="10757" max="10757" width="29.28515625" style="55" customWidth="1"/>
    <col min="10758" max="11008" width="11.42578125" style="55"/>
    <col min="11009" max="11009" width="31.28515625" style="55" customWidth="1"/>
    <col min="11010" max="11010" width="50.7109375" style="55" customWidth="1"/>
    <col min="11011" max="11011" width="29.7109375" style="55" customWidth="1"/>
    <col min="11012" max="11012" width="31.140625" style="55" customWidth="1"/>
    <col min="11013" max="11013" width="29.28515625" style="55" customWidth="1"/>
    <col min="11014" max="11264" width="11.42578125" style="55"/>
    <col min="11265" max="11265" width="31.28515625" style="55" customWidth="1"/>
    <col min="11266" max="11266" width="50.7109375" style="55" customWidth="1"/>
    <col min="11267" max="11267" width="29.7109375" style="55" customWidth="1"/>
    <col min="11268" max="11268" width="31.140625" style="55" customWidth="1"/>
    <col min="11269" max="11269" width="29.28515625" style="55" customWidth="1"/>
    <col min="11270" max="11520" width="11.42578125" style="55"/>
    <col min="11521" max="11521" width="31.28515625" style="55" customWidth="1"/>
    <col min="11522" max="11522" width="50.7109375" style="55" customWidth="1"/>
    <col min="11523" max="11523" width="29.7109375" style="55" customWidth="1"/>
    <col min="11524" max="11524" width="31.140625" style="55" customWidth="1"/>
    <col min="11525" max="11525" width="29.28515625" style="55" customWidth="1"/>
    <col min="11526" max="11776" width="11.42578125" style="55"/>
    <col min="11777" max="11777" width="31.28515625" style="55" customWidth="1"/>
    <col min="11778" max="11778" width="50.7109375" style="55" customWidth="1"/>
    <col min="11779" max="11779" width="29.7109375" style="55" customWidth="1"/>
    <col min="11780" max="11780" width="31.140625" style="55" customWidth="1"/>
    <col min="11781" max="11781" width="29.28515625" style="55" customWidth="1"/>
    <col min="11782" max="12032" width="11.42578125" style="55"/>
    <col min="12033" max="12033" width="31.28515625" style="55" customWidth="1"/>
    <col min="12034" max="12034" width="50.7109375" style="55" customWidth="1"/>
    <col min="12035" max="12035" width="29.7109375" style="55" customWidth="1"/>
    <col min="12036" max="12036" width="31.140625" style="55" customWidth="1"/>
    <col min="12037" max="12037" width="29.28515625" style="55" customWidth="1"/>
    <col min="12038" max="12288" width="11.42578125" style="55"/>
    <col min="12289" max="12289" width="31.28515625" style="55" customWidth="1"/>
    <col min="12290" max="12290" width="50.7109375" style="55" customWidth="1"/>
    <col min="12291" max="12291" width="29.7109375" style="55" customWidth="1"/>
    <col min="12292" max="12292" width="31.140625" style="55" customWidth="1"/>
    <col min="12293" max="12293" width="29.28515625" style="55" customWidth="1"/>
    <col min="12294" max="12544" width="11.42578125" style="55"/>
    <col min="12545" max="12545" width="31.28515625" style="55" customWidth="1"/>
    <col min="12546" max="12546" width="50.7109375" style="55" customWidth="1"/>
    <col min="12547" max="12547" width="29.7109375" style="55" customWidth="1"/>
    <col min="12548" max="12548" width="31.140625" style="55" customWidth="1"/>
    <col min="12549" max="12549" width="29.28515625" style="55" customWidth="1"/>
    <col min="12550" max="12800" width="11.42578125" style="55"/>
    <col min="12801" max="12801" width="31.28515625" style="55" customWidth="1"/>
    <col min="12802" max="12802" width="50.7109375" style="55" customWidth="1"/>
    <col min="12803" max="12803" width="29.7109375" style="55" customWidth="1"/>
    <col min="12804" max="12804" width="31.140625" style="55" customWidth="1"/>
    <col min="12805" max="12805" width="29.28515625" style="55" customWidth="1"/>
    <col min="12806" max="13056" width="11.42578125" style="55"/>
    <col min="13057" max="13057" width="31.28515625" style="55" customWidth="1"/>
    <col min="13058" max="13058" width="50.7109375" style="55" customWidth="1"/>
    <col min="13059" max="13059" width="29.7109375" style="55" customWidth="1"/>
    <col min="13060" max="13060" width="31.140625" style="55" customWidth="1"/>
    <col min="13061" max="13061" width="29.28515625" style="55" customWidth="1"/>
    <col min="13062" max="13312" width="11.42578125" style="55"/>
    <col min="13313" max="13313" width="31.28515625" style="55" customWidth="1"/>
    <col min="13314" max="13314" width="50.7109375" style="55" customWidth="1"/>
    <col min="13315" max="13315" width="29.7109375" style="55" customWidth="1"/>
    <col min="13316" max="13316" width="31.140625" style="55" customWidth="1"/>
    <col min="13317" max="13317" width="29.28515625" style="55" customWidth="1"/>
    <col min="13318" max="13568" width="11.42578125" style="55"/>
    <col min="13569" max="13569" width="31.28515625" style="55" customWidth="1"/>
    <col min="13570" max="13570" width="50.7109375" style="55" customWidth="1"/>
    <col min="13571" max="13571" width="29.7109375" style="55" customWidth="1"/>
    <col min="13572" max="13572" width="31.140625" style="55" customWidth="1"/>
    <col min="13573" max="13573" width="29.28515625" style="55" customWidth="1"/>
    <col min="13574" max="13824" width="11.42578125" style="55"/>
    <col min="13825" max="13825" width="31.28515625" style="55" customWidth="1"/>
    <col min="13826" max="13826" width="50.7109375" style="55" customWidth="1"/>
    <col min="13827" max="13827" width="29.7109375" style="55" customWidth="1"/>
    <col min="13828" max="13828" width="31.140625" style="55" customWidth="1"/>
    <col min="13829" max="13829" width="29.28515625" style="55" customWidth="1"/>
    <col min="13830" max="14080" width="11.42578125" style="55"/>
    <col min="14081" max="14081" width="31.28515625" style="55" customWidth="1"/>
    <col min="14082" max="14082" width="50.7109375" style="55" customWidth="1"/>
    <col min="14083" max="14083" width="29.7109375" style="55" customWidth="1"/>
    <col min="14084" max="14084" width="31.140625" style="55" customWidth="1"/>
    <col min="14085" max="14085" width="29.28515625" style="55" customWidth="1"/>
    <col min="14086" max="14336" width="11.42578125" style="55"/>
    <col min="14337" max="14337" width="31.28515625" style="55" customWidth="1"/>
    <col min="14338" max="14338" width="50.7109375" style="55" customWidth="1"/>
    <col min="14339" max="14339" width="29.7109375" style="55" customWidth="1"/>
    <col min="14340" max="14340" width="31.140625" style="55" customWidth="1"/>
    <col min="14341" max="14341" width="29.28515625" style="55" customWidth="1"/>
    <col min="14342" max="14592" width="11.42578125" style="55"/>
    <col min="14593" max="14593" width="31.28515625" style="55" customWidth="1"/>
    <col min="14594" max="14594" width="50.7109375" style="55" customWidth="1"/>
    <col min="14595" max="14595" width="29.7109375" style="55" customWidth="1"/>
    <col min="14596" max="14596" width="31.140625" style="55" customWidth="1"/>
    <col min="14597" max="14597" width="29.28515625" style="55" customWidth="1"/>
    <col min="14598" max="14848" width="11.42578125" style="55"/>
    <col min="14849" max="14849" width="31.28515625" style="55" customWidth="1"/>
    <col min="14850" max="14850" width="50.7109375" style="55" customWidth="1"/>
    <col min="14851" max="14851" width="29.7109375" style="55" customWidth="1"/>
    <col min="14852" max="14852" width="31.140625" style="55" customWidth="1"/>
    <col min="14853" max="14853" width="29.28515625" style="55" customWidth="1"/>
    <col min="14854" max="15104" width="11.42578125" style="55"/>
    <col min="15105" max="15105" width="31.28515625" style="55" customWidth="1"/>
    <col min="15106" max="15106" width="50.7109375" style="55" customWidth="1"/>
    <col min="15107" max="15107" width="29.7109375" style="55" customWidth="1"/>
    <col min="15108" max="15108" width="31.140625" style="55" customWidth="1"/>
    <col min="15109" max="15109" width="29.28515625" style="55" customWidth="1"/>
    <col min="15110" max="15360" width="11.42578125" style="55"/>
    <col min="15361" max="15361" width="31.28515625" style="55" customWidth="1"/>
    <col min="15362" max="15362" width="50.7109375" style="55" customWidth="1"/>
    <col min="15363" max="15363" width="29.7109375" style="55" customWidth="1"/>
    <col min="15364" max="15364" width="31.140625" style="55" customWidth="1"/>
    <col min="15365" max="15365" width="29.28515625" style="55" customWidth="1"/>
    <col min="15366" max="15616" width="11.42578125" style="55"/>
    <col min="15617" max="15617" width="31.28515625" style="55" customWidth="1"/>
    <col min="15618" max="15618" width="50.7109375" style="55" customWidth="1"/>
    <col min="15619" max="15619" width="29.7109375" style="55" customWidth="1"/>
    <col min="15620" max="15620" width="31.140625" style="55" customWidth="1"/>
    <col min="15621" max="15621" width="29.28515625" style="55" customWidth="1"/>
    <col min="15622" max="15872" width="11.42578125" style="55"/>
    <col min="15873" max="15873" width="31.28515625" style="55" customWidth="1"/>
    <col min="15874" max="15874" width="50.7109375" style="55" customWidth="1"/>
    <col min="15875" max="15875" width="29.7109375" style="55" customWidth="1"/>
    <col min="15876" max="15876" width="31.140625" style="55" customWidth="1"/>
    <col min="15877" max="15877" width="29.28515625" style="55" customWidth="1"/>
    <col min="15878" max="16128" width="11.42578125" style="55"/>
    <col min="16129" max="16129" width="31.28515625" style="55" customWidth="1"/>
    <col min="16130" max="16130" width="50.7109375" style="55" customWidth="1"/>
    <col min="16131" max="16131" width="29.7109375" style="55" customWidth="1"/>
    <col min="16132" max="16132" width="31.140625" style="55" customWidth="1"/>
    <col min="16133" max="16133" width="29.28515625" style="55" customWidth="1"/>
    <col min="16134" max="16384" width="11.42578125" style="55"/>
  </cols>
  <sheetData>
    <row r="1" spans="1:13" s="440" customFormat="1" ht="12.75">
      <c r="A1" s="498" t="s">
        <v>51</v>
      </c>
      <c r="B1" s="499"/>
      <c r="C1" s="499"/>
      <c r="D1" s="499"/>
      <c r="E1" s="500"/>
      <c r="F1" s="486"/>
      <c r="G1" s="486"/>
      <c r="H1" s="486"/>
      <c r="I1" s="486"/>
      <c r="J1" s="486"/>
      <c r="K1" s="486"/>
      <c r="L1" s="486"/>
      <c r="M1" s="486"/>
    </row>
    <row r="2" spans="1:13" s="440" customFormat="1" ht="12.75">
      <c r="A2" s="501" t="s">
        <v>17</v>
      </c>
      <c r="B2" s="502"/>
      <c r="C2" s="502"/>
      <c r="D2" s="502"/>
      <c r="E2" s="503"/>
      <c r="F2" s="486"/>
      <c r="G2" s="486"/>
      <c r="H2" s="486"/>
      <c r="I2" s="486"/>
      <c r="J2" s="486"/>
      <c r="K2" s="486"/>
      <c r="L2" s="486"/>
      <c r="M2" s="486"/>
    </row>
    <row r="3" spans="1:13" s="440" customFormat="1" ht="12.75">
      <c r="A3" s="501" t="s">
        <v>718</v>
      </c>
      <c r="B3" s="502"/>
      <c r="C3" s="502"/>
      <c r="D3" s="502"/>
      <c r="E3" s="503"/>
      <c r="F3" s="486"/>
      <c r="G3" s="486"/>
      <c r="H3" s="486"/>
      <c r="I3" s="486"/>
      <c r="J3" s="486"/>
      <c r="K3" s="486"/>
      <c r="L3" s="486"/>
      <c r="M3" s="486"/>
    </row>
    <row r="4" spans="1:13" s="440" customFormat="1" ht="12.75">
      <c r="A4" s="504" t="s">
        <v>53</v>
      </c>
      <c r="B4" s="505"/>
      <c r="C4" s="505"/>
      <c r="D4" s="505"/>
      <c r="E4" s="506"/>
      <c r="F4" s="486"/>
      <c r="G4" s="486"/>
      <c r="H4" s="486"/>
      <c r="I4" s="486"/>
      <c r="J4" s="486"/>
      <c r="K4" s="486"/>
      <c r="L4" s="486"/>
      <c r="M4" s="486"/>
    </row>
    <row r="5" spans="1:13" s="440" customFormat="1" ht="11.25" customHeight="1">
      <c r="A5" s="117" t="s">
        <v>54</v>
      </c>
      <c r="B5" s="117"/>
      <c r="C5" s="247"/>
      <c r="D5" s="117"/>
      <c r="E5" s="176" t="s">
        <v>55</v>
      </c>
      <c r="F5" s="486"/>
      <c r="G5" s="486"/>
      <c r="H5" s="486"/>
      <c r="I5" s="486"/>
      <c r="J5" s="486"/>
      <c r="K5" s="486"/>
      <c r="L5" s="486"/>
      <c r="M5" s="486"/>
    </row>
    <row r="6" spans="1:13" s="440" customFormat="1" ht="12.75">
      <c r="A6" s="117" t="s">
        <v>56</v>
      </c>
      <c r="B6" s="117"/>
      <c r="C6" s="247"/>
      <c r="D6" s="117"/>
      <c r="E6" s="117"/>
      <c r="F6" s="486"/>
      <c r="G6" s="486"/>
      <c r="H6" s="486"/>
      <c r="I6" s="486"/>
      <c r="J6" s="486"/>
      <c r="K6" s="486"/>
      <c r="L6" s="486"/>
      <c r="M6" s="486"/>
    </row>
    <row r="7" spans="1:13" s="440" customFormat="1" ht="15" customHeight="1">
      <c r="A7" s="486"/>
      <c r="B7" s="486"/>
      <c r="C7" s="162"/>
      <c r="D7" s="486"/>
      <c r="E7" s="486"/>
      <c r="F7" s="486"/>
      <c r="G7" s="486"/>
      <c r="H7" s="486"/>
      <c r="I7" s="486"/>
      <c r="J7" s="486"/>
      <c r="K7" s="486"/>
      <c r="L7" s="486"/>
      <c r="M7" s="486"/>
    </row>
    <row r="8" spans="1:13" s="440" customFormat="1" ht="12.75">
      <c r="A8" s="486"/>
      <c r="B8" s="486"/>
      <c r="C8" s="162"/>
      <c r="D8" s="486"/>
      <c r="E8" s="486"/>
      <c r="F8" s="486"/>
      <c r="G8" s="486"/>
      <c r="H8" s="486"/>
      <c r="I8" s="486"/>
      <c r="J8" s="486"/>
      <c r="K8" s="486"/>
      <c r="L8" s="486"/>
      <c r="M8" s="486"/>
    </row>
    <row r="9" spans="1:13" s="440" customFormat="1" ht="12.75">
      <c r="A9" s="492"/>
      <c r="B9" s="492"/>
      <c r="C9" s="171"/>
      <c r="D9" s="210"/>
      <c r="E9" s="232"/>
      <c r="F9" s="486"/>
      <c r="G9" s="486"/>
      <c r="H9" s="486"/>
      <c r="I9" s="486"/>
      <c r="J9" s="486"/>
      <c r="K9" s="486"/>
      <c r="L9" s="486"/>
      <c r="M9" s="486"/>
    </row>
    <row r="10" spans="1:13" s="440" customFormat="1" ht="12.75">
      <c r="A10" s="517"/>
      <c r="B10" s="517"/>
      <c r="C10" s="517"/>
      <c r="D10" s="517"/>
      <c r="E10" s="517"/>
      <c r="F10" s="486"/>
      <c r="G10" s="486"/>
      <c r="H10" s="486"/>
      <c r="I10" s="486"/>
      <c r="J10" s="486"/>
      <c r="K10" s="486"/>
      <c r="L10" s="486"/>
      <c r="M10" s="486"/>
    </row>
    <row r="11" spans="1:13" s="128" customFormat="1" ht="12.75">
      <c r="A11" s="180" t="s">
        <v>58</v>
      </c>
      <c r="B11" s="181" t="s">
        <v>59</v>
      </c>
      <c r="C11" s="271" t="s">
        <v>60</v>
      </c>
      <c r="D11" s="306" t="s">
        <v>61</v>
      </c>
      <c r="E11" s="181" t="s">
        <v>719</v>
      </c>
      <c r="G11" s="163"/>
      <c r="J11" s="163"/>
      <c r="K11" s="163"/>
      <c r="L11" s="310"/>
      <c r="M11" s="311"/>
    </row>
    <row r="12" spans="1:13" s="128" customFormat="1" ht="12.75">
      <c r="A12" s="212" t="s">
        <v>720</v>
      </c>
      <c r="B12" s="245"/>
      <c r="C12" s="312"/>
      <c r="D12" s="313"/>
      <c r="E12" s="245"/>
      <c r="F12" s="121" t="s">
        <v>721</v>
      </c>
      <c r="G12" s="163"/>
      <c r="J12" s="163"/>
      <c r="K12" s="163"/>
      <c r="L12" s="310"/>
      <c r="M12" s="311"/>
    </row>
    <row r="13" spans="1:13" s="128" customFormat="1" ht="12.75">
      <c r="A13" s="314"/>
      <c r="B13" s="315" t="s">
        <v>69</v>
      </c>
      <c r="C13" s="312"/>
      <c r="D13" s="313"/>
      <c r="E13" s="245"/>
      <c r="G13" s="163"/>
      <c r="J13" s="163"/>
      <c r="K13" s="163"/>
      <c r="L13" s="310"/>
      <c r="M13" s="311"/>
    </row>
    <row r="14" spans="1:13" s="128" customFormat="1" ht="12.75">
      <c r="A14" s="314"/>
      <c r="D14" s="212"/>
      <c r="E14" s="212"/>
      <c r="G14" s="163"/>
      <c r="J14" s="163"/>
      <c r="K14" s="163"/>
      <c r="L14" s="310"/>
      <c r="M14" s="311"/>
    </row>
    <row r="15" spans="1:13" s="128" customFormat="1" ht="12.75">
      <c r="A15" s="314"/>
      <c r="B15" s="212" t="s">
        <v>67</v>
      </c>
      <c r="C15" s="212">
        <v>0</v>
      </c>
      <c r="D15" s="313"/>
      <c r="E15" s="245"/>
      <c r="G15" s="163"/>
      <c r="J15" s="163"/>
      <c r="K15" s="163"/>
      <c r="L15" s="310"/>
      <c r="M15" s="311"/>
    </row>
    <row r="16" spans="1:13" s="128" customFormat="1" ht="12.75">
      <c r="A16" s="314"/>
      <c r="B16" s="245"/>
      <c r="C16" s="312"/>
      <c r="D16" s="313"/>
      <c r="E16" s="245"/>
      <c r="G16" s="163"/>
      <c r="J16" s="163"/>
      <c r="K16" s="163"/>
      <c r="L16" s="310"/>
      <c r="M16" s="311"/>
    </row>
    <row r="17" spans="1:13" s="128" customFormat="1" ht="12.75">
      <c r="A17" s="314"/>
      <c r="B17" s="245"/>
      <c r="C17" s="312"/>
      <c r="D17" s="313"/>
      <c r="E17" s="245"/>
      <c r="G17" s="163"/>
      <c r="J17" s="163"/>
      <c r="K17" s="163"/>
      <c r="L17" s="310"/>
      <c r="M17" s="311"/>
    </row>
    <row r="18" spans="1:13" s="128" customFormat="1" ht="12.75">
      <c r="A18" s="314"/>
      <c r="B18" s="245"/>
      <c r="C18" s="312"/>
      <c r="D18" s="313"/>
      <c r="E18" s="245"/>
      <c r="G18" s="163"/>
      <c r="J18" s="163"/>
      <c r="K18" s="163"/>
      <c r="L18" s="310"/>
      <c r="M18" s="311"/>
    </row>
    <row r="19" spans="1:13" s="128" customFormat="1" ht="12.75">
      <c r="A19" s="314"/>
      <c r="B19" s="245"/>
      <c r="C19" s="312"/>
      <c r="D19" s="313"/>
      <c r="E19" s="245"/>
      <c r="G19" s="163"/>
      <c r="J19" s="163"/>
      <c r="K19" s="163"/>
      <c r="L19" s="310"/>
      <c r="M19" s="311"/>
    </row>
    <row r="20" spans="1:13" s="128" customFormat="1" ht="12.75">
      <c r="A20" s="314"/>
      <c r="B20" s="245"/>
      <c r="C20" s="312"/>
      <c r="D20" s="313"/>
      <c r="E20" s="245"/>
      <c r="G20" s="163"/>
      <c r="J20" s="163"/>
      <c r="K20" s="163"/>
      <c r="L20" s="310"/>
      <c r="M20" s="311"/>
    </row>
    <row r="21" spans="1:13" s="128" customFormat="1" ht="12.75">
      <c r="A21" s="314"/>
      <c r="B21" s="245"/>
      <c r="C21" s="312"/>
      <c r="D21" s="313"/>
      <c r="E21" s="245"/>
      <c r="G21" s="163"/>
      <c r="J21" s="163"/>
      <c r="K21" s="163"/>
      <c r="L21" s="310"/>
      <c r="M21" s="311"/>
    </row>
    <row r="22" spans="1:13" s="128" customFormat="1" ht="12.75">
      <c r="A22" s="314"/>
      <c r="B22" s="245"/>
      <c r="C22" s="312"/>
      <c r="D22" s="313"/>
      <c r="E22" s="245"/>
      <c r="G22" s="163"/>
      <c r="J22" s="163"/>
      <c r="K22" s="163"/>
      <c r="L22" s="310"/>
      <c r="M22" s="311"/>
    </row>
    <row r="23" spans="1:13" s="128" customFormat="1" ht="12.75">
      <c r="A23" s="314"/>
      <c r="B23" s="245"/>
      <c r="C23" s="312"/>
      <c r="D23" s="313"/>
      <c r="E23" s="245"/>
      <c r="G23" s="163"/>
      <c r="J23" s="163"/>
      <c r="K23" s="163"/>
      <c r="L23" s="310"/>
      <c r="M23" s="311"/>
    </row>
    <row r="24" spans="1:13" s="128" customFormat="1" ht="12.75">
      <c r="A24" s="314"/>
      <c r="B24" s="245"/>
      <c r="C24" s="312"/>
      <c r="D24" s="313"/>
      <c r="E24" s="245"/>
      <c r="G24" s="163"/>
      <c r="J24" s="163"/>
      <c r="K24" s="163"/>
      <c r="L24" s="310"/>
      <c r="M24" s="311"/>
    </row>
    <row r="25" spans="1:13" s="128" customFormat="1" ht="12.75">
      <c r="A25" s="314"/>
      <c r="B25" s="245"/>
      <c r="C25" s="312"/>
      <c r="D25" s="313"/>
      <c r="E25" s="245"/>
      <c r="G25" s="163"/>
      <c r="J25" s="163"/>
      <c r="K25" s="163"/>
      <c r="L25" s="310"/>
      <c r="M25" s="311"/>
    </row>
    <row r="26" spans="1:13" s="128" customFormat="1" ht="12.75">
      <c r="A26" s="314"/>
      <c r="B26" s="245"/>
      <c r="C26" s="312"/>
      <c r="D26" s="313"/>
      <c r="E26" s="245"/>
      <c r="G26" s="163"/>
      <c r="J26" s="163"/>
      <c r="K26" s="163"/>
      <c r="L26" s="310"/>
      <c r="M26" s="311"/>
    </row>
    <row r="27" spans="1:13" s="128" customFormat="1" ht="12.75">
      <c r="A27" s="314"/>
      <c r="B27" s="245"/>
      <c r="C27" s="312"/>
      <c r="D27" s="313"/>
      <c r="E27" s="245"/>
      <c r="G27" s="163"/>
      <c r="J27" s="163"/>
      <c r="K27" s="163"/>
      <c r="L27" s="310"/>
      <c r="M27" s="311"/>
    </row>
    <row r="28" spans="1:13" s="128" customFormat="1" ht="12.75">
      <c r="A28" s="314"/>
      <c r="B28" s="245"/>
      <c r="C28" s="312"/>
      <c r="D28" s="313"/>
      <c r="E28" s="245"/>
      <c r="G28" s="163"/>
      <c r="J28" s="163"/>
      <c r="K28" s="163"/>
      <c r="L28" s="310"/>
      <c r="M28" s="311"/>
    </row>
    <row r="29" spans="1:13" s="128" customFormat="1" ht="12.75">
      <c r="A29" s="314"/>
      <c r="B29" s="245"/>
      <c r="C29" s="312"/>
      <c r="D29" s="313"/>
      <c r="E29" s="245"/>
      <c r="G29" s="163"/>
      <c r="J29" s="163"/>
      <c r="K29" s="163"/>
      <c r="L29" s="310"/>
      <c r="M29" s="311"/>
    </row>
    <row r="30" spans="1:13" s="128" customFormat="1" ht="12.75">
      <c r="A30" s="314"/>
      <c r="B30" s="245"/>
      <c r="C30" s="312"/>
      <c r="D30" s="313"/>
      <c r="E30" s="245"/>
      <c r="G30" s="163"/>
      <c r="J30" s="163"/>
      <c r="K30" s="163"/>
      <c r="L30" s="310"/>
      <c r="M30" s="311"/>
    </row>
    <row r="31" spans="1:13" s="128" customFormat="1" ht="12.75">
      <c r="A31" s="314"/>
      <c r="B31" s="245"/>
      <c r="C31" s="312"/>
      <c r="D31" s="313"/>
      <c r="E31" s="245"/>
      <c r="G31" s="163"/>
      <c r="J31" s="163"/>
      <c r="K31" s="163"/>
      <c r="L31" s="310"/>
      <c r="M31" s="311"/>
    </row>
    <row r="32" spans="1:13" s="128" customFormat="1" ht="12.75">
      <c r="A32" s="314"/>
      <c r="B32" s="245"/>
      <c r="C32" s="312"/>
      <c r="D32" s="313"/>
      <c r="E32" s="245"/>
      <c r="G32" s="163"/>
      <c r="J32" s="163"/>
      <c r="K32" s="163"/>
      <c r="L32" s="310"/>
      <c r="M32" s="311"/>
    </row>
    <row r="33" spans="1:13" s="128" customFormat="1" ht="12.75">
      <c r="A33" s="314"/>
      <c r="B33" s="245"/>
      <c r="C33" s="312"/>
      <c r="D33" s="313"/>
      <c r="E33" s="245"/>
      <c r="G33" s="163"/>
      <c r="J33" s="163"/>
      <c r="K33" s="163"/>
      <c r="L33" s="310"/>
      <c r="M33" s="311"/>
    </row>
    <row r="34" spans="1:13" s="128" customFormat="1" ht="12.75">
      <c r="A34" s="314"/>
      <c r="B34" s="245"/>
      <c r="C34" s="312"/>
      <c r="D34" s="313"/>
      <c r="E34" s="245"/>
      <c r="G34" s="163"/>
      <c r="J34" s="163"/>
      <c r="K34" s="163"/>
      <c r="L34" s="310"/>
      <c r="M34" s="311"/>
    </row>
    <row r="35" spans="1:13" s="128" customFormat="1" ht="12.75">
      <c r="A35" s="314"/>
      <c r="B35" s="245"/>
      <c r="C35" s="312"/>
      <c r="D35" s="313"/>
      <c r="E35" s="245"/>
      <c r="G35" s="163"/>
      <c r="J35" s="163"/>
      <c r="K35" s="163"/>
      <c r="L35" s="310"/>
      <c r="M35" s="311"/>
    </row>
    <row r="36" spans="1:13" s="128" customFormat="1" ht="12.75">
      <c r="A36" s="314"/>
      <c r="B36" s="245"/>
      <c r="C36" s="312"/>
      <c r="D36" s="313"/>
      <c r="E36" s="245"/>
      <c r="G36" s="163"/>
      <c r="J36" s="163"/>
      <c r="K36" s="163"/>
      <c r="L36" s="310"/>
      <c r="M36" s="311"/>
    </row>
    <row r="37" spans="1:13" s="128" customFormat="1" ht="12.75">
      <c r="A37" s="314"/>
      <c r="B37" s="245"/>
      <c r="C37" s="312"/>
      <c r="D37" s="313"/>
      <c r="E37" s="245"/>
      <c r="G37" s="163"/>
      <c r="J37" s="163"/>
      <c r="K37" s="163"/>
      <c r="L37" s="310"/>
      <c r="M37" s="311"/>
    </row>
    <row r="38" spans="1:13" s="128" customFormat="1" ht="25.5">
      <c r="A38" s="316" t="s">
        <v>72</v>
      </c>
      <c r="B38" s="481" t="s">
        <v>73</v>
      </c>
      <c r="C38" s="518" t="s">
        <v>74</v>
      </c>
      <c r="D38" s="518"/>
      <c r="E38" s="481" t="s">
        <v>75</v>
      </c>
      <c r="G38" s="163"/>
      <c r="J38" s="163"/>
      <c r="K38" s="163"/>
      <c r="L38" s="310"/>
      <c r="M38" s="311"/>
    </row>
    <row r="39" spans="1:13" s="128" customFormat="1" ht="12.75">
      <c r="A39" s="477" t="s">
        <v>76</v>
      </c>
      <c r="B39" s="477" t="s">
        <v>77</v>
      </c>
      <c r="C39" s="510" t="s">
        <v>78</v>
      </c>
      <c r="D39" s="510"/>
      <c r="E39" s="477" t="s">
        <v>79</v>
      </c>
      <c r="G39" s="163"/>
      <c r="J39" s="163"/>
      <c r="K39" s="163"/>
      <c r="L39" s="310"/>
      <c r="M39" s="311"/>
    </row>
    <row r="40" spans="1:13" s="128" customFormat="1" ht="12.75">
      <c r="A40" s="314"/>
      <c r="B40" s="245"/>
      <c r="C40" s="312"/>
      <c r="D40" s="313"/>
      <c r="E40" s="245"/>
      <c r="G40" s="163"/>
      <c r="J40" s="163"/>
      <c r="K40" s="163"/>
      <c r="L40" s="310"/>
      <c r="M40" s="311"/>
    </row>
    <row r="41" spans="1:13" s="128" customFormat="1" ht="12.75">
      <c r="A41" s="314"/>
      <c r="B41" s="245"/>
      <c r="C41" s="312"/>
      <c r="D41" s="313"/>
      <c r="E41" s="245"/>
      <c r="G41" s="163"/>
      <c r="J41" s="163"/>
      <c r="K41" s="163"/>
      <c r="L41" s="310"/>
      <c r="M41" s="311"/>
    </row>
    <row r="42" spans="1:13" s="128" customFormat="1" ht="12.75">
      <c r="A42" s="314"/>
      <c r="B42" s="245"/>
      <c r="C42" s="312"/>
      <c r="D42" s="313"/>
      <c r="E42" s="245"/>
      <c r="G42" s="163"/>
      <c r="J42" s="163"/>
      <c r="K42" s="163"/>
      <c r="L42" s="310"/>
      <c r="M42" s="311"/>
    </row>
    <row r="43" spans="1:13" s="128" customFormat="1" ht="12.75">
      <c r="A43" s="314"/>
      <c r="B43" s="245"/>
      <c r="C43" s="312"/>
      <c r="D43" s="313"/>
      <c r="E43" s="245"/>
      <c r="G43" s="163"/>
      <c r="J43" s="163"/>
      <c r="K43" s="163"/>
      <c r="L43" s="310"/>
      <c r="M43" s="311"/>
    </row>
    <row r="44" spans="1:13" s="128" customFormat="1" ht="12.75">
      <c r="A44" s="314"/>
      <c r="B44" s="245"/>
      <c r="C44" s="312"/>
      <c r="D44" s="313"/>
      <c r="E44" s="245"/>
      <c r="G44" s="163"/>
      <c r="J44" s="163"/>
      <c r="K44" s="163"/>
      <c r="L44" s="310"/>
      <c r="M44" s="311"/>
    </row>
    <row r="45" spans="1:13" s="128" customFormat="1" ht="12.75">
      <c r="A45" s="314"/>
      <c r="B45" s="245"/>
      <c r="C45" s="312"/>
      <c r="D45" s="313"/>
      <c r="E45" s="245"/>
      <c r="G45" s="163"/>
      <c r="J45" s="163"/>
      <c r="K45" s="163"/>
      <c r="L45" s="310"/>
      <c r="M45" s="311"/>
    </row>
    <row r="46" spans="1:13" s="128" customFormat="1" ht="12.75">
      <c r="A46" s="314"/>
      <c r="B46" s="245"/>
      <c r="C46" s="312"/>
      <c r="D46" s="313"/>
      <c r="E46" s="245"/>
      <c r="G46" s="163"/>
      <c r="J46" s="163"/>
      <c r="K46" s="163"/>
      <c r="L46" s="310"/>
      <c r="M46" s="311"/>
    </row>
    <row r="47" spans="1:13" s="128" customFormat="1" ht="12.75">
      <c r="A47" s="314"/>
      <c r="B47" s="245"/>
      <c r="C47" s="312"/>
      <c r="D47" s="313"/>
      <c r="E47" s="245"/>
      <c r="G47" s="163"/>
      <c r="J47" s="163"/>
      <c r="K47" s="163"/>
      <c r="L47" s="310"/>
      <c r="M47" s="311"/>
    </row>
    <row r="48" spans="1:13" s="128" customFormat="1" ht="12.75">
      <c r="A48" s="314"/>
      <c r="B48" s="245"/>
      <c r="C48" s="312"/>
      <c r="D48" s="313"/>
      <c r="E48" s="245"/>
      <c r="G48" s="163"/>
      <c r="J48" s="163"/>
      <c r="K48" s="163"/>
      <c r="L48" s="310"/>
      <c r="M48" s="311"/>
    </row>
    <row r="49" spans="1:13" s="128" customFormat="1" ht="12.75">
      <c r="A49" s="314"/>
      <c r="B49" s="245"/>
      <c r="C49" s="312"/>
      <c r="D49" s="313"/>
      <c r="E49" s="245"/>
      <c r="G49" s="163"/>
      <c r="J49" s="163"/>
      <c r="K49" s="163"/>
      <c r="L49" s="310"/>
      <c r="M49" s="311"/>
    </row>
    <row r="50" spans="1:13" s="128" customFormat="1" ht="12.75">
      <c r="A50" s="314"/>
      <c r="B50" s="245"/>
      <c r="C50" s="312"/>
      <c r="D50" s="313"/>
      <c r="E50" s="245"/>
      <c r="G50" s="163"/>
      <c r="J50" s="163"/>
      <c r="K50" s="163"/>
      <c r="L50" s="310"/>
      <c r="M50" s="311"/>
    </row>
    <row r="51" spans="1:13" s="128" customFormat="1" ht="12.75">
      <c r="A51" s="314"/>
      <c r="B51" s="245"/>
      <c r="C51" s="312"/>
      <c r="D51" s="313"/>
      <c r="E51" s="245"/>
      <c r="G51" s="163"/>
      <c r="J51" s="163"/>
      <c r="K51" s="163"/>
      <c r="L51" s="310"/>
      <c r="M51" s="311"/>
    </row>
    <row r="52" spans="1:13" s="128" customFormat="1" ht="12.75">
      <c r="A52" s="314"/>
      <c r="B52" s="245"/>
      <c r="C52" s="312"/>
      <c r="D52" s="313"/>
      <c r="E52" s="245"/>
      <c r="G52" s="163"/>
      <c r="J52" s="163"/>
      <c r="K52" s="163"/>
      <c r="L52" s="310"/>
      <c r="M52" s="311"/>
    </row>
    <row r="53" spans="1:13" s="128" customFormat="1" ht="12.75">
      <c r="A53" s="314"/>
      <c r="B53" s="245"/>
      <c r="C53" s="312"/>
      <c r="D53" s="313"/>
      <c r="E53" s="245"/>
      <c r="G53" s="163"/>
      <c r="J53" s="163"/>
      <c r="K53" s="163"/>
      <c r="L53" s="310"/>
      <c r="M53" s="311"/>
    </row>
    <row r="54" spans="1:13" s="128" customFormat="1" ht="12.75">
      <c r="A54" s="314"/>
      <c r="B54" s="245"/>
      <c r="C54" s="312"/>
      <c r="D54" s="313"/>
      <c r="E54" s="245"/>
      <c r="G54" s="163"/>
      <c r="J54" s="163"/>
      <c r="K54" s="163"/>
      <c r="L54" s="310"/>
      <c r="M54" s="311"/>
    </row>
    <row r="55" spans="1:13" s="128" customFormat="1" ht="12.75">
      <c r="A55" s="314"/>
      <c r="B55" s="245"/>
      <c r="C55" s="312"/>
      <c r="D55" s="313"/>
      <c r="E55" s="245"/>
      <c r="G55" s="163"/>
      <c r="J55" s="163"/>
      <c r="K55" s="163"/>
      <c r="L55" s="310"/>
      <c r="M55" s="311"/>
    </row>
    <row r="56" spans="1:13" s="128" customFormat="1" ht="12.75">
      <c r="A56" s="314"/>
      <c r="B56" s="245"/>
      <c r="C56" s="312"/>
      <c r="D56" s="313"/>
      <c r="E56" s="245"/>
      <c r="G56" s="163"/>
      <c r="J56" s="163"/>
      <c r="K56" s="163"/>
      <c r="L56" s="310"/>
      <c r="M56" s="311"/>
    </row>
    <row r="57" spans="1:13" s="128" customFormat="1" ht="12.75">
      <c r="A57" s="314"/>
      <c r="B57" s="245"/>
      <c r="C57" s="312"/>
      <c r="D57" s="313"/>
      <c r="E57" s="245"/>
      <c r="G57" s="163"/>
      <c r="J57" s="163"/>
      <c r="K57" s="163"/>
      <c r="L57" s="310"/>
      <c r="M57" s="311"/>
    </row>
    <row r="58" spans="1:13" s="128" customFormat="1" ht="12.75">
      <c r="A58" s="314"/>
      <c r="B58" s="245"/>
      <c r="C58" s="312"/>
      <c r="D58" s="313"/>
      <c r="E58" s="245"/>
      <c r="G58" s="163"/>
      <c r="J58" s="163"/>
      <c r="K58" s="163"/>
      <c r="L58" s="310"/>
      <c r="M58" s="311"/>
    </row>
    <row r="59" spans="1:13" s="128" customFormat="1" ht="12.75">
      <c r="A59" s="314"/>
      <c r="B59" s="245"/>
      <c r="C59" s="312"/>
      <c r="D59" s="313"/>
      <c r="E59" s="245"/>
      <c r="G59" s="163"/>
      <c r="J59" s="163"/>
      <c r="K59" s="163"/>
      <c r="L59" s="310"/>
      <c r="M59" s="311"/>
    </row>
    <row r="60" spans="1:13" s="128" customFormat="1" ht="12.75">
      <c r="A60" s="314"/>
      <c r="B60" s="245"/>
      <c r="C60" s="312"/>
      <c r="D60" s="313"/>
      <c r="E60" s="245"/>
      <c r="G60" s="163"/>
      <c r="J60" s="163"/>
      <c r="K60" s="163"/>
      <c r="L60" s="310"/>
      <c r="M60" s="311"/>
    </row>
    <row r="61" spans="1:13" s="128" customFormat="1" ht="12.75">
      <c r="A61" s="314"/>
      <c r="B61" s="245"/>
      <c r="C61" s="312"/>
      <c r="D61" s="313"/>
      <c r="E61" s="245"/>
      <c r="G61" s="163"/>
      <c r="J61" s="163"/>
      <c r="K61" s="163"/>
      <c r="L61" s="310"/>
      <c r="M61" s="311"/>
    </row>
    <row r="62" spans="1:13" s="128" customFormat="1" ht="12.75">
      <c r="A62" s="314"/>
      <c r="B62" s="245"/>
      <c r="C62" s="312"/>
      <c r="D62" s="313"/>
      <c r="E62" s="245"/>
      <c r="G62" s="163"/>
      <c r="J62" s="163"/>
      <c r="K62" s="163"/>
      <c r="L62" s="310"/>
      <c r="M62" s="311"/>
    </row>
    <row r="63" spans="1:13" s="128" customFormat="1" ht="12.75">
      <c r="A63" s="314"/>
      <c r="B63" s="245"/>
      <c r="C63" s="312"/>
      <c r="D63" s="313"/>
      <c r="E63" s="245"/>
      <c r="G63" s="163"/>
      <c r="J63" s="163"/>
      <c r="K63" s="163"/>
      <c r="L63" s="310"/>
      <c r="M63" s="311"/>
    </row>
    <row r="64" spans="1:13" s="128" customFormat="1" ht="12.75">
      <c r="A64" s="314"/>
      <c r="B64" s="245"/>
      <c r="C64" s="312"/>
      <c r="D64" s="313"/>
      <c r="E64" s="245"/>
      <c r="G64" s="163"/>
      <c r="J64" s="163"/>
      <c r="K64" s="163"/>
      <c r="L64" s="310"/>
      <c r="M64" s="311"/>
    </row>
    <row r="65" spans="1:13" s="128" customFormat="1" ht="12.75">
      <c r="A65" s="314"/>
      <c r="B65" s="245"/>
      <c r="C65" s="312"/>
      <c r="D65" s="313"/>
      <c r="E65" s="245"/>
      <c r="G65" s="163"/>
      <c r="J65" s="163"/>
      <c r="K65" s="163"/>
      <c r="L65" s="310"/>
      <c r="M65" s="311"/>
    </row>
    <row r="66" spans="1:13" s="128" customFormat="1" ht="12.75">
      <c r="A66" s="314"/>
      <c r="B66" s="245"/>
      <c r="C66" s="312"/>
      <c r="D66" s="313"/>
      <c r="E66" s="245"/>
      <c r="G66" s="163"/>
      <c r="J66" s="163"/>
      <c r="K66" s="163"/>
      <c r="L66" s="310"/>
      <c r="M66" s="311"/>
    </row>
    <row r="67" spans="1:13" s="128" customFormat="1" ht="12.75">
      <c r="A67" s="314"/>
      <c r="B67" s="245"/>
      <c r="C67" s="312"/>
      <c r="D67" s="313"/>
      <c r="E67" s="245"/>
      <c r="G67" s="163"/>
      <c r="J67" s="163"/>
      <c r="K67" s="163"/>
      <c r="L67" s="310"/>
      <c r="M67" s="311"/>
    </row>
    <row r="68" spans="1:13" s="128" customFormat="1" ht="12.75">
      <c r="A68" s="314"/>
      <c r="B68" s="245"/>
      <c r="C68" s="312"/>
      <c r="D68" s="313"/>
      <c r="E68" s="245"/>
      <c r="G68" s="163"/>
      <c r="J68" s="163"/>
      <c r="K68" s="163"/>
      <c r="L68" s="310"/>
      <c r="M68" s="311"/>
    </row>
    <row r="69" spans="1:13" s="128" customFormat="1" ht="12.75">
      <c r="A69" s="314"/>
      <c r="B69" s="245"/>
      <c r="C69" s="312"/>
      <c r="D69" s="313"/>
      <c r="E69" s="245"/>
      <c r="G69" s="163"/>
      <c r="J69" s="163"/>
      <c r="K69" s="163"/>
      <c r="L69" s="310"/>
      <c r="M69" s="311"/>
    </row>
    <row r="70" spans="1:13" s="128" customFormat="1" ht="12.75">
      <c r="A70" s="314"/>
      <c r="B70" s="245"/>
      <c r="C70" s="312"/>
      <c r="D70" s="313"/>
      <c r="E70" s="245"/>
      <c r="G70" s="163"/>
      <c r="J70" s="163"/>
      <c r="K70" s="163"/>
      <c r="L70" s="310"/>
      <c r="M70" s="311"/>
    </row>
    <row r="71" spans="1:13" s="128" customFormat="1" ht="12.75">
      <c r="A71" s="314"/>
      <c r="B71" s="245"/>
      <c r="C71" s="312"/>
      <c r="D71" s="313"/>
      <c r="E71" s="245"/>
      <c r="G71" s="163"/>
      <c r="J71" s="163"/>
      <c r="K71" s="163"/>
      <c r="L71" s="310"/>
      <c r="M71" s="311"/>
    </row>
    <row r="72" spans="1:13" s="128" customFormat="1" ht="12.75">
      <c r="A72" s="314"/>
      <c r="B72" s="245"/>
      <c r="C72" s="312"/>
      <c r="D72" s="313"/>
      <c r="E72" s="245"/>
      <c r="G72" s="163"/>
      <c r="J72" s="163"/>
      <c r="K72" s="163"/>
      <c r="L72" s="310"/>
      <c r="M72" s="311"/>
    </row>
    <row r="73" spans="1:13" s="128" customFormat="1" ht="12.75">
      <c r="A73" s="314"/>
      <c r="B73" s="245"/>
      <c r="C73" s="312"/>
      <c r="D73" s="313"/>
      <c r="E73" s="245"/>
      <c r="G73" s="163"/>
      <c r="J73" s="163"/>
      <c r="K73" s="163"/>
      <c r="L73" s="310"/>
      <c r="M73" s="311"/>
    </row>
    <row r="74" spans="1:13" s="128" customFormat="1" ht="12.75">
      <c r="A74" s="314"/>
      <c r="B74" s="245"/>
      <c r="C74" s="312"/>
      <c r="D74" s="313"/>
      <c r="E74" s="245"/>
      <c r="G74" s="163"/>
      <c r="J74" s="163"/>
      <c r="K74" s="163"/>
      <c r="L74" s="310"/>
      <c r="M74" s="311"/>
    </row>
    <row r="75" spans="1:13" s="128" customFormat="1" ht="12.75">
      <c r="A75" s="314"/>
      <c r="B75" s="245"/>
      <c r="C75" s="312"/>
      <c r="D75" s="313"/>
      <c r="E75" s="245"/>
      <c r="G75" s="163"/>
      <c r="J75" s="163"/>
      <c r="K75" s="163"/>
      <c r="L75" s="310"/>
      <c r="M75" s="311"/>
    </row>
    <row r="76" spans="1:13" s="128" customFormat="1" ht="12.75">
      <c r="A76" s="314"/>
      <c r="B76" s="245"/>
      <c r="C76" s="312"/>
      <c r="D76" s="313"/>
      <c r="E76" s="245"/>
      <c r="G76" s="163"/>
      <c r="J76" s="163"/>
      <c r="K76" s="163"/>
      <c r="L76" s="310"/>
      <c r="M76" s="311"/>
    </row>
    <row r="77" spans="1:13" s="128" customFormat="1" ht="12.75">
      <c r="A77" s="314"/>
      <c r="B77" s="245"/>
      <c r="C77" s="312"/>
      <c r="D77" s="313"/>
      <c r="E77" s="245"/>
      <c r="G77" s="163"/>
      <c r="J77" s="163"/>
      <c r="K77" s="163"/>
      <c r="L77" s="310"/>
      <c r="M77" s="311"/>
    </row>
    <row r="78" spans="1:13" s="128" customFormat="1" ht="12.75">
      <c r="A78" s="320"/>
      <c r="B78" s="321"/>
      <c r="C78" s="322"/>
      <c r="D78" s="323"/>
      <c r="E78" s="321"/>
      <c r="G78" s="163"/>
      <c r="J78" s="163"/>
      <c r="K78" s="163"/>
      <c r="L78" s="310"/>
      <c r="M78" s="311"/>
    </row>
    <row r="79" spans="1:13" s="128" customFormat="1" ht="12.75">
      <c r="A79" s="295"/>
      <c r="B79" s="295"/>
      <c r="C79" s="168"/>
      <c r="D79" s="295"/>
      <c r="E79" s="295"/>
      <c r="G79" s="163"/>
      <c r="J79" s="163"/>
      <c r="M79" s="118"/>
    </row>
    <row r="80" spans="1:13" s="128" customFormat="1" ht="12.75">
      <c r="A80" s="295"/>
      <c r="B80" s="295"/>
      <c r="C80" s="168"/>
      <c r="D80" s="295"/>
      <c r="E80" s="295"/>
      <c r="F80" s="163"/>
      <c r="G80" s="163"/>
      <c r="J80" s="163"/>
      <c r="K80" s="163"/>
      <c r="L80" s="163"/>
      <c r="M80" s="163"/>
    </row>
    <row r="81" spans="1:13" s="128" customFormat="1" ht="12.75">
      <c r="A81" s="308"/>
      <c r="B81" s="308"/>
      <c r="C81" s="171"/>
      <c r="D81" s="308"/>
      <c r="E81" s="308"/>
      <c r="F81" s="163"/>
      <c r="G81" s="163"/>
      <c r="H81" s="163"/>
      <c r="I81" s="163"/>
      <c r="J81" s="163"/>
      <c r="K81" s="163"/>
      <c r="L81" s="483"/>
      <c r="M81" s="482"/>
    </row>
    <row r="82" spans="1:13" s="128" customFormat="1" ht="12.75">
      <c r="A82" s="308"/>
      <c r="B82" s="308"/>
      <c r="C82" s="171"/>
      <c r="D82" s="324"/>
      <c r="E82" s="308"/>
      <c r="F82" s="311"/>
      <c r="G82" s="311"/>
      <c r="H82" s="311"/>
      <c r="I82" s="311"/>
      <c r="J82" s="311"/>
      <c r="K82" s="311"/>
      <c r="L82" s="311"/>
      <c r="M82" s="311"/>
    </row>
    <row r="83" spans="1:13" s="440" customFormat="1" ht="12.75">
      <c r="A83" s="308"/>
      <c r="B83" s="308"/>
      <c r="C83" s="171"/>
      <c r="D83" s="324"/>
      <c r="E83" s="308"/>
      <c r="F83" s="486"/>
      <c r="G83" s="486"/>
      <c r="H83" s="486"/>
      <c r="I83" s="486"/>
      <c r="J83" s="486"/>
      <c r="K83" s="486"/>
      <c r="L83" s="486"/>
      <c r="M83" s="486"/>
    </row>
    <row r="84" spans="1:13" s="440" customFormat="1" ht="12.75">
      <c r="A84" s="308"/>
      <c r="B84" s="308"/>
      <c r="C84" s="171"/>
      <c r="D84" s="308"/>
      <c r="E84" s="308"/>
      <c r="F84" s="486"/>
      <c r="G84" s="486"/>
      <c r="H84" s="486"/>
      <c r="I84" s="486"/>
      <c r="J84" s="486"/>
      <c r="K84" s="486"/>
      <c r="L84" s="486"/>
      <c r="M84" s="486"/>
    </row>
    <row r="85" spans="1:13" s="440" customFormat="1" ht="12.75">
      <c r="A85" s="308"/>
      <c r="B85" s="308"/>
      <c r="C85" s="171"/>
      <c r="D85" s="308"/>
      <c r="E85" s="308"/>
      <c r="F85" s="486"/>
      <c r="G85" s="486"/>
      <c r="H85" s="486"/>
      <c r="I85" s="486"/>
      <c r="J85" s="486"/>
      <c r="K85" s="486"/>
      <c r="L85" s="486"/>
      <c r="M85" s="486"/>
    </row>
    <row r="86" spans="1:13">
      <c r="A86" s="58"/>
      <c r="B86" s="58"/>
      <c r="C86" s="49"/>
      <c r="D86" s="58"/>
      <c r="E86" s="58"/>
    </row>
    <row r="100" spans="3:3" s="440" customFormat="1" ht="12.75">
      <c r="C100" s="162"/>
    </row>
    <row r="309" spans="3:3" s="440" customFormat="1" ht="12.75">
      <c r="C309" s="162"/>
    </row>
    <row r="310" spans="3:3" s="440" customFormat="1" ht="12.75">
      <c r="C310" s="162"/>
    </row>
    <row r="311" spans="3:3" s="440" customFormat="1" ht="12.75">
      <c r="C311" s="162"/>
    </row>
    <row r="312" spans="3:3" s="440" customFormat="1" ht="12.75">
      <c r="C312" s="162"/>
    </row>
    <row r="313" spans="3:3" s="440" customFormat="1" ht="12.75">
      <c r="C313" s="162"/>
    </row>
    <row r="314" spans="3:3" s="440" customFormat="1" ht="12.75">
      <c r="C314" s="162"/>
    </row>
    <row r="315" spans="3:3" s="440" customFormat="1" ht="12.75">
      <c r="C315" s="162"/>
    </row>
    <row r="316" spans="3:3" s="440" customFormat="1" ht="12.75">
      <c r="C316" s="162"/>
    </row>
    <row r="317" spans="3:3" s="440" customFormat="1" ht="12.75">
      <c r="C317" s="162"/>
    </row>
    <row r="318" spans="3:3" s="440" customFormat="1" ht="12.75">
      <c r="C318" s="162"/>
    </row>
    <row r="319" spans="3:3" s="440" customFormat="1" ht="12.75">
      <c r="C319" s="162"/>
    </row>
    <row r="320" spans="3:3" s="440" customFormat="1" ht="12.75">
      <c r="C320" s="162"/>
    </row>
    <row r="321" spans="3:3" s="440" customFormat="1" ht="12.75">
      <c r="C321" s="162"/>
    </row>
    <row r="322" spans="3:3" s="440" customFormat="1" ht="12.75">
      <c r="C322" s="162"/>
    </row>
    <row r="323" spans="3:3" s="440" customFormat="1" ht="12.75">
      <c r="C323" s="162"/>
    </row>
    <row r="324" spans="3:3" s="440" customFormat="1" ht="12.75">
      <c r="C324" s="162"/>
    </row>
    <row r="325" spans="3:3" s="440" customFormat="1" ht="12.75">
      <c r="C325" s="162"/>
    </row>
    <row r="326" spans="3:3" s="440" customFormat="1" ht="12.75">
      <c r="C326" s="162"/>
    </row>
    <row r="327" spans="3:3" s="440" customFormat="1" ht="12.75">
      <c r="C327" s="162"/>
    </row>
    <row r="328" spans="3:3" s="440" customFormat="1" ht="12.75">
      <c r="C328" s="162"/>
    </row>
    <row r="329" spans="3:3" s="440" customFormat="1" ht="12.75">
      <c r="C329" s="162"/>
    </row>
    <row r="330" spans="3:3" s="440" customFormat="1" ht="12.75">
      <c r="C330" s="162"/>
    </row>
    <row r="331" spans="3:3" s="440" customFormat="1" ht="12.75">
      <c r="C331" s="162"/>
    </row>
    <row r="332" spans="3:3" s="440" customFormat="1" ht="12.75">
      <c r="C332" s="162"/>
    </row>
    <row r="333" spans="3:3" s="440" customFormat="1" ht="12.75">
      <c r="C333" s="162"/>
    </row>
    <row r="334" spans="3:3" s="440" customFormat="1" ht="12.75">
      <c r="C334" s="162"/>
    </row>
    <row r="335" spans="3:3" s="440" customFormat="1" ht="12.75">
      <c r="C335" s="162"/>
    </row>
    <row r="336" spans="3:3" s="440" customFormat="1" ht="12.75">
      <c r="C336" s="162"/>
    </row>
    <row r="337" spans="3:3" s="440" customFormat="1" ht="12.75">
      <c r="C337" s="162"/>
    </row>
    <row r="338" spans="3:3" s="440" customFormat="1" ht="12.75">
      <c r="C338" s="162"/>
    </row>
    <row r="339" spans="3:3" s="440" customFormat="1" ht="12.75">
      <c r="C339" s="162"/>
    </row>
    <row r="340" spans="3:3" s="440" customFormat="1" ht="12.75">
      <c r="C340" s="162"/>
    </row>
    <row r="341" spans="3:3" s="440" customFormat="1" ht="12.75">
      <c r="C341" s="162"/>
    </row>
    <row r="342" spans="3:3" s="440" customFormat="1" ht="12.75">
      <c r="C342" s="162"/>
    </row>
    <row r="343" spans="3:3" s="440" customFormat="1" ht="12.75">
      <c r="C343" s="162"/>
    </row>
    <row r="345" spans="3:3" s="440" customFormat="1" ht="12.75">
      <c r="C345" s="162"/>
    </row>
    <row r="346" spans="3:3" s="440" customFormat="1" ht="12.75">
      <c r="C346" s="162"/>
    </row>
    <row r="347" spans="3:3" s="440" customFormat="1" ht="12.75">
      <c r="C347" s="162"/>
    </row>
    <row r="348" spans="3:3" s="440" customFormat="1" ht="12.75">
      <c r="C348" s="162"/>
    </row>
    <row r="349" spans="3:3" s="440" customFormat="1" ht="12.75">
      <c r="C349" s="162"/>
    </row>
    <row r="350" spans="3:3" s="440" customFormat="1" ht="12.75">
      <c r="C350" s="162"/>
    </row>
    <row r="351" spans="3:3" s="440" customFormat="1" ht="12.75">
      <c r="C351" s="162"/>
    </row>
    <row r="352" spans="3:3" s="440" customFormat="1" ht="12.75">
      <c r="C352" s="162"/>
    </row>
    <row r="353" spans="3:3" s="440" customFormat="1" ht="12.75">
      <c r="C353" s="162"/>
    </row>
    <row r="354" spans="3:3" s="440" customFormat="1" ht="12.75">
      <c r="C354" s="162"/>
    </row>
    <row r="355" spans="3:3" s="440" customFormat="1" ht="12.75">
      <c r="C355" s="162"/>
    </row>
    <row r="356" spans="3:3" s="440" customFormat="1" ht="12.75">
      <c r="C356" s="162"/>
    </row>
    <row r="357" spans="3:3" s="440" customFormat="1" ht="12.75">
      <c r="C357" s="162"/>
    </row>
    <row r="358" spans="3:3" s="440" customFormat="1" ht="12.75">
      <c r="C358" s="162"/>
    </row>
    <row r="359" spans="3:3" s="440" customFormat="1" ht="12.75">
      <c r="C359" s="162"/>
    </row>
    <row r="360" spans="3:3" s="440" customFormat="1" ht="12.75">
      <c r="C360" s="162"/>
    </row>
    <row r="361" spans="3:3" s="440" customFormat="1" ht="12.75">
      <c r="C361" s="162"/>
    </row>
    <row r="362" spans="3:3" s="440" customFormat="1" ht="12.75">
      <c r="C362" s="162"/>
    </row>
    <row r="363" spans="3:3" s="440" customFormat="1" ht="12.75">
      <c r="C363" s="162"/>
    </row>
    <row r="364" spans="3:3" s="440" customFormat="1" ht="12.75">
      <c r="C364" s="162"/>
    </row>
    <row r="365" spans="3:3" s="440" customFormat="1" ht="12.75">
      <c r="C365" s="162"/>
    </row>
    <row r="366" spans="3:3" s="440" customFormat="1" ht="12.75">
      <c r="C366" s="162"/>
    </row>
    <row r="367" spans="3:3" s="440" customFormat="1" ht="12.75">
      <c r="C367" s="162"/>
    </row>
    <row r="368" spans="3:3" s="440" customFormat="1" ht="12.75">
      <c r="C368" s="162"/>
    </row>
    <row r="369" spans="3:3" s="440" customFormat="1" ht="12.75">
      <c r="C369" s="162"/>
    </row>
    <row r="370" spans="3:3" s="440" customFormat="1" ht="12.75">
      <c r="C370" s="162"/>
    </row>
    <row r="371" spans="3:3" s="440" customFormat="1" ht="12.75">
      <c r="C371" s="162"/>
    </row>
    <row r="372" spans="3:3" s="440" customFormat="1" ht="12.75">
      <c r="C372" s="162"/>
    </row>
    <row r="373" spans="3:3" s="440" customFormat="1" ht="12.75">
      <c r="C373" s="162"/>
    </row>
    <row r="374" spans="3:3" s="440" customFormat="1" ht="12.75">
      <c r="C374" s="162"/>
    </row>
    <row r="375" spans="3:3" s="440" customFormat="1" ht="12.75">
      <c r="C375" s="162"/>
    </row>
    <row r="376" spans="3:3" s="440" customFormat="1" ht="12.75">
      <c r="C376" s="162"/>
    </row>
    <row r="377" spans="3:3" s="440" customFormat="1" ht="12.75">
      <c r="C377" s="162"/>
    </row>
    <row r="378" spans="3:3" s="440" customFormat="1" ht="12.75">
      <c r="C378" s="162"/>
    </row>
    <row r="379" spans="3:3" s="440" customFormat="1" ht="12.75">
      <c r="C379" s="162"/>
    </row>
    <row r="380" spans="3:3" s="440" customFormat="1" ht="12.75">
      <c r="C380" s="162"/>
    </row>
    <row r="381" spans="3:3" s="440" customFormat="1" ht="12.75">
      <c r="C381" s="162"/>
    </row>
    <row r="382" spans="3:3" s="440" customFormat="1" ht="12.75">
      <c r="C382" s="162"/>
    </row>
    <row r="383" spans="3:3" s="440" customFormat="1" ht="12.75">
      <c r="C383" s="162"/>
    </row>
    <row r="384" spans="3:3" s="440" customFormat="1" ht="12.75">
      <c r="C384" s="162"/>
    </row>
    <row r="385" spans="3:3" s="440" customFormat="1" ht="12.75">
      <c r="C385" s="162"/>
    </row>
    <row r="386" spans="3:3" s="440" customFormat="1" ht="12.75">
      <c r="C386" s="162"/>
    </row>
    <row r="387" spans="3:3" s="440" customFormat="1" ht="12.75">
      <c r="C387" s="162"/>
    </row>
    <row r="388" spans="3:3" s="440" customFormat="1" ht="12.75">
      <c r="C388" s="162"/>
    </row>
    <row r="389" spans="3:3" s="440" customFormat="1" ht="12.75">
      <c r="C389" s="162"/>
    </row>
    <row r="390" spans="3:3" s="440" customFormat="1" ht="12.75">
      <c r="C390" s="162"/>
    </row>
    <row r="391" spans="3:3" s="440" customFormat="1" ht="12.75">
      <c r="C391" s="162"/>
    </row>
    <row r="392" spans="3:3" s="440" customFormat="1" ht="12.75">
      <c r="C392" s="162"/>
    </row>
    <row r="393" spans="3:3" s="440" customFormat="1" ht="12.75">
      <c r="C393" s="162"/>
    </row>
    <row r="394" spans="3:3" s="440" customFormat="1" ht="12.75">
      <c r="C394" s="162"/>
    </row>
    <row r="395" spans="3:3" s="440" customFormat="1" ht="12.75">
      <c r="C395" s="162"/>
    </row>
    <row r="396" spans="3:3" s="440" customFormat="1" ht="12.75">
      <c r="C396" s="162"/>
    </row>
    <row r="397" spans="3:3" s="440" customFormat="1" ht="12.75">
      <c r="C397" s="162"/>
    </row>
    <row r="398" spans="3:3" s="440" customFormat="1" ht="12.75">
      <c r="C398" s="162"/>
    </row>
    <row r="399" spans="3:3" s="440" customFormat="1" ht="12.75">
      <c r="C399" s="162"/>
    </row>
    <row r="400" spans="3:3" s="440" customFormat="1" ht="12.75">
      <c r="C400" s="162"/>
    </row>
    <row r="401" spans="3:3" s="440" customFormat="1" ht="12.75">
      <c r="C401" s="162"/>
    </row>
    <row r="402" spans="3:3" s="440" customFormat="1" ht="12.75">
      <c r="C402" s="162"/>
    </row>
    <row r="403" spans="3:3" s="440" customFormat="1" ht="12.75">
      <c r="C403" s="162"/>
    </row>
    <row r="404" spans="3:3" s="440" customFormat="1" ht="12.75">
      <c r="C404" s="162"/>
    </row>
    <row r="405" spans="3:3" s="440" customFormat="1" ht="12.75">
      <c r="C405" s="162"/>
    </row>
    <row r="406" spans="3:3" s="440" customFormat="1" ht="12.75">
      <c r="C406" s="162"/>
    </row>
    <row r="407" spans="3:3" s="440" customFormat="1" ht="12.75">
      <c r="C407" s="162"/>
    </row>
    <row r="408" spans="3:3" s="440" customFormat="1" ht="12.75">
      <c r="C408" s="162"/>
    </row>
    <row r="409" spans="3:3" s="440" customFormat="1" ht="12.75">
      <c r="C409" s="162"/>
    </row>
    <row r="410" spans="3:3" s="440" customFormat="1" ht="12.75">
      <c r="C410" s="162"/>
    </row>
    <row r="411" spans="3:3" s="440" customFormat="1" ht="12.75">
      <c r="C411" s="162"/>
    </row>
    <row r="412" spans="3:3" s="440" customFormat="1" ht="12.75">
      <c r="C412" s="162"/>
    </row>
    <row r="413" spans="3:3" s="440" customFormat="1" ht="12.75">
      <c r="C413" s="162"/>
    </row>
    <row r="414" spans="3:3" s="440" customFormat="1" ht="12.75">
      <c r="C414" s="162"/>
    </row>
    <row r="415" spans="3:3" s="440" customFormat="1" ht="12.75">
      <c r="C415" s="162"/>
    </row>
    <row r="416" spans="3:3" s="440" customFormat="1" ht="12.75">
      <c r="C416" s="162"/>
    </row>
    <row r="417" spans="3:3" s="440" customFormat="1" ht="12.75">
      <c r="C417" s="162"/>
    </row>
    <row r="418" spans="3:3" s="440" customFormat="1" ht="12.75">
      <c r="C418" s="162"/>
    </row>
    <row r="419" spans="3:3" s="440" customFormat="1" ht="12.75">
      <c r="C419" s="162"/>
    </row>
    <row r="420" spans="3:3" s="440" customFormat="1" ht="12.75">
      <c r="C420" s="162"/>
    </row>
    <row r="421" spans="3:3" s="440" customFormat="1" ht="12.75">
      <c r="C421" s="162"/>
    </row>
    <row r="422" spans="3:3" s="440" customFormat="1" ht="12.75">
      <c r="C422" s="162"/>
    </row>
    <row r="423" spans="3:3" s="440" customFormat="1" ht="12.75">
      <c r="C423" s="162"/>
    </row>
    <row r="424" spans="3:3" s="440" customFormat="1" ht="12.75">
      <c r="C424" s="162"/>
    </row>
    <row r="425" spans="3:3" s="440" customFormat="1" ht="12.75">
      <c r="C425" s="162"/>
    </row>
    <row r="426" spans="3:3" s="440" customFormat="1" ht="12.75">
      <c r="C426" s="162"/>
    </row>
    <row r="427" spans="3:3" s="440" customFormat="1" ht="12.75">
      <c r="C427" s="162"/>
    </row>
    <row r="428" spans="3:3" s="440" customFormat="1" ht="12.75">
      <c r="C428" s="162"/>
    </row>
    <row r="429" spans="3:3" s="440" customFormat="1" ht="12.75">
      <c r="C429" s="162"/>
    </row>
    <row r="430" spans="3:3" s="440" customFormat="1" ht="12.75">
      <c r="C430" s="162"/>
    </row>
    <row r="431" spans="3:3" s="440" customFormat="1" ht="12.75">
      <c r="C431" s="162"/>
    </row>
    <row r="432" spans="3:3" s="440" customFormat="1" ht="12.75">
      <c r="C432" s="162"/>
    </row>
    <row r="433" spans="3:3" s="440" customFormat="1" ht="12.75">
      <c r="C433" s="162"/>
    </row>
    <row r="434" spans="3:3" s="440" customFormat="1" ht="12.75">
      <c r="C434" s="162"/>
    </row>
    <row r="435" spans="3:3" s="440" customFormat="1" ht="12.75">
      <c r="C435" s="162"/>
    </row>
    <row r="436" spans="3:3" s="440" customFormat="1" ht="12.75">
      <c r="C436" s="162"/>
    </row>
    <row r="437" spans="3:3" s="440" customFormat="1" ht="12.75">
      <c r="C437" s="162"/>
    </row>
    <row r="438" spans="3:3" s="440" customFormat="1" ht="12.75">
      <c r="C438" s="162"/>
    </row>
    <row r="439" spans="3:3" s="440" customFormat="1" ht="12.75">
      <c r="C439" s="162"/>
    </row>
    <row r="440" spans="3:3" s="440" customFormat="1" ht="12.75">
      <c r="C440" s="162"/>
    </row>
    <row r="441" spans="3:3" s="440" customFormat="1" ht="12.75">
      <c r="C441" s="162"/>
    </row>
    <row r="442" spans="3:3" s="440" customFormat="1" ht="12.75">
      <c r="C442" s="162"/>
    </row>
    <row r="443" spans="3:3" s="440" customFormat="1" ht="12.75">
      <c r="C443" s="162"/>
    </row>
    <row r="444" spans="3:3" s="440" customFormat="1" ht="12.75">
      <c r="C444" s="162"/>
    </row>
    <row r="445" spans="3:3" s="440" customFormat="1" ht="12.75">
      <c r="C445" s="162"/>
    </row>
    <row r="446" spans="3:3" s="440" customFormat="1" ht="12.75">
      <c r="C446" s="162"/>
    </row>
    <row r="447" spans="3:3" s="440" customFormat="1" ht="12.75">
      <c r="C447" s="162"/>
    </row>
    <row r="448" spans="3:3" s="440" customFormat="1" ht="12.75">
      <c r="C448" s="162"/>
    </row>
    <row r="449" spans="3:3" s="440" customFormat="1" ht="12.75">
      <c r="C449" s="162"/>
    </row>
    <row r="450" spans="3:3" s="440" customFormat="1" ht="12.75">
      <c r="C450" s="162"/>
    </row>
    <row r="451" spans="3:3" s="440" customFormat="1" ht="12.75">
      <c r="C451" s="162"/>
    </row>
    <row r="452" spans="3:3" s="440" customFormat="1" ht="12.75">
      <c r="C452" s="162"/>
    </row>
    <row r="453" spans="3:3" s="440" customFormat="1" ht="12.75">
      <c r="C453" s="162"/>
    </row>
    <row r="454" spans="3:3" s="440" customFormat="1" ht="12.75">
      <c r="C454" s="162"/>
    </row>
    <row r="455" spans="3:3" s="440" customFormat="1" ht="12.75">
      <c r="C455" s="162"/>
    </row>
    <row r="456" spans="3:3" s="440" customFormat="1" ht="12.75">
      <c r="C456" s="162"/>
    </row>
    <row r="457" spans="3:3" s="440" customFormat="1" ht="12.75">
      <c r="C457" s="162"/>
    </row>
    <row r="458" spans="3:3" s="440" customFormat="1" ht="12.75">
      <c r="C458" s="162"/>
    </row>
    <row r="459" spans="3:3" s="440" customFormat="1" ht="12.75">
      <c r="C459" s="162"/>
    </row>
    <row r="460" spans="3:3" s="440" customFormat="1" ht="12.75">
      <c r="C460" s="162"/>
    </row>
    <row r="461" spans="3:3" s="440" customFormat="1" ht="12.75">
      <c r="C461" s="162"/>
    </row>
    <row r="462" spans="3:3" s="440" customFormat="1" ht="12.75">
      <c r="C462" s="162"/>
    </row>
    <row r="463" spans="3:3" s="440" customFormat="1" ht="12.75">
      <c r="C463" s="162"/>
    </row>
    <row r="464" spans="3:3" s="440" customFormat="1" ht="12.75">
      <c r="C464" s="162"/>
    </row>
    <row r="465" spans="3:3" s="440" customFormat="1" ht="12.75">
      <c r="C465" s="162"/>
    </row>
    <row r="466" spans="3:3" s="440" customFormat="1" ht="12.75">
      <c r="C466" s="162"/>
    </row>
    <row r="467" spans="3:3" s="440" customFormat="1" ht="12.75">
      <c r="C467" s="162"/>
    </row>
    <row r="468" spans="3:3" s="440" customFormat="1" ht="12.75">
      <c r="C468" s="162"/>
    </row>
    <row r="469" spans="3:3" s="440" customFormat="1" ht="12.75">
      <c r="C469" s="162"/>
    </row>
    <row r="470" spans="3:3" s="440" customFormat="1" ht="12.75">
      <c r="C470" s="162"/>
    </row>
    <row r="471" spans="3:3" s="440" customFormat="1" ht="12.75">
      <c r="C471" s="162"/>
    </row>
    <row r="472" spans="3:3" s="440" customFormat="1" ht="12.75">
      <c r="C472" s="162"/>
    </row>
    <row r="473" spans="3:3" s="440" customFormat="1" ht="12.75">
      <c r="C473" s="162"/>
    </row>
    <row r="474" spans="3:3" s="440" customFormat="1" ht="12.75">
      <c r="C474" s="162"/>
    </row>
    <row r="475" spans="3:3" s="440" customFormat="1" ht="12.75">
      <c r="C475" s="162"/>
    </row>
    <row r="476" spans="3:3" s="440" customFormat="1" ht="12.75">
      <c r="C476" s="162"/>
    </row>
    <row r="477" spans="3:3" s="440" customFormat="1" ht="12.75">
      <c r="C477" s="162"/>
    </row>
    <row r="478" spans="3:3" s="440" customFormat="1" ht="12.75">
      <c r="C478" s="162"/>
    </row>
    <row r="479" spans="3:3" s="440" customFormat="1" ht="12.75">
      <c r="C479" s="162"/>
    </row>
    <row r="480" spans="3:3" s="440" customFormat="1" ht="12.75">
      <c r="C480" s="162"/>
    </row>
    <row r="481" spans="3:3" s="440" customFormat="1" ht="12.75">
      <c r="C481" s="162"/>
    </row>
    <row r="482" spans="3:3" s="440" customFormat="1" ht="12.75">
      <c r="C482" s="162"/>
    </row>
    <row r="483" spans="3:3" s="440" customFormat="1" ht="12.75">
      <c r="C483" s="162"/>
    </row>
    <row r="484" spans="3:3" s="440" customFormat="1" ht="12.75">
      <c r="C484" s="162"/>
    </row>
    <row r="485" spans="3:3" s="440" customFormat="1" ht="12.75">
      <c r="C485" s="162"/>
    </row>
    <row r="486" spans="3:3" s="440" customFormat="1" ht="12.75">
      <c r="C486" s="162"/>
    </row>
    <row r="487" spans="3:3" s="440" customFormat="1" ht="12.75">
      <c r="C487" s="162"/>
    </row>
    <row r="488" spans="3:3" s="440" customFormat="1" ht="12.75">
      <c r="C488" s="162"/>
    </row>
    <row r="489" spans="3:3" s="440" customFormat="1" ht="12.75">
      <c r="C489" s="162"/>
    </row>
    <row r="490" spans="3:3" s="440" customFormat="1" ht="12.75">
      <c r="C490" s="162"/>
    </row>
    <row r="491" spans="3:3" s="440" customFormat="1" ht="12.75">
      <c r="C491" s="162"/>
    </row>
    <row r="492" spans="3:3" s="440" customFormat="1" ht="12.75">
      <c r="C492" s="162"/>
    </row>
    <row r="493" spans="3:3" s="440" customFormat="1" ht="12.75">
      <c r="C493" s="162"/>
    </row>
    <row r="494" spans="3:3" s="440" customFormat="1" ht="12.75">
      <c r="C494" s="162"/>
    </row>
    <row r="495" spans="3:3" s="440" customFormat="1" ht="12.75">
      <c r="C495" s="162"/>
    </row>
    <row r="496" spans="3:3" s="440" customFormat="1" ht="12.75">
      <c r="C496" s="162"/>
    </row>
    <row r="497" spans="3:3" s="440" customFormat="1" ht="12.75">
      <c r="C497" s="162"/>
    </row>
    <row r="498" spans="3:3" s="440" customFormat="1" ht="12.75">
      <c r="C498" s="162"/>
    </row>
    <row r="499" spans="3:3" s="440" customFormat="1" ht="12.75">
      <c r="C499" s="162"/>
    </row>
    <row r="500" spans="3:3" s="440" customFormat="1" ht="12.75">
      <c r="C500" s="162"/>
    </row>
    <row r="501" spans="3:3" s="440" customFormat="1" ht="12.75">
      <c r="C501" s="162"/>
    </row>
    <row r="502" spans="3:3" s="440" customFormat="1" ht="12.75">
      <c r="C502" s="162"/>
    </row>
    <row r="503" spans="3:3" s="440" customFormat="1" ht="12.75">
      <c r="C503" s="162"/>
    </row>
    <row r="504" spans="3:3" s="440" customFormat="1" ht="12.75">
      <c r="C504" s="162"/>
    </row>
    <row r="505" spans="3:3" s="440" customFormat="1" ht="12.75">
      <c r="C505" s="162"/>
    </row>
    <row r="506" spans="3:3" s="440" customFormat="1" ht="12.75">
      <c r="C506" s="162"/>
    </row>
    <row r="507" spans="3:3" s="440" customFormat="1" ht="12.75">
      <c r="C507" s="162"/>
    </row>
    <row r="508" spans="3:3" s="440" customFormat="1" ht="12.75">
      <c r="C508" s="162"/>
    </row>
    <row r="509" spans="3:3" s="440" customFormat="1" ht="12.75">
      <c r="C509" s="162"/>
    </row>
    <row r="510" spans="3:3" s="440" customFormat="1" ht="12.75">
      <c r="C510" s="162"/>
    </row>
    <row r="511" spans="3:3" s="440" customFormat="1" ht="12.75">
      <c r="C511" s="162"/>
    </row>
    <row r="512" spans="3:3" s="440" customFormat="1" ht="12.75">
      <c r="C512" s="162"/>
    </row>
    <row r="513" spans="3:3" s="440" customFormat="1" ht="12.75">
      <c r="C513" s="162"/>
    </row>
    <row r="514" spans="3:3" s="440" customFormat="1" ht="12.75">
      <c r="C514" s="162"/>
    </row>
    <row r="515" spans="3:3" s="440" customFormat="1" ht="12.75">
      <c r="C515" s="162"/>
    </row>
    <row r="516" spans="3:3" s="440" customFormat="1" ht="12.75">
      <c r="C516" s="162"/>
    </row>
    <row r="517" spans="3:3" s="440" customFormat="1" ht="12.75">
      <c r="C517" s="162"/>
    </row>
    <row r="518" spans="3:3" s="440" customFormat="1" ht="12.75">
      <c r="C518" s="162"/>
    </row>
    <row r="519" spans="3:3" s="440" customFormat="1" ht="12.75">
      <c r="C519" s="162"/>
    </row>
    <row r="520" spans="3:3" s="440" customFormat="1" ht="12.75">
      <c r="C520" s="162"/>
    </row>
    <row r="521" spans="3:3" s="440" customFormat="1" ht="12.75">
      <c r="C521" s="162"/>
    </row>
    <row r="522" spans="3:3" s="440" customFormat="1" ht="12.75">
      <c r="C522" s="162"/>
    </row>
    <row r="523" spans="3:3" s="440" customFormat="1" ht="12.75">
      <c r="C523" s="162"/>
    </row>
    <row r="524" spans="3:3" s="440" customFormat="1" ht="12.75">
      <c r="C524" s="162"/>
    </row>
    <row r="525" spans="3:3" s="440" customFormat="1" ht="12.75">
      <c r="C525" s="162"/>
    </row>
    <row r="526" spans="3:3" s="440" customFormat="1" ht="12.75">
      <c r="C526" s="162"/>
    </row>
    <row r="527" spans="3:3" s="440" customFormat="1" ht="12.75">
      <c r="C527" s="162"/>
    </row>
    <row r="528" spans="3:3" s="440" customFormat="1" ht="12.75">
      <c r="C528" s="162"/>
    </row>
    <row r="529" spans="3:3" s="440" customFormat="1" ht="12.75">
      <c r="C529" s="162"/>
    </row>
    <row r="530" spans="3:3" s="440" customFormat="1" ht="12.75">
      <c r="C530" s="162"/>
    </row>
    <row r="531" spans="3:3" s="440" customFormat="1" ht="12.75">
      <c r="C531" s="162"/>
    </row>
    <row r="532" spans="3:3" s="440" customFormat="1" ht="12.75">
      <c r="C532" s="162"/>
    </row>
    <row r="533" spans="3:3" s="440" customFormat="1" ht="12.75">
      <c r="C533" s="162"/>
    </row>
    <row r="534" spans="3:3" s="440" customFormat="1" ht="12.75">
      <c r="C534" s="162"/>
    </row>
    <row r="535" spans="3:3" s="440" customFormat="1" ht="12.75">
      <c r="C535" s="162"/>
    </row>
    <row r="536" spans="3:3" s="440" customFormat="1" ht="12.75">
      <c r="C536" s="162"/>
    </row>
    <row r="537" spans="3:3" s="440" customFormat="1" ht="12.75">
      <c r="C537" s="162"/>
    </row>
    <row r="538" spans="3:3" s="440" customFormat="1" ht="12.75">
      <c r="C538" s="162"/>
    </row>
    <row r="539" spans="3:3" s="440" customFormat="1" ht="12.75">
      <c r="C539" s="162"/>
    </row>
    <row r="540" spans="3:3" s="440" customFormat="1" ht="12.75">
      <c r="C540" s="162"/>
    </row>
    <row r="541" spans="3:3" s="440" customFormat="1" ht="12.75">
      <c r="C541" s="162"/>
    </row>
    <row r="542" spans="3:3" s="440" customFormat="1" ht="12.75">
      <c r="C542" s="162"/>
    </row>
    <row r="543" spans="3:3" s="440" customFormat="1" ht="12.75">
      <c r="C543" s="162"/>
    </row>
    <row r="544" spans="3:3" s="440" customFormat="1" ht="12.75">
      <c r="C544" s="162"/>
    </row>
    <row r="545" spans="3:3" s="440" customFormat="1" ht="12.75">
      <c r="C545" s="162"/>
    </row>
    <row r="546" spans="3:3" s="440" customFormat="1" ht="12.75">
      <c r="C546" s="162"/>
    </row>
    <row r="547" spans="3:3" s="440" customFormat="1" ht="12.75">
      <c r="C547" s="162"/>
    </row>
    <row r="548" spans="3:3" s="440" customFormat="1" ht="12.75">
      <c r="C548" s="162"/>
    </row>
    <row r="549" spans="3:3" s="440" customFormat="1" ht="12.75">
      <c r="C549" s="162"/>
    </row>
    <row r="550" spans="3:3" s="440" customFormat="1" ht="12.75">
      <c r="C550" s="162"/>
    </row>
    <row r="551" spans="3:3" s="440" customFormat="1" ht="12.75">
      <c r="C551" s="162"/>
    </row>
    <row r="552" spans="3:3" s="440" customFormat="1" ht="12.75">
      <c r="C552" s="162"/>
    </row>
    <row r="553" spans="3:3" s="440" customFormat="1" ht="12.75">
      <c r="C553" s="162"/>
    </row>
    <row r="554" spans="3:3" s="440" customFormat="1" ht="12.75">
      <c r="C554" s="162"/>
    </row>
    <row r="555" spans="3:3" s="440" customFormat="1" ht="12.75">
      <c r="C555" s="162"/>
    </row>
    <row r="556" spans="3:3" s="440" customFormat="1" ht="12.75">
      <c r="C556" s="162"/>
    </row>
    <row r="557" spans="3:3" s="440" customFormat="1" ht="12.75">
      <c r="C557" s="162"/>
    </row>
    <row r="558" spans="3:3" s="440" customFormat="1" ht="12.75">
      <c r="C558" s="162"/>
    </row>
    <row r="559" spans="3:3" s="440" customFormat="1" ht="12.75">
      <c r="C559" s="162"/>
    </row>
    <row r="560" spans="3:3" s="440" customFormat="1" ht="12.75">
      <c r="C560" s="162"/>
    </row>
    <row r="561" spans="3:3" s="440" customFormat="1" ht="12.75">
      <c r="C561" s="162"/>
    </row>
    <row r="562" spans="3:3" s="440" customFormat="1" ht="12.75">
      <c r="C562" s="162"/>
    </row>
    <row r="563" spans="3:3" s="440" customFormat="1" ht="12.75">
      <c r="C563" s="162"/>
    </row>
    <row r="564" spans="3:3" s="440" customFormat="1" ht="12.75">
      <c r="C564" s="162"/>
    </row>
    <row r="565" spans="3:3" s="440" customFormat="1" ht="12.75">
      <c r="C565" s="162"/>
    </row>
    <row r="566" spans="3:3" s="440" customFormat="1" ht="12.75">
      <c r="C566" s="162"/>
    </row>
    <row r="567" spans="3:3" s="440" customFormat="1" ht="12.75">
      <c r="C567" s="162"/>
    </row>
    <row r="568" spans="3:3" s="440" customFormat="1" ht="12.75">
      <c r="C568" s="162"/>
    </row>
    <row r="569" spans="3:3" s="440" customFormat="1" ht="12.75">
      <c r="C569" s="162"/>
    </row>
    <row r="570" spans="3:3" s="440" customFormat="1" ht="12.75">
      <c r="C570" s="162"/>
    </row>
    <row r="571" spans="3:3" s="440" customFormat="1" ht="12.75">
      <c r="C571" s="162"/>
    </row>
    <row r="572" spans="3:3" s="440" customFormat="1" ht="12.75">
      <c r="C572" s="162"/>
    </row>
    <row r="573" spans="3:3" s="440" customFormat="1" ht="12.75">
      <c r="C573" s="162"/>
    </row>
    <row r="574" spans="3:3" s="440" customFormat="1" ht="12.75">
      <c r="C574" s="162"/>
    </row>
    <row r="575" spans="3:3" s="440" customFormat="1" ht="12.75">
      <c r="C575" s="162"/>
    </row>
    <row r="576" spans="3:3" s="440" customFormat="1" ht="12.75">
      <c r="C576" s="162"/>
    </row>
    <row r="577" spans="3:3" s="440" customFormat="1" ht="12.75">
      <c r="C577" s="162"/>
    </row>
    <row r="578" spans="3:3" s="440" customFormat="1" ht="12.75">
      <c r="C578" s="162"/>
    </row>
    <row r="579" spans="3:3" s="440" customFormat="1" ht="12.75">
      <c r="C579" s="162"/>
    </row>
    <row r="580" spans="3:3" s="440" customFormat="1" ht="12.75">
      <c r="C580" s="162"/>
    </row>
    <row r="581" spans="3:3" s="440" customFormat="1" ht="12.75">
      <c r="C581" s="162"/>
    </row>
    <row r="582" spans="3:3" s="440" customFormat="1" ht="12.75">
      <c r="C582" s="162"/>
    </row>
    <row r="583" spans="3:3" s="440" customFormat="1" ht="12.75">
      <c r="C583" s="162"/>
    </row>
    <row r="584" spans="3:3" s="440" customFormat="1" ht="12.75">
      <c r="C584" s="162"/>
    </row>
    <row r="585" spans="3:3" s="440" customFormat="1" ht="12.75">
      <c r="C585" s="162"/>
    </row>
    <row r="586" spans="3:3" s="440" customFormat="1" ht="12.75">
      <c r="C586" s="162"/>
    </row>
    <row r="587" spans="3:3" s="440" customFormat="1" ht="12.75">
      <c r="C587" s="162"/>
    </row>
    <row r="588" spans="3:3" s="440" customFormat="1" ht="12.75">
      <c r="C588" s="162"/>
    </row>
    <row r="589" spans="3:3" s="440" customFormat="1" ht="12.75">
      <c r="C589" s="162"/>
    </row>
    <row r="590" spans="3:3" s="440" customFormat="1" ht="12.75">
      <c r="C590" s="162"/>
    </row>
    <row r="591" spans="3:3" s="440" customFormat="1" ht="12.75">
      <c r="C591" s="162"/>
    </row>
    <row r="592" spans="3:3" s="440" customFormat="1" ht="12.75">
      <c r="C592" s="162"/>
    </row>
    <row r="593" spans="3:3" s="440" customFormat="1" ht="12.75">
      <c r="C593" s="162"/>
    </row>
    <row r="594" spans="3:3" s="440" customFormat="1" ht="12.75">
      <c r="C594" s="162"/>
    </row>
    <row r="595" spans="3:3" s="440" customFormat="1" ht="12.75">
      <c r="C595" s="162"/>
    </row>
    <row r="596" spans="3:3" s="440" customFormat="1" ht="12.75">
      <c r="C596" s="162"/>
    </row>
    <row r="597" spans="3:3" s="440" customFormat="1" ht="12.75">
      <c r="C597" s="162"/>
    </row>
    <row r="598" spans="3:3" s="440" customFormat="1" ht="12.75">
      <c r="C598" s="162"/>
    </row>
    <row r="599" spans="3:3" s="440" customFormat="1" ht="12.75">
      <c r="C599" s="162"/>
    </row>
    <row r="600" spans="3:3" s="440" customFormat="1" ht="12.75">
      <c r="C600" s="162"/>
    </row>
    <row r="601" spans="3:3" s="440" customFormat="1" ht="12.75">
      <c r="C601" s="162"/>
    </row>
    <row r="602" spans="3:3" s="440" customFormat="1" ht="12.75">
      <c r="C602" s="162"/>
    </row>
    <row r="603" spans="3:3" s="440" customFormat="1" ht="12.75">
      <c r="C603" s="162"/>
    </row>
    <row r="604" spans="3:3" s="440" customFormat="1" ht="12.75">
      <c r="C604" s="162"/>
    </row>
    <row r="605" spans="3:3" s="440" customFormat="1" ht="12.75">
      <c r="C605" s="162"/>
    </row>
    <row r="606" spans="3:3" s="440" customFormat="1" ht="12.75">
      <c r="C606" s="162"/>
    </row>
    <row r="607" spans="3:3" s="440" customFormat="1" ht="12.75">
      <c r="C607" s="162"/>
    </row>
    <row r="608" spans="3:3" s="440" customFormat="1" ht="12.75">
      <c r="C608" s="162"/>
    </row>
    <row r="609" spans="3:3" s="440" customFormat="1" ht="12.75">
      <c r="C609" s="162"/>
    </row>
    <row r="610" spans="3:3" s="440" customFormat="1" ht="12.75">
      <c r="C610" s="162"/>
    </row>
    <row r="611" spans="3:3" s="440" customFormat="1" ht="12.75">
      <c r="C611" s="162"/>
    </row>
    <row r="612" spans="3:3" s="440" customFormat="1" ht="12.75">
      <c r="C612" s="162"/>
    </row>
    <row r="613" spans="3:3" s="440" customFormat="1" ht="12.75">
      <c r="C613" s="162"/>
    </row>
    <row r="614" spans="3:3" s="440" customFormat="1" ht="12.75">
      <c r="C614" s="162"/>
    </row>
    <row r="615" spans="3:3" s="440" customFormat="1" ht="12.75">
      <c r="C615" s="162"/>
    </row>
    <row r="616" spans="3:3" s="440" customFormat="1" ht="12.75">
      <c r="C616" s="162"/>
    </row>
    <row r="617" spans="3:3" s="440" customFormat="1" ht="12.75">
      <c r="C617" s="162"/>
    </row>
    <row r="618" spans="3:3" s="440" customFormat="1" ht="12.75">
      <c r="C618" s="162"/>
    </row>
    <row r="619" spans="3:3" s="440" customFormat="1" ht="12.75">
      <c r="C619" s="162"/>
    </row>
    <row r="620" spans="3:3" s="440" customFormat="1" ht="12.75">
      <c r="C620" s="162"/>
    </row>
    <row r="621" spans="3:3" s="440" customFormat="1" ht="12.75">
      <c r="C621" s="162"/>
    </row>
    <row r="622" spans="3:3" s="440" customFormat="1" ht="12.75">
      <c r="C622" s="162"/>
    </row>
    <row r="623" spans="3:3" s="440" customFormat="1" ht="12.75">
      <c r="C623" s="162"/>
    </row>
    <row r="624" spans="3:3" s="440" customFormat="1" ht="12.75">
      <c r="C624" s="162"/>
    </row>
    <row r="625" spans="3:3" s="440" customFormat="1" ht="12.75">
      <c r="C625" s="162"/>
    </row>
    <row r="626" spans="3:3" s="440" customFormat="1" ht="12.75">
      <c r="C626" s="162"/>
    </row>
    <row r="627" spans="3:3" s="440" customFormat="1" ht="12.75">
      <c r="C627" s="162"/>
    </row>
    <row r="628" spans="3:3" s="440" customFormat="1" ht="12.75">
      <c r="C628" s="162"/>
    </row>
    <row r="629" spans="3:3" s="440" customFormat="1" ht="12.75">
      <c r="C629" s="162"/>
    </row>
    <row r="630" spans="3:3" s="440" customFormat="1" ht="12.75">
      <c r="C630" s="162"/>
    </row>
    <row r="631" spans="3:3" s="440" customFormat="1" ht="12.75">
      <c r="C631" s="162"/>
    </row>
    <row r="632" spans="3:3" s="440" customFormat="1" ht="12.75">
      <c r="C632" s="162"/>
    </row>
    <row r="633" spans="3:3" s="440" customFormat="1" ht="12.75">
      <c r="C633" s="162"/>
    </row>
    <row r="634" spans="3:3" s="440" customFormat="1" ht="12.75">
      <c r="C634" s="162"/>
    </row>
    <row r="635" spans="3:3" s="440" customFormat="1" ht="12.75">
      <c r="C635" s="162"/>
    </row>
    <row r="636" spans="3:3" s="440" customFormat="1" ht="12.75">
      <c r="C636" s="162"/>
    </row>
    <row r="637" spans="3:3" s="440" customFormat="1" ht="12.75">
      <c r="C637" s="162"/>
    </row>
    <row r="638" spans="3:3" s="440" customFormat="1" ht="12.75">
      <c r="C638" s="162"/>
    </row>
    <row r="639" spans="3:3" s="440" customFormat="1" ht="12.75">
      <c r="C639" s="162"/>
    </row>
    <row r="640" spans="3:3" s="440" customFormat="1" ht="12.75">
      <c r="C640" s="162"/>
    </row>
    <row r="641" spans="3:3" s="440" customFormat="1" ht="12.75">
      <c r="C641" s="162"/>
    </row>
    <row r="642" spans="3:3" s="440" customFormat="1" ht="12.75">
      <c r="C642" s="162"/>
    </row>
    <row r="643" spans="3:3" s="440" customFormat="1" ht="12.75">
      <c r="C643" s="162"/>
    </row>
    <row r="644" spans="3:3" s="440" customFormat="1" ht="12.75">
      <c r="C644" s="162"/>
    </row>
    <row r="645" spans="3:3" s="440" customFormat="1" ht="12.75">
      <c r="C645" s="162"/>
    </row>
    <row r="646" spans="3:3" s="440" customFormat="1" ht="12.75">
      <c r="C646" s="162"/>
    </row>
    <row r="647" spans="3:3" s="440" customFormat="1" ht="12.75">
      <c r="C647" s="162"/>
    </row>
    <row r="648" spans="3:3" s="440" customFormat="1" ht="12.75">
      <c r="C648" s="162"/>
    </row>
    <row r="649" spans="3:3" s="440" customFormat="1" ht="12.75">
      <c r="C649" s="162"/>
    </row>
    <row r="650" spans="3:3" s="440" customFormat="1" ht="12.75">
      <c r="C650" s="162"/>
    </row>
    <row r="651" spans="3:3" s="440" customFormat="1" ht="12.75">
      <c r="C651" s="162"/>
    </row>
    <row r="652" spans="3:3" s="440" customFormat="1" ht="12.75">
      <c r="C652" s="162"/>
    </row>
    <row r="653" spans="3:3" s="440" customFormat="1" ht="12.75">
      <c r="C653" s="162"/>
    </row>
    <row r="654" spans="3:3" s="440" customFormat="1" ht="12.75">
      <c r="C654" s="162"/>
    </row>
    <row r="655" spans="3:3" s="440" customFormat="1" ht="12.75">
      <c r="C655" s="162"/>
    </row>
    <row r="656" spans="3:3" s="440" customFormat="1" ht="12.75">
      <c r="C656" s="162"/>
    </row>
    <row r="657" spans="3:3" s="440" customFormat="1" ht="12.75">
      <c r="C657" s="162"/>
    </row>
    <row r="658" spans="3:3" s="440" customFormat="1" ht="12.75">
      <c r="C658" s="162"/>
    </row>
    <row r="659" spans="3:3" s="440" customFormat="1" ht="12.75">
      <c r="C659" s="162"/>
    </row>
    <row r="660" spans="3:3" s="440" customFormat="1" ht="12.75">
      <c r="C660" s="162"/>
    </row>
    <row r="661" spans="3:3" s="440" customFormat="1" ht="12.75">
      <c r="C661" s="162"/>
    </row>
    <row r="662" spans="3:3" s="440" customFormat="1" ht="12.75">
      <c r="C662" s="162"/>
    </row>
    <row r="663" spans="3:3" s="440" customFormat="1" ht="12.75">
      <c r="C663" s="162"/>
    </row>
    <row r="664" spans="3:3" s="440" customFormat="1" ht="12.75">
      <c r="C664" s="162"/>
    </row>
    <row r="665" spans="3:3" s="440" customFormat="1" ht="12.75">
      <c r="C665" s="162"/>
    </row>
    <row r="666" spans="3:3" s="440" customFormat="1" ht="12.75">
      <c r="C666" s="162"/>
    </row>
    <row r="667" spans="3:3" s="440" customFormat="1" ht="12.75">
      <c r="C667" s="162"/>
    </row>
    <row r="668" spans="3:3" s="440" customFormat="1" ht="12.75">
      <c r="C668" s="162"/>
    </row>
    <row r="669" spans="3:3" s="440" customFormat="1" ht="12.75">
      <c r="C669" s="162"/>
    </row>
    <row r="670" spans="3:3" s="440" customFormat="1" ht="12.75">
      <c r="C670" s="162"/>
    </row>
    <row r="671" spans="3:3" s="440" customFormat="1" ht="12.75">
      <c r="C671" s="162"/>
    </row>
    <row r="672" spans="3:3" s="440" customFormat="1" ht="12.75">
      <c r="C672" s="162"/>
    </row>
    <row r="673" spans="3:3" s="440" customFormat="1" ht="12.75">
      <c r="C673" s="162"/>
    </row>
    <row r="674" spans="3:3" s="440" customFormat="1" ht="12.75">
      <c r="C674" s="162"/>
    </row>
    <row r="675" spans="3:3" s="440" customFormat="1" ht="12.75">
      <c r="C675" s="162"/>
    </row>
    <row r="676" spans="3:3" s="440" customFormat="1" ht="12.75">
      <c r="C676" s="162"/>
    </row>
    <row r="677" spans="3:3" s="440" customFormat="1" ht="12.75">
      <c r="C677" s="162"/>
    </row>
    <row r="678" spans="3:3" s="440" customFormat="1" ht="12.75">
      <c r="C678" s="162"/>
    </row>
    <row r="679" spans="3:3" s="440" customFormat="1" ht="12.75">
      <c r="C679" s="162"/>
    </row>
    <row r="680" spans="3:3" s="440" customFormat="1" ht="12.75">
      <c r="C680" s="162"/>
    </row>
    <row r="681" spans="3:3" s="440" customFormat="1" ht="12.75">
      <c r="C681" s="162"/>
    </row>
    <row r="682" spans="3:3" s="440" customFormat="1" ht="12.75">
      <c r="C682" s="162"/>
    </row>
    <row r="683" spans="3:3" s="440" customFormat="1" ht="12.75">
      <c r="C683" s="162"/>
    </row>
    <row r="684" spans="3:3" s="440" customFormat="1" ht="12.75">
      <c r="C684" s="162"/>
    </row>
    <row r="685" spans="3:3" s="440" customFormat="1" ht="12.75">
      <c r="C685" s="162"/>
    </row>
    <row r="686" spans="3:3" s="440" customFormat="1" ht="12.75">
      <c r="C686" s="162"/>
    </row>
    <row r="687" spans="3:3" s="440" customFormat="1" ht="12.75">
      <c r="C687" s="162"/>
    </row>
    <row r="688" spans="3:3" s="440" customFormat="1" ht="12.75">
      <c r="C688" s="162"/>
    </row>
    <row r="689" spans="3:3" s="440" customFormat="1" ht="12.75">
      <c r="C689" s="162"/>
    </row>
    <row r="690" spans="3:3" s="440" customFormat="1" ht="12.75">
      <c r="C690" s="162"/>
    </row>
    <row r="691" spans="3:3" s="440" customFormat="1" ht="12.75">
      <c r="C691" s="162"/>
    </row>
    <row r="692" spans="3:3" s="440" customFormat="1" ht="12.75">
      <c r="C692" s="162"/>
    </row>
    <row r="693" spans="3:3" s="440" customFormat="1" ht="12.75">
      <c r="C693" s="162"/>
    </row>
    <row r="694" spans="3:3" s="440" customFormat="1" ht="12.75">
      <c r="C694" s="162"/>
    </row>
    <row r="695" spans="3:3" s="440" customFormat="1" ht="12.75">
      <c r="C695" s="162"/>
    </row>
    <row r="696" spans="3:3" s="440" customFormat="1" ht="12.75">
      <c r="C696" s="162"/>
    </row>
    <row r="697" spans="3:3" s="440" customFormat="1" ht="12.75">
      <c r="C697" s="162"/>
    </row>
    <row r="698" spans="3:3" s="440" customFormat="1" ht="12.75">
      <c r="C698" s="162"/>
    </row>
    <row r="699" spans="3:3" s="440" customFormat="1" ht="12.75">
      <c r="C699" s="162"/>
    </row>
    <row r="700" spans="3:3" s="440" customFormat="1" ht="12.75">
      <c r="C700" s="162"/>
    </row>
    <row r="701" spans="3:3" s="440" customFormat="1" ht="12.75">
      <c r="C701" s="162"/>
    </row>
    <row r="702" spans="3:3" s="440" customFormat="1" ht="12.75">
      <c r="C702" s="162"/>
    </row>
    <row r="703" spans="3:3" s="440" customFormat="1" ht="12.75">
      <c r="C703" s="162"/>
    </row>
    <row r="704" spans="3:3" s="440" customFormat="1" ht="12.75">
      <c r="C704" s="162"/>
    </row>
    <row r="705" spans="3:3" s="440" customFormat="1" ht="12.75">
      <c r="C705" s="162"/>
    </row>
    <row r="706" spans="3:3" s="440" customFormat="1" ht="12.75">
      <c r="C706" s="162"/>
    </row>
    <row r="707" spans="3:3" s="440" customFormat="1" ht="12.75">
      <c r="C707" s="162"/>
    </row>
    <row r="708" spans="3:3" s="440" customFormat="1" ht="12.75">
      <c r="C708" s="162"/>
    </row>
    <row r="709" spans="3:3" s="440" customFormat="1" ht="12.75">
      <c r="C709" s="162"/>
    </row>
    <row r="710" spans="3:3" s="440" customFormat="1" ht="12.75">
      <c r="C710" s="162"/>
    </row>
    <row r="711" spans="3:3" s="440" customFormat="1" ht="12.75">
      <c r="C711" s="162"/>
    </row>
    <row r="712" spans="3:3" s="440" customFormat="1" ht="12.75">
      <c r="C712" s="162"/>
    </row>
    <row r="713" spans="3:3" s="440" customFormat="1" ht="12.75">
      <c r="C713" s="162"/>
    </row>
    <row r="714" spans="3:3" s="440" customFormat="1" ht="12.75">
      <c r="C714" s="162"/>
    </row>
    <row r="715" spans="3:3" s="440" customFormat="1" ht="12.75">
      <c r="C715" s="162"/>
    </row>
    <row r="716" spans="3:3" s="440" customFormat="1" ht="12.75">
      <c r="C716" s="162"/>
    </row>
    <row r="717" spans="3:3" s="440" customFormat="1" ht="12.75">
      <c r="C717" s="162"/>
    </row>
    <row r="718" spans="3:3" s="440" customFormat="1" ht="12.75">
      <c r="C718" s="162"/>
    </row>
    <row r="719" spans="3:3" s="440" customFormat="1" ht="12.75">
      <c r="C719" s="162"/>
    </row>
    <row r="720" spans="3:3" s="440" customFormat="1" ht="12.75">
      <c r="C720" s="162"/>
    </row>
    <row r="721" spans="3:3" s="440" customFormat="1" ht="12.75">
      <c r="C721" s="162"/>
    </row>
    <row r="722" spans="3:3" s="440" customFormat="1" ht="12.75">
      <c r="C722" s="162"/>
    </row>
    <row r="723" spans="3:3" s="440" customFormat="1" ht="12.75">
      <c r="C723" s="162"/>
    </row>
    <row r="724" spans="3:3" s="440" customFormat="1" ht="12.75">
      <c r="C724" s="162"/>
    </row>
    <row r="725" spans="3:3" s="440" customFormat="1" ht="12.75">
      <c r="C725" s="162"/>
    </row>
    <row r="726" spans="3:3" s="440" customFormat="1" ht="12.75">
      <c r="C726" s="162"/>
    </row>
    <row r="727" spans="3:3" s="440" customFormat="1" ht="12.75">
      <c r="C727" s="162"/>
    </row>
    <row r="728" spans="3:3" s="440" customFormat="1" ht="12.75">
      <c r="C728" s="162"/>
    </row>
    <row r="729" spans="3:3" s="440" customFormat="1" ht="12.75">
      <c r="C729" s="162"/>
    </row>
    <row r="730" spans="3:3" s="440" customFormat="1" ht="12.75">
      <c r="C730" s="162"/>
    </row>
    <row r="731" spans="3:3" s="440" customFormat="1" ht="12.75">
      <c r="C731" s="162"/>
    </row>
    <row r="732" spans="3:3" s="440" customFormat="1" ht="12.75">
      <c r="C732" s="162"/>
    </row>
    <row r="733" spans="3:3" s="440" customFormat="1" ht="12.75">
      <c r="C733" s="162"/>
    </row>
    <row r="734" spans="3:3" s="440" customFormat="1" ht="12.75">
      <c r="C734" s="162"/>
    </row>
    <row r="735" spans="3:3" s="440" customFormat="1" ht="12.75">
      <c r="C735" s="162"/>
    </row>
    <row r="736" spans="3:3" s="440" customFormat="1" ht="12.75">
      <c r="C736" s="162"/>
    </row>
    <row r="737" spans="3:3" s="440" customFormat="1" ht="12.75">
      <c r="C737" s="162"/>
    </row>
    <row r="738" spans="3:3" s="440" customFormat="1" ht="12.75">
      <c r="C738" s="162"/>
    </row>
    <row r="739" spans="3:3" s="440" customFormat="1" ht="12.75">
      <c r="C739" s="162"/>
    </row>
    <row r="740" spans="3:3" s="440" customFormat="1" ht="12.75">
      <c r="C740" s="162"/>
    </row>
    <row r="741" spans="3:3" s="440" customFormat="1" ht="12.75">
      <c r="C741" s="162"/>
    </row>
    <row r="742" spans="3:3" s="440" customFormat="1" ht="12.75">
      <c r="C742" s="162"/>
    </row>
    <row r="743" spans="3:3" s="440" customFormat="1" ht="12.75">
      <c r="C743" s="162"/>
    </row>
    <row r="744" spans="3:3" s="440" customFormat="1" ht="12.75">
      <c r="C744" s="162"/>
    </row>
    <row r="745" spans="3:3" s="440" customFormat="1" ht="12.75">
      <c r="C745" s="162"/>
    </row>
    <row r="746" spans="3:3" s="440" customFormat="1" ht="12.75">
      <c r="C746" s="162"/>
    </row>
    <row r="747" spans="3:3" s="440" customFormat="1" ht="12.75">
      <c r="C747" s="162"/>
    </row>
    <row r="748" spans="3:3" s="440" customFormat="1" ht="12.75">
      <c r="C748" s="162"/>
    </row>
    <row r="749" spans="3:3" s="440" customFormat="1" ht="12.75">
      <c r="C749" s="162"/>
    </row>
    <row r="750" spans="3:3" s="440" customFormat="1" ht="12.75">
      <c r="C750" s="162"/>
    </row>
    <row r="751" spans="3:3" s="440" customFormat="1" ht="12.75">
      <c r="C751" s="162"/>
    </row>
    <row r="752" spans="3:3" s="440" customFormat="1" ht="12.75">
      <c r="C752" s="162"/>
    </row>
    <row r="753" spans="3:3" s="440" customFormat="1" ht="12.75">
      <c r="C753" s="162"/>
    </row>
    <row r="754" spans="3:3" s="440" customFormat="1" ht="12.75">
      <c r="C754" s="162"/>
    </row>
    <row r="755" spans="3:3" s="440" customFormat="1" ht="12.75">
      <c r="C755" s="162"/>
    </row>
    <row r="756" spans="3:3" s="440" customFormat="1" ht="12.75">
      <c r="C756" s="162"/>
    </row>
    <row r="757" spans="3:3" s="440" customFormat="1" ht="12.75">
      <c r="C757" s="162"/>
    </row>
    <row r="758" spans="3:3" s="440" customFormat="1" ht="12.75">
      <c r="C758" s="162"/>
    </row>
    <row r="759" spans="3:3" s="440" customFormat="1" ht="12.75">
      <c r="C759" s="162"/>
    </row>
    <row r="760" spans="3:3" s="440" customFormat="1" ht="12.75">
      <c r="C760" s="162"/>
    </row>
    <row r="761" spans="3:3" s="440" customFormat="1" ht="12.75">
      <c r="C761" s="162"/>
    </row>
    <row r="762" spans="3:3" s="440" customFormat="1" ht="12.75">
      <c r="C762" s="162"/>
    </row>
    <row r="763" spans="3:3" s="440" customFormat="1" ht="12.75">
      <c r="C763" s="162"/>
    </row>
    <row r="764" spans="3:3" s="440" customFormat="1" ht="12.75">
      <c r="C764" s="162"/>
    </row>
    <row r="765" spans="3:3" s="440" customFormat="1" ht="12.75">
      <c r="C765" s="162"/>
    </row>
    <row r="766" spans="3:3" s="440" customFormat="1" ht="12.75">
      <c r="C766" s="162"/>
    </row>
    <row r="767" spans="3:3" s="440" customFormat="1" ht="12.75">
      <c r="C767" s="162"/>
    </row>
    <row r="768" spans="3:3" s="440" customFormat="1" ht="12.75">
      <c r="C768" s="162"/>
    </row>
    <row r="769" spans="3:3" s="440" customFormat="1" ht="12.75">
      <c r="C769" s="162"/>
    </row>
    <row r="770" spans="3:3" s="440" customFormat="1" ht="12.75">
      <c r="C770" s="162"/>
    </row>
    <row r="771" spans="3:3" s="440" customFormat="1" ht="12.75">
      <c r="C771" s="162"/>
    </row>
    <row r="772" spans="3:3" s="440" customFormat="1" ht="12.75">
      <c r="C772" s="162"/>
    </row>
    <row r="773" spans="3:3" s="440" customFormat="1" ht="12.75">
      <c r="C773" s="162"/>
    </row>
    <row r="774" spans="3:3" s="440" customFormat="1" ht="12.75">
      <c r="C774" s="162"/>
    </row>
    <row r="775" spans="3:3" s="440" customFormat="1" ht="12.75">
      <c r="C775" s="162"/>
    </row>
    <row r="776" spans="3:3" s="440" customFormat="1" ht="12.75">
      <c r="C776" s="162"/>
    </row>
    <row r="777" spans="3:3" s="440" customFormat="1" ht="12.75">
      <c r="C777" s="162"/>
    </row>
    <row r="778" spans="3:3" s="440" customFormat="1" ht="12.75">
      <c r="C778" s="162"/>
    </row>
    <row r="779" spans="3:3" s="440" customFormat="1" ht="12.75">
      <c r="C779" s="162"/>
    </row>
    <row r="780" spans="3:3" s="440" customFormat="1" ht="12.75">
      <c r="C780" s="162"/>
    </row>
    <row r="781" spans="3:3" s="440" customFormat="1" ht="12.75">
      <c r="C781" s="162"/>
    </row>
    <row r="782" spans="3:3" s="440" customFormat="1" ht="12.75">
      <c r="C782" s="162"/>
    </row>
    <row r="783" spans="3:3" s="440" customFormat="1" ht="12.75">
      <c r="C783" s="162"/>
    </row>
    <row r="784" spans="3:3" s="440" customFormat="1" ht="12.75">
      <c r="C784" s="162"/>
    </row>
    <row r="785" spans="3:3" s="440" customFormat="1" ht="12.75">
      <c r="C785" s="162"/>
    </row>
    <row r="786" spans="3:3" s="440" customFormat="1" ht="12.75">
      <c r="C786" s="162"/>
    </row>
    <row r="787" spans="3:3" s="440" customFormat="1" ht="12.75">
      <c r="C787" s="162"/>
    </row>
    <row r="788" spans="3:3" s="440" customFormat="1" ht="12.75">
      <c r="C788" s="162"/>
    </row>
    <row r="789" spans="3:3" s="440" customFormat="1" ht="12.75">
      <c r="C789" s="162"/>
    </row>
    <row r="790" spans="3:3" s="440" customFormat="1" ht="12.75">
      <c r="C790" s="162"/>
    </row>
    <row r="791" spans="3:3" s="440" customFormat="1" ht="12.75">
      <c r="C791" s="162"/>
    </row>
    <row r="792" spans="3:3" s="440" customFormat="1" ht="12.75">
      <c r="C792" s="162"/>
    </row>
    <row r="793" spans="3:3" s="440" customFormat="1" ht="12.75">
      <c r="C793" s="162"/>
    </row>
    <row r="794" spans="3:3" s="440" customFormat="1" ht="12.75">
      <c r="C794" s="162"/>
    </row>
    <row r="795" spans="3:3" s="440" customFormat="1" ht="12.75">
      <c r="C795" s="162"/>
    </row>
    <row r="796" spans="3:3" s="440" customFormat="1" ht="12.75">
      <c r="C796" s="162"/>
    </row>
    <row r="797" spans="3:3" s="440" customFormat="1" ht="12.75">
      <c r="C797" s="162"/>
    </row>
    <row r="798" spans="3:3" s="440" customFormat="1" ht="12.75">
      <c r="C798" s="162"/>
    </row>
    <row r="799" spans="3:3" s="440" customFormat="1" ht="12.75">
      <c r="C799" s="162"/>
    </row>
    <row r="800" spans="3:3" s="440" customFormat="1" ht="12.75">
      <c r="C800" s="162"/>
    </row>
    <row r="801" spans="3:3" s="440" customFormat="1" ht="12.75">
      <c r="C801" s="162"/>
    </row>
    <row r="802" spans="3:3" s="440" customFormat="1" ht="12.75">
      <c r="C802" s="162"/>
    </row>
    <row r="803" spans="3:3" s="440" customFormat="1" ht="12.75">
      <c r="C803" s="162"/>
    </row>
    <row r="804" spans="3:3" s="440" customFormat="1" ht="12.75">
      <c r="C804" s="162"/>
    </row>
    <row r="805" spans="3:3" s="440" customFormat="1" ht="12.75">
      <c r="C805" s="162"/>
    </row>
    <row r="806" spans="3:3" s="440" customFormat="1" ht="12.75">
      <c r="C806" s="162"/>
    </row>
    <row r="807" spans="3:3" s="440" customFormat="1" ht="12.75">
      <c r="C807" s="162"/>
    </row>
    <row r="808" spans="3:3" s="440" customFormat="1" ht="12.75">
      <c r="C808" s="162"/>
    </row>
    <row r="809" spans="3:3" s="440" customFormat="1" ht="12.75">
      <c r="C809" s="162"/>
    </row>
    <row r="810" spans="3:3" s="440" customFormat="1" ht="12.75">
      <c r="C810" s="162"/>
    </row>
    <row r="811" spans="3:3" s="440" customFormat="1" ht="12.75">
      <c r="C811" s="162"/>
    </row>
    <row r="812" spans="3:3" s="440" customFormat="1" ht="12.75">
      <c r="C812" s="162"/>
    </row>
    <row r="813" spans="3:3" s="440" customFormat="1" ht="12.75">
      <c r="C813" s="162"/>
    </row>
    <row r="814" spans="3:3" s="440" customFormat="1" ht="12.75">
      <c r="C814" s="162"/>
    </row>
    <row r="815" spans="3:3" s="440" customFormat="1" ht="12.75">
      <c r="C815" s="162"/>
    </row>
    <row r="816" spans="3:3" s="440" customFormat="1" ht="12.75">
      <c r="C816" s="162"/>
    </row>
    <row r="817" spans="3:3" s="440" customFormat="1" ht="12.75">
      <c r="C817" s="162"/>
    </row>
    <row r="818" spans="3:3" s="440" customFormat="1" ht="12.75">
      <c r="C818" s="162"/>
    </row>
    <row r="819" spans="3:3" s="440" customFormat="1" ht="12.75">
      <c r="C819" s="162"/>
    </row>
    <row r="820" spans="3:3" s="440" customFormat="1" ht="12.75">
      <c r="C820" s="162"/>
    </row>
    <row r="821" spans="3:3" s="440" customFormat="1" ht="12.75">
      <c r="C821" s="162"/>
    </row>
    <row r="822" spans="3:3" s="440" customFormat="1" ht="12.75">
      <c r="C822" s="162"/>
    </row>
    <row r="823" spans="3:3" s="440" customFormat="1" ht="12.75">
      <c r="C823" s="162"/>
    </row>
    <row r="824" spans="3:3" s="440" customFormat="1" ht="12.75">
      <c r="C824" s="162"/>
    </row>
    <row r="825" spans="3:3" s="440" customFormat="1" ht="12.75">
      <c r="C825" s="162"/>
    </row>
    <row r="826" spans="3:3" s="440" customFormat="1" ht="12.75">
      <c r="C826" s="162"/>
    </row>
    <row r="827" spans="3:3" s="440" customFormat="1" ht="12.75">
      <c r="C827" s="162"/>
    </row>
    <row r="828" spans="3:3" s="440" customFormat="1" ht="12.75">
      <c r="C828" s="162"/>
    </row>
    <row r="829" spans="3:3" s="440" customFormat="1" ht="12.75">
      <c r="C829" s="162"/>
    </row>
    <row r="830" spans="3:3" s="440" customFormat="1" ht="12.75">
      <c r="C830" s="162"/>
    </row>
    <row r="831" spans="3:3" s="440" customFormat="1" ht="12.75">
      <c r="C831" s="162"/>
    </row>
    <row r="832" spans="3:3" s="440" customFormat="1" ht="12.75">
      <c r="C832" s="162"/>
    </row>
    <row r="833" spans="3:3" s="440" customFormat="1" ht="12.75">
      <c r="C833" s="162"/>
    </row>
    <row r="834" spans="3:3" s="440" customFormat="1" ht="12.75">
      <c r="C834" s="162"/>
    </row>
    <row r="835" spans="3:3" s="440" customFormat="1" ht="12.75">
      <c r="C835" s="162"/>
    </row>
    <row r="836" spans="3:3" s="440" customFormat="1" ht="12.75">
      <c r="C836" s="162"/>
    </row>
    <row r="837" spans="3:3" s="440" customFormat="1" ht="12.75">
      <c r="C837" s="162"/>
    </row>
    <row r="838" spans="3:3" s="440" customFormat="1" ht="12.75">
      <c r="C838" s="162"/>
    </row>
    <row r="839" spans="3:3" s="440" customFormat="1" ht="12.75">
      <c r="C839" s="162"/>
    </row>
    <row r="840" spans="3:3" s="440" customFormat="1" ht="12.75">
      <c r="C840" s="162"/>
    </row>
    <row r="841" spans="3:3" s="440" customFormat="1" ht="12.75">
      <c r="C841" s="162"/>
    </row>
    <row r="842" spans="3:3" s="440" customFormat="1" ht="12.75">
      <c r="C842" s="162"/>
    </row>
    <row r="843" spans="3:3" s="440" customFormat="1" ht="12.75">
      <c r="C843" s="162"/>
    </row>
    <row r="844" spans="3:3" s="440" customFormat="1" ht="12.75">
      <c r="C844" s="162"/>
    </row>
    <row r="845" spans="3:3" s="440" customFormat="1" ht="12.75">
      <c r="C845" s="162"/>
    </row>
    <row r="846" spans="3:3" s="440" customFormat="1" ht="12.75">
      <c r="C846" s="162"/>
    </row>
    <row r="847" spans="3:3" s="440" customFormat="1" ht="12.75">
      <c r="C847" s="162"/>
    </row>
    <row r="848" spans="3:3" s="440" customFormat="1" ht="12.75">
      <c r="C848" s="162"/>
    </row>
    <row r="849" spans="3:3" s="440" customFormat="1" ht="12.75">
      <c r="C849" s="162"/>
    </row>
    <row r="850" spans="3:3" s="440" customFormat="1" ht="12.75">
      <c r="C850" s="162"/>
    </row>
    <row r="851" spans="3:3" s="440" customFormat="1" ht="12.75">
      <c r="C851" s="162"/>
    </row>
    <row r="852" spans="3:3" s="440" customFormat="1" ht="12.75">
      <c r="C852" s="162"/>
    </row>
    <row r="853" spans="3:3" s="440" customFormat="1" ht="12.75">
      <c r="C853" s="162"/>
    </row>
    <row r="854" spans="3:3" s="440" customFormat="1" ht="12.75">
      <c r="C854" s="162"/>
    </row>
    <row r="855" spans="3:3" s="440" customFormat="1" ht="12.75">
      <c r="C855" s="162"/>
    </row>
    <row r="856" spans="3:3" s="440" customFormat="1" ht="12.75">
      <c r="C856" s="162"/>
    </row>
    <row r="857" spans="3:3" s="440" customFormat="1" ht="12.75">
      <c r="C857" s="162"/>
    </row>
    <row r="858" spans="3:3" s="440" customFormat="1" ht="12.75">
      <c r="C858" s="162"/>
    </row>
    <row r="859" spans="3:3" s="440" customFormat="1" ht="12.75">
      <c r="C859" s="162"/>
    </row>
    <row r="860" spans="3:3" s="440" customFormat="1" ht="12.75">
      <c r="C860" s="162"/>
    </row>
    <row r="861" spans="3:3" s="440" customFormat="1" ht="12.75">
      <c r="C861" s="162"/>
    </row>
    <row r="862" spans="3:3" s="440" customFormat="1" ht="12.75">
      <c r="C862" s="162"/>
    </row>
    <row r="863" spans="3:3" s="440" customFormat="1" ht="12.75">
      <c r="C863" s="162"/>
    </row>
    <row r="864" spans="3:3" s="440" customFormat="1" ht="12.75">
      <c r="C864" s="162"/>
    </row>
    <row r="865" spans="3:3" s="440" customFormat="1" ht="12.75">
      <c r="C865" s="162"/>
    </row>
    <row r="866" spans="3:3" s="440" customFormat="1" ht="12.75">
      <c r="C866" s="162"/>
    </row>
    <row r="867" spans="3:3" s="440" customFormat="1" ht="12.75">
      <c r="C867" s="162"/>
    </row>
    <row r="868" spans="3:3" s="440" customFormat="1" ht="12.75">
      <c r="C868" s="162"/>
    </row>
    <row r="869" spans="3:3" s="440" customFormat="1" ht="12.75">
      <c r="C869" s="162"/>
    </row>
    <row r="870" spans="3:3" s="440" customFormat="1" ht="12.75">
      <c r="C870" s="162"/>
    </row>
    <row r="871" spans="3:3" s="440" customFormat="1" ht="12.75">
      <c r="C871" s="162"/>
    </row>
    <row r="872" spans="3:3" s="440" customFormat="1" ht="12.75">
      <c r="C872" s="162"/>
    </row>
    <row r="873" spans="3:3" s="440" customFormat="1" ht="12.75">
      <c r="C873" s="162"/>
    </row>
    <row r="874" spans="3:3" s="440" customFormat="1" ht="12.75">
      <c r="C874" s="162"/>
    </row>
    <row r="875" spans="3:3" s="440" customFormat="1" ht="12.75">
      <c r="C875" s="162"/>
    </row>
    <row r="876" spans="3:3" s="440" customFormat="1" ht="12.75">
      <c r="C876" s="162"/>
    </row>
    <row r="877" spans="3:3" s="440" customFormat="1" ht="12.75">
      <c r="C877" s="162"/>
    </row>
    <row r="878" spans="3:3" s="440" customFormat="1" ht="12.75">
      <c r="C878" s="162"/>
    </row>
    <row r="879" spans="3:3" s="440" customFormat="1" ht="12.75">
      <c r="C879" s="162"/>
    </row>
    <row r="880" spans="3:3" s="440" customFormat="1" ht="12.75">
      <c r="C880" s="162"/>
    </row>
    <row r="881" spans="3:3" s="440" customFormat="1" ht="12.75">
      <c r="C881" s="162"/>
    </row>
    <row r="882" spans="3:3" s="440" customFormat="1" ht="12.75">
      <c r="C882" s="162"/>
    </row>
    <row r="883" spans="3:3" s="440" customFormat="1" ht="12.75">
      <c r="C883" s="162"/>
    </row>
    <row r="884" spans="3:3" s="440" customFormat="1" ht="12.75">
      <c r="C884" s="162"/>
    </row>
    <row r="885" spans="3:3" s="440" customFormat="1" ht="12.75">
      <c r="C885" s="162"/>
    </row>
    <row r="886" spans="3:3" s="440" customFormat="1" ht="12.75">
      <c r="C886" s="162"/>
    </row>
    <row r="887" spans="3:3" s="440" customFormat="1" ht="12.75">
      <c r="C887" s="162"/>
    </row>
    <row r="888" spans="3:3" s="440" customFormat="1" ht="12.75">
      <c r="C888" s="162"/>
    </row>
    <row r="889" spans="3:3" s="440" customFormat="1" ht="12.75">
      <c r="C889" s="162"/>
    </row>
    <row r="890" spans="3:3" s="440" customFormat="1" ht="12.75">
      <c r="C890" s="162"/>
    </row>
    <row r="891" spans="3:3" s="440" customFormat="1" ht="12.75">
      <c r="C891" s="162"/>
    </row>
    <row r="892" spans="3:3" s="440" customFormat="1" ht="12.75">
      <c r="C892" s="162"/>
    </row>
    <row r="893" spans="3:3" s="440" customFormat="1" ht="12.75">
      <c r="C893" s="162"/>
    </row>
    <row r="894" spans="3:3" s="440" customFormat="1" ht="12.75">
      <c r="C894" s="162"/>
    </row>
    <row r="895" spans="3:3" s="440" customFormat="1" ht="12.75">
      <c r="C895" s="162"/>
    </row>
    <row r="896" spans="3:3" s="440" customFormat="1" ht="12.75">
      <c r="C896" s="162"/>
    </row>
    <row r="897" spans="3:3" s="440" customFormat="1" ht="12.75">
      <c r="C897" s="162"/>
    </row>
    <row r="898" spans="3:3" s="440" customFormat="1" ht="12.75">
      <c r="C898" s="162"/>
    </row>
    <row r="899" spans="3:3" s="440" customFormat="1" ht="12.75">
      <c r="C899" s="162"/>
    </row>
    <row r="900" spans="3:3" s="440" customFormat="1" ht="12.75">
      <c r="C900" s="162"/>
    </row>
    <row r="901" spans="3:3" s="440" customFormat="1" ht="12.75">
      <c r="C901" s="162"/>
    </row>
    <row r="902" spans="3:3" s="440" customFormat="1" ht="12.75">
      <c r="C902" s="162"/>
    </row>
    <row r="903" spans="3:3" s="440" customFormat="1" ht="12.75">
      <c r="C903" s="162"/>
    </row>
    <row r="904" spans="3:3" s="440" customFormat="1" ht="12.75">
      <c r="C904" s="162"/>
    </row>
    <row r="905" spans="3:3" s="440" customFormat="1" ht="12.75">
      <c r="C905" s="162"/>
    </row>
    <row r="906" spans="3:3" s="440" customFormat="1" ht="12.75">
      <c r="C906" s="162"/>
    </row>
    <row r="907" spans="3:3" s="440" customFormat="1" ht="12.75">
      <c r="C907" s="162"/>
    </row>
    <row r="908" spans="3:3" s="440" customFormat="1" ht="12.75">
      <c r="C908" s="162"/>
    </row>
    <row r="909" spans="3:3" s="440" customFormat="1" ht="12.75">
      <c r="C909" s="162"/>
    </row>
    <row r="910" spans="3:3" s="440" customFormat="1" ht="12.75">
      <c r="C910" s="162"/>
    </row>
    <row r="911" spans="3:3" s="440" customFormat="1" ht="12.75">
      <c r="C911" s="162"/>
    </row>
    <row r="912" spans="3:3" s="440" customFormat="1" ht="12.75">
      <c r="C912" s="162"/>
    </row>
    <row r="913" spans="3:3" s="440" customFormat="1" ht="12.75">
      <c r="C913" s="162"/>
    </row>
    <row r="914" spans="3:3" s="440" customFormat="1" ht="12.75">
      <c r="C914" s="162"/>
    </row>
    <row r="915" spans="3:3" s="440" customFormat="1" ht="12.75">
      <c r="C915" s="162"/>
    </row>
    <row r="916" spans="3:3" s="440" customFormat="1" ht="12.75">
      <c r="C916" s="162"/>
    </row>
    <row r="917" spans="3:3" s="440" customFormat="1" ht="12.75">
      <c r="C917" s="162"/>
    </row>
    <row r="918" spans="3:3" s="440" customFormat="1" ht="12.75">
      <c r="C918" s="162"/>
    </row>
    <row r="919" spans="3:3" s="440" customFormat="1" ht="12.75">
      <c r="C919" s="162"/>
    </row>
    <row r="920" spans="3:3" s="440" customFormat="1" ht="12.75">
      <c r="C920" s="162"/>
    </row>
    <row r="921" spans="3:3" s="440" customFormat="1" ht="12.75">
      <c r="C921" s="162"/>
    </row>
    <row r="922" spans="3:3" s="440" customFormat="1" ht="12.75">
      <c r="C922" s="162"/>
    </row>
    <row r="923" spans="3:3" s="440" customFormat="1" ht="12.75">
      <c r="C923" s="162"/>
    </row>
    <row r="924" spans="3:3" s="440" customFormat="1" ht="12.75">
      <c r="C924" s="162"/>
    </row>
    <row r="925" spans="3:3" s="440" customFormat="1" ht="12.75">
      <c r="C925" s="162"/>
    </row>
    <row r="926" spans="3:3" s="440" customFormat="1" ht="12.75">
      <c r="C926" s="162"/>
    </row>
    <row r="927" spans="3:3" s="440" customFormat="1" ht="12.75">
      <c r="C927" s="162"/>
    </row>
    <row r="928" spans="3:3" s="440" customFormat="1" ht="12.75">
      <c r="C928" s="162"/>
    </row>
    <row r="929" spans="3:3" s="440" customFormat="1" ht="12.75">
      <c r="C929" s="162"/>
    </row>
    <row r="930" spans="3:3" s="440" customFormat="1" ht="12.75">
      <c r="C930" s="162"/>
    </row>
    <row r="931" spans="3:3" s="440" customFormat="1" ht="12.75">
      <c r="C931" s="162"/>
    </row>
    <row r="932" spans="3:3" s="440" customFormat="1" ht="12.75">
      <c r="C932" s="162"/>
    </row>
    <row r="933" spans="3:3" s="440" customFormat="1" ht="12.75">
      <c r="C933" s="162"/>
    </row>
    <row r="934" spans="3:3" s="440" customFormat="1" ht="12.75">
      <c r="C934" s="162"/>
    </row>
    <row r="935" spans="3:3" s="440" customFormat="1" ht="12.75">
      <c r="C935" s="162"/>
    </row>
    <row r="936" spans="3:3" s="440" customFormat="1" ht="12.75">
      <c r="C936" s="162"/>
    </row>
    <row r="937" spans="3:3" s="440" customFormat="1" ht="12.75">
      <c r="C937" s="162"/>
    </row>
    <row r="938" spans="3:3" s="440" customFormat="1" ht="12.75">
      <c r="C938" s="162"/>
    </row>
    <row r="939" spans="3:3" s="440" customFormat="1" ht="12.75">
      <c r="C939" s="162"/>
    </row>
    <row r="940" spans="3:3" s="440" customFormat="1" ht="12.75">
      <c r="C940" s="162"/>
    </row>
    <row r="941" spans="3:3" s="440" customFormat="1" ht="12.75">
      <c r="C941" s="162"/>
    </row>
    <row r="942" spans="3:3" s="440" customFormat="1" ht="12.75">
      <c r="C942" s="162"/>
    </row>
    <row r="943" spans="3:3" s="440" customFormat="1" ht="12.75">
      <c r="C943" s="162"/>
    </row>
    <row r="944" spans="3:3" s="440" customFormat="1" ht="12.75">
      <c r="C944" s="162"/>
    </row>
    <row r="945" spans="3:3" s="440" customFormat="1" ht="12.75">
      <c r="C945" s="162"/>
    </row>
    <row r="946" spans="3:3" s="440" customFormat="1" ht="12.75">
      <c r="C946" s="162"/>
    </row>
    <row r="947" spans="3:3" s="440" customFormat="1" ht="12.75">
      <c r="C947" s="162"/>
    </row>
    <row r="948" spans="3:3" s="440" customFormat="1" ht="12.75">
      <c r="C948" s="162"/>
    </row>
    <row r="949" spans="3:3" s="440" customFormat="1" ht="12.75">
      <c r="C949" s="162"/>
    </row>
    <row r="950" spans="3:3" s="440" customFormat="1" ht="12.75">
      <c r="C950" s="162"/>
    </row>
    <row r="951" spans="3:3" s="440" customFormat="1" ht="12.75">
      <c r="C951" s="162"/>
    </row>
    <row r="952" spans="3:3" s="440" customFormat="1" ht="12.75">
      <c r="C952" s="162"/>
    </row>
    <row r="953" spans="3:3" s="440" customFormat="1" ht="12.75">
      <c r="C953" s="162"/>
    </row>
    <row r="954" spans="3:3" s="440" customFormat="1" ht="12.75">
      <c r="C954" s="162"/>
    </row>
    <row r="955" spans="3:3" s="440" customFormat="1" ht="12.75">
      <c r="C955" s="162"/>
    </row>
    <row r="956" spans="3:3" s="440" customFormat="1" ht="12.75">
      <c r="C956" s="162"/>
    </row>
    <row r="957" spans="3:3" s="440" customFormat="1" ht="12.75">
      <c r="C957" s="162"/>
    </row>
    <row r="958" spans="3:3" s="440" customFormat="1" ht="12.75">
      <c r="C958" s="162"/>
    </row>
    <row r="959" spans="3:3" s="440" customFormat="1" ht="12.75">
      <c r="C959" s="162"/>
    </row>
    <row r="960" spans="3:3" s="440" customFormat="1" ht="12.75">
      <c r="C960" s="162"/>
    </row>
    <row r="961" spans="3:3" s="440" customFormat="1" ht="12.75">
      <c r="C961" s="162"/>
    </row>
    <row r="962" spans="3:3" s="440" customFormat="1" ht="12.75">
      <c r="C962" s="162"/>
    </row>
    <row r="963" spans="3:3" s="440" customFormat="1" ht="12.75">
      <c r="C963" s="162"/>
    </row>
    <row r="964" spans="3:3" s="440" customFormat="1" ht="12.75">
      <c r="C964" s="162"/>
    </row>
    <row r="965" spans="3:3" s="440" customFormat="1" ht="12.75">
      <c r="C965" s="162"/>
    </row>
    <row r="966" spans="3:3" s="440" customFormat="1" ht="12.75">
      <c r="C966" s="162"/>
    </row>
    <row r="967" spans="3:3" s="440" customFormat="1" ht="12.75">
      <c r="C967" s="162"/>
    </row>
    <row r="968" spans="3:3" s="440" customFormat="1" ht="12.75">
      <c r="C968" s="162"/>
    </row>
    <row r="969" spans="3:3" s="440" customFormat="1" ht="12.75">
      <c r="C969" s="162"/>
    </row>
    <row r="970" spans="3:3" s="440" customFormat="1" ht="12.75">
      <c r="C970" s="162"/>
    </row>
    <row r="971" spans="3:3" s="440" customFormat="1" ht="12.75">
      <c r="C971" s="162"/>
    </row>
    <row r="972" spans="3:3" s="440" customFormat="1" ht="12.75">
      <c r="C972" s="162"/>
    </row>
    <row r="973" spans="3:3" s="440" customFormat="1" ht="12.75">
      <c r="C973" s="162"/>
    </row>
    <row r="974" spans="3:3" s="440" customFormat="1" ht="12.75">
      <c r="C974" s="162"/>
    </row>
    <row r="975" spans="3:3" s="440" customFormat="1" ht="12.75">
      <c r="C975" s="162"/>
    </row>
    <row r="976" spans="3:3" s="440" customFormat="1" ht="12.75">
      <c r="C976" s="162"/>
    </row>
    <row r="977" spans="3:3" s="440" customFormat="1" ht="12.75">
      <c r="C977" s="162"/>
    </row>
    <row r="978" spans="3:3" s="440" customFormat="1" ht="12.75">
      <c r="C978" s="162"/>
    </row>
    <row r="979" spans="3:3" s="440" customFormat="1" ht="12.75">
      <c r="C979" s="162"/>
    </row>
    <row r="980" spans="3:3" s="440" customFormat="1" ht="12.75">
      <c r="C980" s="162"/>
    </row>
    <row r="981" spans="3:3" s="440" customFormat="1" ht="12.75">
      <c r="C981" s="162"/>
    </row>
    <row r="982" spans="3:3" s="440" customFormat="1" ht="12.75">
      <c r="C982" s="162"/>
    </row>
    <row r="983" spans="3:3" s="440" customFormat="1" ht="12.75">
      <c r="C983" s="162"/>
    </row>
    <row r="984" spans="3:3" s="440" customFormat="1" ht="12.75">
      <c r="C984" s="162"/>
    </row>
    <row r="985" spans="3:3" s="440" customFormat="1" ht="12.75">
      <c r="C985" s="162"/>
    </row>
    <row r="986" spans="3:3" s="440" customFormat="1" ht="12.75">
      <c r="C986" s="162"/>
    </row>
    <row r="987" spans="3:3" s="440" customFormat="1" ht="12.75">
      <c r="C987" s="162"/>
    </row>
    <row r="988" spans="3:3" s="440" customFormat="1" ht="12.75">
      <c r="C988" s="162"/>
    </row>
    <row r="989" spans="3:3" s="440" customFormat="1" ht="12.75">
      <c r="C989" s="162"/>
    </row>
    <row r="990" spans="3:3" s="440" customFormat="1" ht="12.75">
      <c r="C990" s="162"/>
    </row>
    <row r="991" spans="3:3" s="440" customFormat="1" ht="12.75">
      <c r="C991" s="162"/>
    </row>
    <row r="992" spans="3:3" s="440" customFormat="1" ht="12.75">
      <c r="C992" s="162"/>
    </row>
    <row r="993" spans="3:3" s="440" customFormat="1" ht="12.75">
      <c r="C993" s="162"/>
    </row>
    <row r="994" spans="3:3" s="440" customFormat="1" ht="12.75">
      <c r="C994" s="162"/>
    </row>
    <row r="995" spans="3:3" s="440" customFormat="1" ht="12.75">
      <c r="C995" s="162"/>
    </row>
    <row r="996" spans="3:3" s="440" customFormat="1" ht="12.75">
      <c r="C996" s="162"/>
    </row>
    <row r="997" spans="3:3" s="440" customFormat="1" ht="12.75">
      <c r="C997" s="162"/>
    </row>
    <row r="998" spans="3:3" s="440" customFormat="1" ht="12.75">
      <c r="C998" s="162"/>
    </row>
    <row r="999" spans="3:3" s="440" customFormat="1" ht="12.75">
      <c r="C999" s="162"/>
    </row>
    <row r="1000" spans="3:3" s="440" customFormat="1" ht="12.75">
      <c r="C1000" s="162"/>
    </row>
    <row r="1001" spans="3:3" s="440" customFormat="1" ht="12.75">
      <c r="C1001" s="162"/>
    </row>
    <row r="1002" spans="3:3" s="440" customFormat="1" ht="12.75">
      <c r="C1002" s="162"/>
    </row>
    <row r="1003" spans="3:3" s="440" customFormat="1" ht="12.75">
      <c r="C1003" s="162"/>
    </row>
    <row r="1004" spans="3:3" s="440" customFormat="1" ht="12.75">
      <c r="C1004" s="162"/>
    </row>
    <row r="1005" spans="3:3" s="440" customFormat="1" ht="12.75">
      <c r="C1005" s="162"/>
    </row>
    <row r="1006" spans="3:3" s="440" customFormat="1" ht="12.75">
      <c r="C1006" s="162"/>
    </row>
    <row r="1007" spans="3:3" s="440" customFormat="1" ht="12.75">
      <c r="C1007" s="162"/>
    </row>
    <row r="1008" spans="3:3" s="440" customFormat="1" ht="12.75">
      <c r="C1008" s="162"/>
    </row>
    <row r="1009" spans="3:3" s="440" customFormat="1" ht="12.75">
      <c r="C1009" s="162"/>
    </row>
    <row r="1010" spans="3:3" s="440" customFormat="1" ht="12.75">
      <c r="C1010" s="162"/>
    </row>
    <row r="1011" spans="3:3" s="440" customFormat="1" ht="12.75">
      <c r="C1011" s="162"/>
    </row>
    <row r="1012" spans="3:3" s="440" customFormat="1" ht="12.75">
      <c r="C1012" s="162"/>
    </row>
    <row r="1013" spans="3:3" s="440" customFormat="1" ht="12.75">
      <c r="C1013" s="162"/>
    </row>
    <row r="1014" spans="3:3" s="440" customFormat="1" ht="12.75">
      <c r="C1014" s="162"/>
    </row>
    <row r="1015" spans="3:3" s="440" customFormat="1" ht="12.75">
      <c r="C1015" s="162"/>
    </row>
    <row r="1016" spans="3:3" s="440" customFormat="1" ht="12.75">
      <c r="C1016" s="162"/>
    </row>
    <row r="1017" spans="3:3" s="440" customFormat="1" ht="12.75">
      <c r="C1017" s="162"/>
    </row>
    <row r="1018" spans="3:3" s="440" customFormat="1" ht="12.75">
      <c r="C1018" s="162"/>
    </row>
    <row r="1019" spans="3:3" s="440" customFormat="1" ht="12.75">
      <c r="C1019" s="162"/>
    </row>
    <row r="1020" spans="3:3" s="440" customFormat="1" ht="12.75">
      <c r="C1020" s="162"/>
    </row>
    <row r="1021" spans="3:3" s="440" customFormat="1" ht="12.75">
      <c r="C1021" s="162"/>
    </row>
    <row r="1022" spans="3:3" s="440" customFormat="1" ht="12.75">
      <c r="C1022" s="162"/>
    </row>
    <row r="1023" spans="3:3" s="440" customFormat="1" ht="12.75">
      <c r="C1023" s="162"/>
    </row>
    <row r="1024" spans="3:3" s="440" customFormat="1" ht="12.75">
      <c r="C1024" s="162"/>
    </row>
    <row r="1025" spans="3:3" s="440" customFormat="1" ht="12.75">
      <c r="C1025" s="162"/>
    </row>
    <row r="1026" spans="3:3" s="440" customFormat="1" ht="12.75">
      <c r="C1026" s="162"/>
    </row>
    <row r="1027" spans="3:3" s="440" customFormat="1" ht="12.75">
      <c r="C1027" s="162"/>
    </row>
    <row r="1028" spans="3:3" s="440" customFormat="1" ht="12.75">
      <c r="C1028" s="162"/>
    </row>
    <row r="1029" spans="3:3" s="440" customFormat="1" ht="12.75">
      <c r="C1029" s="162"/>
    </row>
    <row r="1030" spans="3:3" s="440" customFormat="1" ht="12.75">
      <c r="C1030" s="162"/>
    </row>
    <row r="1031" spans="3:3" s="440" customFormat="1" ht="12.75">
      <c r="C1031" s="162"/>
    </row>
    <row r="1032" spans="3:3" s="440" customFormat="1" ht="12.75">
      <c r="C1032" s="162"/>
    </row>
    <row r="1033" spans="3:3" s="440" customFormat="1" ht="12.75">
      <c r="C1033" s="162"/>
    </row>
    <row r="1034" spans="3:3" s="440" customFormat="1" ht="12.75">
      <c r="C1034" s="162"/>
    </row>
    <row r="1035" spans="3:3" s="440" customFormat="1" ht="12.75">
      <c r="C1035" s="162"/>
    </row>
    <row r="1036" spans="3:3" s="440" customFormat="1" ht="12.75">
      <c r="C1036" s="162"/>
    </row>
    <row r="1037" spans="3:3" s="440" customFormat="1" ht="12.75">
      <c r="C1037" s="162"/>
    </row>
    <row r="1038" spans="3:3" s="440" customFormat="1" ht="12.75">
      <c r="C1038" s="162"/>
    </row>
    <row r="1039" spans="3:3" s="440" customFormat="1" ht="12.75">
      <c r="C1039" s="162"/>
    </row>
    <row r="1040" spans="3:3" s="440" customFormat="1" ht="12.75">
      <c r="C1040" s="162"/>
    </row>
    <row r="1041" spans="3:3" s="440" customFormat="1" ht="12.75">
      <c r="C1041" s="162"/>
    </row>
    <row r="1042" spans="3:3" s="440" customFormat="1" ht="12.75">
      <c r="C1042" s="162"/>
    </row>
    <row r="1043" spans="3:3" s="440" customFormat="1" ht="12.75">
      <c r="C1043" s="162"/>
    </row>
    <row r="1044" spans="3:3" s="440" customFormat="1" ht="12.75">
      <c r="C1044" s="162"/>
    </row>
    <row r="1045" spans="3:3" s="440" customFormat="1" ht="12.75">
      <c r="C1045" s="162"/>
    </row>
    <row r="1046" spans="3:3" s="440" customFormat="1" ht="12.75">
      <c r="C1046" s="162"/>
    </row>
    <row r="1047" spans="3:3" s="440" customFormat="1" ht="12.75">
      <c r="C1047" s="162"/>
    </row>
    <row r="1048" spans="3:3" s="440" customFormat="1" ht="12.75">
      <c r="C1048" s="162"/>
    </row>
    <row r="1049" spans="3:3" s="440" customFormat="1" ht="12.75">
      <c r="C1049" s="162"/>
    </row>
    <row r="1050" spans="3:3" s="440" customFormat="1" ht="12.75">
      <c r="C1050" s="162"/>
    </row>
    <row r="1051" spans="3:3" s="440" customFormat="1" ht="12.75">
      <c r="C1051" s="162"/>
    </row>
    <row r="1052" spans="3:3" s="440" customFormat="1" ht="12.75">
      <c r="C1052" s="162"/>
    </row>
    <row r="1053" spans="3:3" s="440" customFormat="1" ht="12.75">
      <c r="C1053" s="162"/>
    </row>
    <row r="1054" spans="3:3" s="440" customFormat="1" ht="12.75">
      <c r="C1054" s="162"/>
    </row>
    <row r="1055" spans="3:3" s="440" customFormat="1" ht="12.75">
      <c r="C1055" s="162"/>
    </row>
    <row r="1056" spans="3:3" s="440" customFormat="1" ht="12.75">
      <c r="C1056" s="162"/>
    </row>
    <row r="1057" spans="3:3" s="440" customFormat="1" ht="12.75">
      <c r="C1057" s="162"/>
    </row>
    <row r="1058" spans="3:3" s="440" customFormat="1" ht="12.75">
      <c r="C1058" s="162"/>
    </row>
    <row r="1059" spans="3:3" s="440" customFormat="1" ht="12.75">
      <c r="C1059" s="162"/>
    </row>
    <row r="1060" spans="3:3" s="440" customFormat="1" ht="12.75">
      <c r="C1060" s="162"/>
    </row>
    <row r="1061" spans="3:3" s="440" customFormat="1" ht="12.75">
      <c r="C1061" s="162"/>
    </row>
    <row r="1062" spans="3:3" s="440" customFormat="1" ht="12.75">
      <c r="C1062" s="162"/>
    </row>
    <row r="1063" spans="3:3" s="440" customFormat="1" ht="12.75">
      <c r="C1063" s="162"/>
    </row>
    <row r="1064" spans="3:3" s="440" customFormat="1" ht="12.75">
      <c r="C1064" s="162"/>
    </row>
    <row r="1065" spans="3:3" s="440" customFormat="1" ht="12.75">
      <c r="C1065" s="162"/>
    </row>
    <row r="1066" spans="3:3" s="440" customFormat="1" ht="12.75">
      <c r="C1066" s="162"/>
    </row>
    <row r="1067" spans="3:3" s="440" customFormat="1" ht="12.75">
      <c r="C1067" s="162"/>
    </row>
    <row r="1068" spans="3:3" s="440" customFormat="1" ht="12.75">
      <c r="C1068" s="162"/>
    </row>
    <row r="1069" spans="3:3" s="440" customFormat="1" ht="12.75">
      <c r="C1069" s="162"/>
    </row>
    <row r="1070" spans="3:3" s="440" customFormat="1" ht="12.75">
      <c r="C1070" s="162"/>
    </row>
    <row r="1071" spans="3:3" s="440" customFormat="1" ht="12.75">
      <c r="C1071" s="162"/>
    </row>
    <row r="1072" spans="3:3" s="440" customFormat="1" ht="12.75">
      <c r="C1072" s="162"/>
    </row>
    <row r="1073" spans="3:3" s="440" customFormat="1" ht="12.75">
      <c r="C1073" s="162"/>
    </row>
    <row r="1074" spans="3:3" s="440" customFormat="1" ht="12.75">
      <c r="C1074" s="162"/>
    </row>
    <row r="1075" spans="3:3" s="440" customFormat="1" ht="12.75">
      <c r="C1075" s="162"/>
    </row>
    <row r="1076" spans="3:3" s="440" customFormat="1" ht="12.75">
      <c r="C1076" s="162"/>
    </row>
    <row r="1077" spans="3:3" s="440" customFormat="1" ht="12.75">
      <c r="C1077" s="162"/>
    </row>
    <row r="1078" spans="3:3" s="440" customFormat="1" ht="12.75">
      <c r="C1078" s="162"/>
    </row>
    <row r="1079" spans="3:3" s="440" customFormat="1" ht="12.75">
      <c r="C1079" s="162"/>
    </row>
    <row r="1080" spans="3:3" s="440" customFormat="1" ht="12.75">
      <c r="C1080" s="162"/>
    </row>
    <row r="1081" spans="3:3" s="440" customFormat="1" ht="12.75">
      <c r="C1081" s="162"/>
    </row>
    <row r="1082" spans="3:3" s="440" customFormat="1" ht="12.75">
      <c r="C1082" s="162"/>
    </row>
    <row r="1083" spans="3:3" s="440" customFormat="1" ht="12.75">
      <c r="C1083" s="162"/>
    </row>
    <row r="1084" spans="3:3" s="440" customFormat="1" ht="12.75">
      <c r="C1084" s="162"/>
    </row>
    <row r="1085" spans="3:3" s="440" customFormat="1" ht="12.75">
      <c r="C1085" s="162"/>
    </row>
    <row r="1086" spans="3:3" s="440" customFormat="1" ht="12.75">
      <c r="C1086" s="162"/>
    </row>
    <row r="1087" spans="3:3" s="440" customFormat="1" ht="12.75">
      <c r="C1087" s="162"/>
    </row>
    <row r="1088" spans="3:3" s="440" customFormat="1" ht="12.75">
      <c r="C1088" s="162"/>
    </row>
    <row r="1089" spans="3:3" s="440" customFormat="1" ht="12.75">
      <c r="C1089" s="162"/>
    </row>
    <row r="1090" spans="3:3" s="440" customFormat="1" ht="12.75">
      <c r="C1090" s="162"/>
    </row>
    <row r="1091" spans="3:3" s="440" customFormat="1" ht="12.75">
      <c r="C1091" s="162"/>
    </row>
    <row r="1092" spans="3:3" s="440" customFormat="1" ht="12.75">
      <c r="C1092" s="162"/>
    </row>
    <row r="1093" spans="3:3" s="440" customFormat="1" ht="12.75">
      <c r="C1093" s="162"/>
    </row>
    <row r="1094" spans="3:3" s="440" customFormat="1" ht="12.75">
      <c r="C1094" s="162"/>
    </row>
    <row r="1095" spans="3:3" s="440" customFormat="1" ht="12.75">
      <c r="C1095" s="162"/>
    </row>
    <row r="1096" spans="3:3" s="440" customFormat="1" ht="12.75">
      <c r="C1096" s="162"/>
    </row>
    <row r="1097" spans="3:3" s="440" customFormat="1" ht="12.75">
      <c r="C1097" s="162"/>
    </row>
    <row r="1098" spans="3:3" s="440" customFormat="1" ht="12.75">
      <c r="C1098" s="162"/>
    </row>
    <row r="1099" spans="3:3" s="440" customFormat="1" ht="12.75">
      <c r="C1099" s="162"/>
    </row>
    <row r="1100" spans="3:3" s="440" customFormat="1" ht="12.75">
      <c r="C1100" s="162"/>
    </row>
    <row r="1101" spans="3:3" s="440" customFormat="1" ht="12.75">
      <c r="C1101" s="162"/>
    </row>
    <row r="1102" spans="3:3" s="440" customFormat="1" ht="12.75">
      <c r="C1102" s="162"/>
    </row>
    <row r="1103" spans="3:3" s="440" customFormat="1" ht="12.75">
      <c r="C1103" s="162"/>
    </row>
    <row r="1104" spans="3:3" s="440" customFormat="1" ht="12.75">
      <c r="C1104" s="162"/>
    </row>
    <row r="1105" spans="3:3" s="440" customFormat="1" ht="12.75">
      <c r="C1105" s="162"/>
    </row>
    <row r="1106" spans="3:3" s="440" customFormat="1" ht="12.75">
      <c r="C1106" s="162"/>
    </row>
    <row r="1107" spans="3:3" s="440" customFormat="1" ht="12.75">
      <c r="C1107" s="162"/>
    </row>
    <row r="1108" spans="3:3" s="440" customFormat="1" ht="12.75">
      <c r="C1108" s="162"/>
    </row>
    <row r="1109" spans="3:3" s="440" customFormat="1" ht="12.75">
      <c r="C1109" s="162"/>
    </row>
    <row r="1110" spans="3:3" s="440" customFormat="1" ht="12.75">
      <c r="C1110" s="162"/>
    </row>
    <row r="1111" spans="3:3" s="440" customFormat="1" ht="12.75">
      <c r="C1111" s="162"/>
    </row>
    <row r="1112" spans="3:3" s="440" customFormat="1" ht="12.75">
      <c r="C1112" s="162"/>
    </row>
    <row r="1113" spans="3:3" s="440" customFormat="1" ht="12.75">
      <c r="C1113" s="162"/>
    </row>
    <row r="1114" spans="3:3" s="440" customFormat="1" ht="12.75">
      <c r="C1114" s="162"/>
    </row>
    <row r="1115" spans="3:3" s="440" customFormat="1" ht="12.75">
      <c r="C1115" s="162"/>
    </row>
    <row r="1116" spans="3:3" s="440" customFormat="1" ht="12.75">
      <c r="C1116" s="162"/>
    </row>
    <row r="1117" spans="3:3" s="440" customFormat="1" ht="12.75">
      <c r="C1117" s="162"/>
    </row>
    <row r="1118" spans="3:3" s="440" customFormat="1" ht="12.75">
      <c r="C1118" s="162"/>
    </row>
    <row r="1119" spans="3:3" s="440" customFormat="1" ht="12.75">
      <c r="C1119" s="162"/>
    </row>
    <row r="1120" spans="3:3" s="440" customFormat="1" ht="12.75">
      <c r="C1120" s="162"/>
    </row>
    <row r="1121" spans="3:3" s="440" customFormat="1" ht="12.75">
      <c r="C1121" s="162"/>
    </row>
    <row r="1122" spans="3:3" s="440" customFormat="1" ht="12.75">
      <c r="C1122" s="162"/>
    </row>
    <row r="1123" spans="3:3" s="440" customFormat="1" ht="12.75">
      <c r="C1123" s="162"/>
    </row>
    <row r="1124" spans="3:3" s="440" customFormat="1" ht="12.75">
      <c r="C1124" s="162"/>
    </row>
    <row r="1125" spans="3:3" s="440" customFormat="1" ht="12.75">
      <c r="C1125" s="162"/>
    </row>
    <row r="1126" spans="3:3" s="440" customFormat="1" ht="12.75">
      <c r="C1126" s="162"/>
    </row>
    <row r="1127" spans="3:3" s="440" customFormat="1" ht="12.75">
      <c r="C1127" s="162"/>
    </row>
    <row r="1128" spans="3:3" s="440" customFormat="1" ht="12.75">
      <c r="C1128" s="162"/>
    </row>
    <row r="1129" spans="3:3" s="440" customFormat="1" ht="12.75">
      <c r="C1129" s="162"/>
    </row>
    <row r="1130" spans="3:3" s="440" customFormat="1" ht="12.75">
      <c r="C1130" s="162"/>
    </row>
    <row r="1131" spans="3:3" s="440" customFormat="1" ht="12.75">
      <c r="C1131" s="162"/>
    </row>
    <row r="1132" spans="3:3" s="440" customFormat="1" ht="12.75">
      <c r="C1132" s="162"/>
    </row>
    <row r="1133" spans="3:3" s="440" customFormat="1" ht="12.75">
      <c r="C1133" s="162"/>
    </row>
    <row r="1134" spans="3:3" s="440" customFormat="1" ht="12.75">
      <c r="C1134" s="162"/>
    </row>
    <row r="1135" spans="3:3" s="440" customFormat="1" ht="12.75">
      <c r="C1135" s="162"/>
    </row>
    <row r="1136" spans="3:3" s="440" customFormat="1" ht="12.75">
      <c r="C1136" s="162"/>
    </row>
    <row r="1137" spans="3:3" s="440" customFormat="1" ht="12.75">
      <c r="C1137" s="162"/>
    </row>
    <row r="1138" spans="3:3" s="440" customFormat="1" ht="12.75">
      <c r="C1138" s="162"/>
    </row>
    <row r="1139" spans="3:3" s="440" customFormat="1" ht="12.75">
      <c r="C1139" s="162"/>
    </row>
    <row r="1140" spans="3:3" s="440" customFormat="1" ht="12.75">
      <c r="C1140" s="162"/>
    </row>
    <row r="1141" spans="3:3" s="440" customFormat="1" ht="12.75">
      <c r="C1141" s="162"/>
    </row>
    <row r="1142" spans="3:3" s="440" customFormat="1" ht="12.75">
      <c r="C1142" s="162"/>
    </row>
    <row r="1143" spans="3:3" s="440" customFormat="1" ht="12.75">
      <c r="C1143" s="162"/>
    </row>
    <row r="1144" spans="3:3" s="440" customFormat="1" ht="12.75">
      <c r="C1144" s="162"/>
    </row>
    <row r="1145" spans="3:3" s="440" customFormat="1" ht="12.75">
      <c r="C1145" s="162"/>
    </row>
    <row r="1146" spans="3:3" s="440" customFormat="1" ht="12.75">
      <c r="C1146" s="162"/>
    </row>
    <row r="1147" spans="3:3" s="440" customFormat="1" ht="12.75">
      <c r="C1147" s="162"/>
    </row>
    <row r="1148" spans="3:3" s="440" customFormat="1" ht="12.75">
      <c r="C1148" s="162"/>
    </row>
    <row r="1149" spans="3:3" s="440" customFormat="1" ht="12.75">
      <c r="C1149" s="162"/>
    </row>
    <row r="1150" spans="3:3" s="440" customFormat="1" ht="12.75">
      <c r="C1150" s="162"/>
    </row>
    <row r="1151" spans="3:3" s="440" customFormat="1" ht="12.75">
      <c r="C1151" s="162"/>
    </row>
    <row r="1152" spans="3:3" s="440" customFormat="1" ht="12.75">
      <c r="C1152" s="162"/>
    </row>
    <row r="1153" spans="3:3" s="440" customFormat="1" ht="12.75">
      <c r="C1153" s="162"/>
    </row>
    <row r="1154" spans="3:3" s="440" customFormat="1" ht="12.75">
      <c r="C1154" s="162"/>
    </row>
    <row r="1155" spans="3:3" s="440" customFormat="1" ht="12.75">
      <c r="C1155" s="162"/>
    </row>
    <row r="1156" spans="3:3" s="440" customFormat="1" ht="12.75">
      <c r="C1156" s="162"/>
    </row>
    <row r="1157" spans="3:3" s="440" customFormat="1" ht="12.75">
      <c r="C1157" s="162"/>
    </row>
    <row r="1158" spans="3:3" s="440" customFormat="1" ht="12.75">
      <c r="C1158" s="162"/>
    </row>
    <row r="1159" spans="3:3" s="440" customFormat="1" ht="12.75">
      <c r="C1159" s="162"/>
    </row>
    <row r="1160" spans="3:3" s="440" customFormat="1" ht="12.75">
      <c r="C1160" s="162"/>
    </row>
    <row r="1161" spans="3:3" s="440" customFormat="1" ht="12.75">
      <c r="C1161" s="162"/>
    </row>
    <row r="1162" spans="3:3" s="440" customFormat="1" ht="12.75">
      <c r="C1162" s="162"/>
    </row>
    <row r="1163" spans="3:3" s="440" customFormat="1" ht="12.75">
      <c r="C1163" s="162"/>
    </row>
    <row r="1164" spans="3:3" s="440" customFormat="1" ht="12.75">
      <c r="C1164" s="162"/>
    </row>
    <row r="1165" spans="3:3" s="440" customFormat="1" ht="12.75">
      <c r="C1165" s="162"/>
    </row>
    <row r="1166" spans="3:3" s="440" customFormat="1" ht="12.75">
      <c r="C1166" s="162"/>
    </row>
    <row r="1167" spans="3:3" s="440" customFormat="1" ht="12.75">
      <c r="C1167" s="162"/>
    </row>
    <row r="1168" spans="3:3" s="440" customFormat="1" ht="12.75">
      <c r="C1168" s="162"/>
    </row>
    <row r="1169" spans="3:3" s="440" customFormat="1" ht="12.75">
      <c r="C1169" s="162"/>
    </row>
    <row r="1170" spans="3:3" s="440" customFormat="1" ht="12.75">
      <c r="C1170" s="162"/>
    </row>
    <row r="1171" spans="3:3" s="440" customFormat="1" ht="12.75">
      <c r="C1171" s="162"/>
    </row>
    <row r="1172" spans="3:3" s="440" customFormat="1" ht="12.75">
      <c r="C1172" s="162"/>
    </row>
    <row r="1173" spans="3:3" s="440" customFormat="1" ht="12.75">
      <c r="C1173" s="162"/>
    </row>
    <row r="1174" spans="3:3" s="440" customFormat="1" ht="12.75">
      <c r="C1174" s="162"/>
    </row>
    <row r="1175" spans="3:3" s="440" customFormat="1" ht="12.75">
      <c r="C1175" s="162"/>
    </row>
    <row r="1176" spans="3:3" s="440" customFormat="1" ht="12.75">
      <c r="C1176" s="162"/>
    </row>
    <row r="1177" spans="3:3" s="440" customFormat="1" ht="12.75">
      <c r="C1177" s="162"/>
    </row>
    <row r="1178" spans="3:3" s="440" customFormat="1" ht="12.75">
      <c r="C1178" s="162"/>
    </row>
    <row r="1179" spans="3:3" s="440" customFormat="1" ht="12.75">
      <c r="C1179" s="162"/>
    </row>
    <row r="1180" spans="3:3" s="440" customFormat="1" ht="12.75">
      <c r="C1180" s="162"/>
    </row>
    <row r="1181" spans="3:3" s="440" customFormat="1" ht="12.75">
      <c r="C1181" s="162"/>
    </row>
    <row r="1182" spans="3:3" s="440" customFormat="1" ht="12.75">
      <c r="C1182" s="162"/>
    </row>
    <row r="1183" spans="3:3" s="440" customFormat="1" ht="12.75">
      <c r="C1183" s="162"/>
    </row>
    <row r="1184" spans="3:3" s="440" customFormat="1" ht="12.75">
      <c r="C1184" s="162"/>
    </row>
    <row r="1185" spans="3:3" s="440" customFormat="1" ht="12.75">
      <c r="C1185" s="162"/>
    </row>
    <row r="1186" spans="3:3" s="440" customFormat="1" ht="12.75">
      <c r="C1186" s="162"/>
    </row>
    <row r="1187" spans="3:3" s="440" customFormat="1" ht="12.75">
      <c r="C1187" s="162"/>
    </row>
    <row r="1188" spans="3:3" s="440" customFormat="1" ht="12.75">
      <c r="C1188" s="162"/>
    </row>
    <row r="1189" spans="3:3" s="440" customFormat="1" ht="12.75">
      <c r="C1189" s="162"/>
    </row>
    <row r="1190" spans="3:3" s="440" customFormat="1" ht="12.75">
      <c r="C1190" s="162"/>
    </row>
    <row r="1191" spans="3:3" s="440" customFormat="1" ht="12.75">
      <c r="C1191" s="162"/>
    </row>
    <row r="1192" spans="3:3" s="440" customFormat="1" ht="12.75">
      <c r="C1192" s="162"/>
    </row>
    <row r="1193" spans="3:3" s="440" customFormat="1" ht="12.75">
      <c r="C1193" s="162"/>
    </row>
    <row r="1194" spans="3:3" s="440" customFormat="1" ht="12.75">
      <c r="C1194" s="162"/>
    </row>
    <row r="1195" spans="3:3" s="440" customFormat="1" ht="12.75">
      <c r="C1195" s="162"/>
    </row>
    <row r="1196" spans="3:3" s="440" customFormat="1" ht="12.75">
      <c r="C1196" s="162"/>
    </row>
    <row r="1197" spans="3:3" s="440" customFormat="1" ht="12.75">
      <c r="C1197" s="162"/>
    </row>
    <row r="1198" spans="3:3" s="440" customFormat="1" ht="12.75">
      <c r="C1198" s="162"/>
    </row>
    <row r="1199" spans="3:3" s="440" customFormat="1" ht="12.75">
      <c r="C1199" s="162"/>
    </row>
    <row r="1200" spans="3:3" s="440" customFormat="1" ht="12.75">
      <c r="C1200" s="162"/>
    </row>
    <row r="1201" spans="3:3" s="440" customFormat="1" ht="12.75">
      <c r="C1201" s="162"/>
    </row>
    <row r="1202" spans="3:3" s="440" customFormat="1" ht="12.75">
      <c r="C1202" s="162"/>
    </row>
    <row r="1203" spans="3:3" s="440" customFormat="1" ht="12.75">
      <c r="C1203" s="162"/>
    </row>
    <row r="1204" spans="3:3" s="440" customFormat="1" ht="12.75">
      <c r="C1204" s="162"/>
    </row>
    <row r="1205" spans="3:3" s="440" customFormat="1" ht="12.75">
      <c r="C1205" s="162"/>
    </row>
    <row r="1206" spans="3:3" s="440" customFormat="1" ht="12.75">
      <c r="C1206" s="162"/>
    </row>
    <row r="1207" spans="3:3" s="440" customFormat="1" ht="12.75">
      <c r="C1207" s="162"/>
    </row>
    <row r="1208" spans="3:3" s="440" customFormat="1" ht="12.75">
      <c r="C1208" s="162"/>
    </row>
    <row r="1209" spans="3:3" s="440" customFormat="1" ht="12.75">
      <c r="C1209" s="162"/>
    </row>
    <row r="1210" spans="3:3" s="440" customFormat="1" ht="12.75">
      <c r="C1210" s="162"/>
    </row>
    <row r="1211" spans="3:3" s="440" customFormat="1" ht="12.75">
      <c r="C1211" s="162"/>
    </row>
    <row r="1212" spans="3:3" s="440" customFormat="1" ht="12.75">
      <c r="C1212" s="162"/>
    </row>
    <row r="1213" spans="3:3" s="440" customFormat="1" ht="12.75">
      <c r="C1213" s="162"/>
    </row>
    <row r="1214" spans="3:3" s="440" customFormat="1" ht="12.75">
      <c r="C1214" s="162"/>
    </row>
    <row r="1215" spans="3:3" s="440" customFormat="1" ht="12.75">
      <c r="C1215" s="162"/>
    </row>
    <row r="1216" spans="3:3" s="440" customFormat="1" ht="12.75">
      <c r="C1216" s="162"/>
    </row>
    <row r="1217" spans="3:3" s="440" customFormat="1" ht="12.75">
      <c r="C1217" s="162"/>
    </row>
    <row r="1218" spans="3:3" s="440" customFormat="1" ht="12.75">
      <c r="C1218" s="162"/>
    </row>
    <row r="1219" spans="3:3" s="440" customFormat="1" ht="12.75">
      <c r="C1219" s="162"/>
    </row>
    <row r="1220" spans="3:3" s="440" customFormat="1" ht="12.75">
      <c r="C1220" s="162"/>
    </row>
    <row r="1221" spans="3:3" s="440" customFormat="1" ht="12.75">
      <c r="C1221" s="162"/>
    </row>
    <row r="1222" spans="3:3" s="440" customFormat="1" ht="12.75">
      <c r="C1222" s="162"/>
    </row>
    <row r="1223" spans="3:3" s="440" customFormat="1" ht="12.75">
      <c r="C1223" s="162"/>
    </row>
    <row r="1224" spans="3:3" s="440" customFormat="1" ht="12.75">
      <c r="C1224" s="162"/>
    </row>
    <row r="1225" spans="3:3" s="440" customFormat="1" ht="12.75">
      <c r="C1225" s="162"/>
    </row>
    <row r="1226" spans="3:3" s="440" customFormat="1" ht="12.75">
      <c r="C1226" s="162"/>
    </row>
    <row r="1227" spans="3:3" s="440" customFormat="1" ht="12.75">
      <c r="C1227" s="162"/>
    </row>
    <row r="1228" spans="3:3" s="440" customFormat="1" ht="12.75">
      <c r="C1228" s="162"/>
    </row>
    <row r="1229" spans="3:3" s="440" customFormat="1" ht="12.75">
      <c r="C1229" s="162"/>
    </row>
    <row r="1230" spans="3:3" s="440" customFormat="1" ht="12.75">
      <c r="C1230" s="162"/>
    </row>
    <row r="1231" spans="3:3" s="440" customFormat="1" ht="12.75">
      <c r="C1231" s="162"/>
    </row>
    <row r="1232" spans="3:3" s="440" customFormat="1" ht="12.75">
      <c r="C1232" s="162"/>
    </row>
    <row r="1233" spans="3:3" s="440" customFormat="1" ht="12.75">
      <c r="C1233" s="162"/>
    </row>
    <row r="1234" spans="3:3" s="440" customFormat="1" ht="12.75">
      <c r="C1234" s="162"/>
    </row>
    <row r="1235" spans="3:3" s="440" customFormat="1" ht="12.75">
      <c r="C1235" s="162"/>
    </row>
    <row r="1236" spans="3:3" s="440" customFormat="1" ht="12.75">
      <c r="C1236" s="162"/>
    </row>
    <row r="1237" spans="3:3" s="440" customFormat="1" ht="12.75">
      <c r="C1237" s="162"/>
    </row>
    <row r="1238" spans="3:3" s="440" customFormat="1" ht="12.75">
      <c r="C1238" s="162"/>
    </row>
    <row r="1239" spans="3:3" s="440" customFormat="1" ht="12.75">
      <c r="C1239" s="162"/>
    </row>
    <row r="1240" spans="3:3" s="440" customFormat="1" ht="12.75">
      <c r="C1240" s="162"/>
    </row>
    <row r="1241" spans="3:3" s="440" customFormat="1" ht="12.75">
      <c r="C1241" s="162"/>
    </row>
    <row r="1242" spans="3:3" s="440" customFormat="1" ht="12.75">
      <c r="C1242" s="162"/>
    </row>
    <row r="1243" spans="3:3" s="440" customFormat="1" ht="12.75">
      <c r="C1243" s="162"/>
    </row>
    <row r="1244" spans="3:3" s="440" customFormat="1" ht="12.75">
      <c r="C1244" s="162"/>
    </row>
    <row r="1245" spans="3:3" s="440" customFormat="1" ht="12.75">
      <c r="C1245" s="162"/>
    </row>
    <row r="1246" spans="3:3" s="440" customFormat="1" ht="12.75">
      <c r="C1246" s="162"/>
    </row>
    <row r="1247" spans="3:3" s="440" customFormat="1" ht="12.75">
      <c r="C1247" s="162"/>
    </row>
    <row r="1248" spans="3:3" s="440" customFormat="1" ht="12.75">
      <c r="C1248" s="162"/>
    </row>
    <row r="1249" spans="3:3" s="440" customFormat="1" ht="12.75">
      <c r="C1249" s="162"/>
    </row>
    <row r="1250" spans="3:3" s="440" customFormat="1" ht="12.75">
      <c r="C1250" s="162"/>
    </row>
    <row r="1251" spans="3:3" s="440" customFormat="1" ht="12.75">
      <c r="C1251" s="162"/>
    </row>
    <row r="1252" spans="3:3" s="440" customFormat="1" ht="12.75">
      <c r="C1252" s="162"/>
    </row>
    <row r="1253" spans="3:3" s="440" customFormat="1" ht="12.75">
      <c r="C1253" s="162"/>
    </row>
    <row r="1254" spans="3:3" s="440" customFormat="1" ht="12.75">
      <c r="C1254" s="162"/>
    </row>
    <row r="1255" spans="3:3" s="440" customFormat="1" ht="12.75">
      <c r="C1255" s="162"/>
    </row>
    <row r="1256" spans="3:3" s="440" customFormat="1" ht="12.75">
      <c r="C1256" s="162"/>
    </row>
    <row r="1257" spans="3:3" s="440" customFormat="1" ht="12.75">
      <c r="C1257" s="162"/>
    </row>
    <row r="1258" spans="3:3" s="440" customFormat="1" ht="12.75">
      <c r="C1258" s="162"/>
    </row>
    <row r="1259" spans="3:3" s="440" customFormat="1" ht="12.75">
      <c r="C1259" s="162"/>
    </row>
    <row r="1260" spans="3:3" s="440" customFormat="1" ht="12.75">
      <c r="C1260" s="162"/>
    </row>
    <row r="1261" spans="3:3" s="440" customFormat="1" ht="12.75">
      <c r="C1261" s="162"/>
    </row>
    <row r="1262" spans="3:3" s="440" customFormat="1" ht="12.75">
      <c r="C1262" s="162"/>
    </row>
    <row r="1263" spans="3:3" s="440" customFormat="1" ht="12.75">
      <c r="C1263" s="162"/>
    </row>
    <row r="1264" spans="3:3" s="440" customFormat="1" ht="12.75">
      <c r="C1264" s="162"/>
    </row>
    <row r="1265" spans="3:3" s="440" customFormat="1" ht="12.75">
      <c r="C1265" s="162"/>
    </row>
    <row r="1266" spans="3:3" s="440" customFormat="1" ht="12.75">
      <c r="C1266" s="162"/>
    </row>
    <row r="1267" spans="3:3" s="440" customFormat="1" ht="12.75">
      <c r="C1267" s="162"/>
    </row>
    <row r="1268" spans="3:3" s="440" customFormat="1" ht="12.75">
      <c r="C1268" s="162"/>
    </row>
    <row r="1269" spans="3:3" s="440" customFormat="1" ht="12.75">
      <c r="C1269" s="162"/>
    </row>
    <row r="1270" spans="3:3" s="440" customFormat="1" ht="12.75">
      <c r="C1270" s="162"/>
    </row>
    <row r="1271" spans="3:3" s="440" customFormat="1" ht="12.75">
      <c r="C1271" s="162"/>
    </row>
    <row r="1272" spans="3:3" s="440" customFormat="1" ht="12.75">
      <c r="C1272" s="162"/>
    </row>
    <row r="1273" spans="3:3" s="440" customFormat="1" ht="12.75">
      <c r="C1273" s="162"/>
    </row>
    <row r="1274" spans="3:3" s="440" customFormat="1" ht="12.75">
      <c r="C1274" s="162"/>
    </row>
    <row r="1275" spans="3:3" s="440" customFormat="1" ht="12.75">
      <c r="C1275" s="162"/>
    </row>
    <row r="1276" spans="3:3" s="440" customFormat="1" ht="12.75">
      <c r="C1276" s="162"/>
    </row>
    <row r="1277" spans="3:3" s="440" customFormat="1" ht="12.75">
      <c r="C1277" s="162"/>
    </row>
    <row r="1278" spans="3:3" s="440" customFormat="1" ht="12.75">
      <c r="C1278" s="162"/>
    </row>
    <row r="1279" spans="3:3" s="440" customFormat="1" ht="12.75">
      <c r="C1279" s="162"/>
    </row>
    <row r="1280" spans="3:3" s="440" customFormat="1" ht="12.75">
      <c r="C1280" s="162"/>
    </row>
    <row r="1281" spans="3:3" s="440" customFormat="1" ht="12.75">
      <c r="C1281" s="162"/>
    </row>
    <row r="1282" spans="3:3" s="440" customFormat="1" ht="12.75">
      <c r="C1282" s="162"/>
    </row>
    <row r="1283" spans="3:3" s="440" customFormat="1" ht="12.75">
      <c r="C1283" s="162"/>
    </row>
    <row r="1284" spans="3:3" s="440" customFormat="1" ht="12.75">
      <c r="C1284" s="162"/>
    </row>
    <row r="1285" spans="3:3" s="440" customFormat="1" ht="12.75">
      <c r="C1285" s="162"/>
    </row>
    <row r="1286" spans="3:3" s="440" customFormat="1" ht="12.75">
      <c r="C1286" s="162"/>
    </row>
    <row r="1287" spans="3:3" s="440" customFormat="1" ht="12.75">
      <c r="C1287" s="162"/>
    </row>
    <row r="1288" spans="3:3" s="440" customFormat="1" ht="12.75">
      <c r="C1288" s="162"/>
    </row>
    <row r="1289" spans="3:3" s="440" customFormat="1" ht="12.75">
      <c r="C1289" s="162"/>
    </row>
    <row r="1290" spans="3:3" s="440" customFormat="1" ht="12.75">
      <c r="C1290" s="162"/>
    </row>
    <row r="1291" spans="3:3" s="440" customFormat="1" ht="12.75">
      <c r="C1291" s="162"/>
    </row>
    <row r="1292" spans="3:3" s="440" customFormat="1" ht="12.75">
      <c r="C1292" s="162"/>
    </row>
    <row r="1293" spans="3:3" s="440" customFormat="1" ht="12.75">
      <c r="C1293" s="162"/>
    </row>
    <row r="1294" spans="3:3" s="440" customFormat="1" ht="12.75">
      <c r="C1294" s="162"/>
    </row>
    <row r="1295" spans="3:3" s="440" customFormat="1" ht="12.75">
      <c r="C1295" s="162"/>
    </row>
    <row r="1296" spans="3:3" s="440" customFormat="1" ht="12.75">
      <c r="C1296" s="162"/>
    </row>
    <row r="1297" spans="3:3" s="440" customFormat="1" ht="12.75">
      <c r="C1297" s="162"/>
    </row>
    <row r="1298" spans="3:3" s="440" customFormat="1" ht="12.75">
      <c r="C1298" s="162"/>
    </row>
    <row r="1299" spans="3:3" s="440" customFormat="1" ht="12.75">
      <c r="C1299" s="162"/>
    </row>
    <row r="1300" spans="3:3" s="440" customFormat="1" ht="12.75">
      <c r="C1300" s="162"/>
    </row>
    <row r="1301" spans="3:3" s="440" customFormat="1" ht="12.75">
      <c r="C1301" s="162"/>
    </row>
    <row r="1302" spans="3:3" s="440" customFormat="1" ht="12.75">
      <c r="C1302" s="162"/>
    </row>
    <row r="1303" spans="3:3" s="440" customFormat="1" ht="12.75">
      <c r="C1303" s="162"/>
    </row>
    <row r="1304" spans="3:3" s="440" customFormat="1" ht="12.75">
      <c r="C1304" s="162"/>
    </row>
    <row r="1305" spans="3:3" s="440" customFormat="1" ht="12.75">
      <c r="C1305" s="162"/>
    </row>
    <row r="1306" spans="3:3" s="440" customFormat="1" ht="12.75">
      <c r="C1306" s="162"/>
    </row>
    <row r="1307" spans="3:3" s="440" customFormat="1" ht="12.75">
      <c r="C1307" s="162"/>
    </row>
    <row r="1308" spans="3:3" s="440" customFormat="1" ht="12.75">
      <c r="C1308" s="162"/>
    </row>
    <row r="1309" spans="3:3" s="440" customFormat="1" ht="12.75">
      <c r="C1309" s="162"/>
    </row>
    <row r="1310" spans="3:3" s="440" customFormat="1" ht="12.75">
      <c r="C1310" s="162"/>
    </row>
    <row r="1311" spans="3:3" s="440" customFormat="1" ht="12.75">
      <c r="C1311" s="162"/>
    </row>
    <row r="1312" spans="3:3" s="440" customFormat="1" ht="12.75">
      <c r="C1312" s="162"/>
    </row>
    <row r="1313" spans="3:3" s="440" customFormat="1" ht="12.75">
      <c r="C1313" s="162"/>
    </row>
    <row r="1314" spans="3:3" s="440" customFormat="1" ht="12.75">
      <c r="C1314" s="162"/>
    </row>
    <row r="1315" spans="3:3" s="440" customFormat="1" ht="12.75">
      <c r="C1315" s="162"/>
    </row>
    <row r="1316" spans="3:3" s="440" customFormat="1" ht="12.75">
      <c r="C1316" s="162"/>
    </row>
    <row r="1317" spans="3:3" s="440" customFormat="1" ht="12.75">
      <c r="C1317" s="162"/>
    </row>
    <row r="1318" spans="3:3" s="440" customFormat="1" ht="12.75">
      <c r="C1318" s="162"/>
    </row>
    <row r="1319" spans="3:3" s="440" customFormat="1" ht="12.75">
      <c r="C1319" s="162"/>
    </row>
    <row r="1320" spans="3:3" s="440" customFormat="1" ht="12.75">
      <c r="C1320" s="162"/>
    </row>
    <row r="1321" spans="3:3" s="440" customFormat="1" ht="12.75">
      <c r="C1321" s="162"/>
    </row>
    <row r="1322" spans="3:3" s="440" customFormat="1" ht="12.75">
      <c r="C1322" s="162"/>
    </row>
    <row r="1323" spans="3:3" s="440" customFormat="1" ht="12.75">
      <c r="C1323" s="162"/>
    </row>
    <row r="1324" spans="3:3" s="440" customFormat="1" ht="12.75">
      <c r="C1324" s="162"/>
    </row>
    <row r="1325" spans="3:3" s="440" customFormat="1" ht="12.75">
      <c r="C1325" s="162"/>
    </row>
    <row r="1326" spans="3:3" s="440" customFormat="1" ht="12.75">
      <c r="C1326" s="162"/>
    </row>
    <row r="1327" spans="3:3" s="440" customFormat="1" ht="12.75">
      <c r="C1327" s="162"/>
    </row>
    <row r="1328" spans="3:3" s="440" customFormat="1" ht="12.75">
      <c r="C1328" s="162"/>
    </row>
    <row r="1329" spans="3:3" s="440" customFormat="1" ht="12.75">
      <c r="C1329" s="162"/>
    </row>
    <row r="1330" spans="3:3" s="440" customFormat="1" ht="12.75">
      <c r="C1330" s="162"/>
    </row>
    <row r="1331" spans="3:3" s="440" customFormat="1" ht="12.75">
      <c r="C1331" s="162"/>
    </row>
    <row r="1332" spans="3:3" s="440" customFormat="1" ht="12.75">
      <c r="C1332" s="162"/>
    </row>
    <row r="1333" spans="3:3" s="440" customFormat="1" ht="12.75">
      <c r="C1333" s="162"/>
    </row>
    <row r="1334" spans="3:3" s="440" customFormat="1" ht="12.75">
      <c r="C1334" s="162"/>
    </row>
    <row r="1335" spans="3:3" s="440" customFormat="1" ht="12.75">
      <c r="C1335" s="162"/>
    </row>
    <row r="1336" spans="3:3" s="440" customFormat="1" ht="12.75">
      <c r="C1336" s="162"/>
    </row>
    <row r="1337" spans="3:3" s="440" customFormat="1" ht="12.75">
      <c r="C1337" s="162"/>
    </row>
    <row r="1338" spans="3:3" s="440" customFormat="1" ht="12.75">
      <c r="C1338" s="162"/>
    </row>
    <row r="1339" spans="3:3" s="440" customFormat="1" ht="12.75">
      <c r="C1339" s="162"/>
    </row>
    <row r="1340" spans="3:3" s="440" customFormat="1" ht="12.75">
      <c r="C1340" s="162"/>
    </row>
    <row r="1341" spans="3:3" s="440" customFormat="1" ht="12.75">
      <c r="C1341" s="162"/>
    </row>
    <row r="1342" spans="3:3" s="440" customFormat="1" ht="12.75">
      <c r="C1342" s="162"/>
    </row>
    <row r="1343" spans="3:3" s="440" customFormat="1" ht="12.75">
      <c r="C1343" s="162"/>
    </row>
    <row r="1344" spans="3:3" s="440" customFormat="1" ht="12.75">
      <c r="C1344" s="162"/>
    </row>
    <row r="1345" spans="3:3" s="440" customFormat="1" ht="12.75">
      <c r="C1345" s="162"/>
    </row>
    <row r="1346" spans="3:3" s="440" customFormat="1" ht="12.75">
      <c r="C1346" s="162"/>
    </row>
    <row r="1347" spans="3:3" s="440" customFormat="1" ht="12.75">
      <c r="C1347" s="162"/>
    </row>
    <row r="1348" spans="3:3" s="440" customFormat="1" ht="12.75">
      <c r="C1348" s="162"/>
    </row>
    <row r="1349" spans="3:3" s="440" customFormat="1" ht="12.75">
      <c r="C1349" s="162"/>
    </row>
    <row r="1350" spans="3:3" s="440" customFormat="1" ht="12.75">
      <c r="C1350" s="162"/>
    </row>
    <row r="1351" spans="3:3" s="440" customFormat="1" ht="12.75">
      <c r="C1351" s="162"/>
    </row>
    <row r="1352" spans="3:3" s="440" customFormat="1" ht="12.75">
      <c r="C1352" s="162"/>
    </row>
    <row r="1353" spans="3:3" s="440" customFormat="1" ht="12.75">
      <c r="C1353" s="162"/>
    </row>
    <row r="1354" spans="3:3" s="440" customFormat="1" ht="12.75">
      <c r="C1354" s="162"/>
    </row>
    <row r="1355" spans="3:3" s="440" customFormat="1" ht="12.75">
      <c r="C1355" s="162"/>
    </row>
    <row r="1356" spans="3:3" s="440" customFormat="1" ht="12.75">
      <c r="C1356" s="162"/>
    </row>
    <row r="1357" spans="3:3" s="440" customFormat="1" ht="12.75">
      <c r="C1357" s="162"/>
    </row>
    <row r="1358" spans="3:3" s="440" customFormat="1" ht="12.75">
      <c r="C1358" s="162"/>
    </row>
    <row r="1359" spans="3:3" s="440" customFormat="1" ht="12.75">
      <c r="C1359" s="162"/>
    </row>
    <row r="1360" spans="3:3" s="440" customFormat="1" ht="12.75">
      <c r="C1360" s="162"/>
    </row>
    <row r="1361" spans="3:3" s="440" customFormat="1" ht="12.75">
      <c r="C1361" s="162"/>
    </row>
    <row r="1362" spans="3:3" s="440" customFormat="1" ht="12.75">
      <c r="C1362" s="162"/>
    </row>
    <row r="1363" spans="3:3" s="440" customFormat="1" ht="12.75">
      <c r="C1363" s="162"/>
    </row>
    <row r="1364" spans="3:3" s="440" customFormat="1" ht="12.75">
      <c r="C1364" s="162"/>
    </row>
    <row r="1365" spans="3:3" s="440" customFormat="1" ht="12.75">
      <c r="C1365" s="162"/>
    </row>
    <row r="1366" spans="3:3" s="440" customFormat="1" ht="12.75">
      <c r="C1366" s="162"/>
    </row>
    <row r="1367" spans="3:3" s="440" customFormat="1" ht="12.75">
      <c r="C1367" s="162"/>
    </row>
    <row r="1368" spans="3:3" s="440" customFormat="1" ht="12.75">
      <c r="C1368" s="162"/>
    </row>
    <row r="1369" spans="3:3" s="440" customFormat="1" ht="12.75">
      <c r="C1369" s="162"/>
    </row>
    <row r="1370" spans="3:3" s="440" customFormat="1" ht="12.75">
      <c r="C1370" s="162"/>
    </row>
    <row r="1371" spans="3:3" s="440" customFormat="1" ht="12.75">
      <c r="C1371" s="162"/>
    </row>
    <row r="1372" spans="3:3" s="440" customFormat="1" ht="12.75">
      <c r="C1372" s="162"/>
    </row>
    <row r="1373" spans="3:3" s="440" customFormat="1" ht="12.75">
      <c r="C1373" s="162"/>
    </row>
    <row r="1374" spans="3:3" s="440" customFormat="1" ht="12.75">
      <c r="C1374" s="162"/>
    </row>
    <row r="1375" spans="3:3" s="440" customFormat="1" ht="12.75">
      <c r="C1375" s="162"/>
    </row>
    <row r="1376" spans="3:3" s="440" customFormat="1" ht="12.75">
      <c r="C1376" s="162"/>
    </row>
    <row r="1377" spans="3:3" s="440" customFormat="1" ht="12.75">
      <c r="C1377" s="162"/>
    </row>
    <row r="1378" spans="3:3" s="440" customFormat="1" ht="12.75">
      <c r="C1378" s="162"/>
    </row>
    <row r="1379" spans="3:3" s="440" customFormat="1" ht="12.75">
      <c r="C1379" s="162"/>
    </row>
    <row r="1380" spans="3:3" s="440" customFormat="1" ht="12.75">
      <c r="C1380" s="162"/>
    </row>
    <row r="1381" spans="3:3" s="440" customFormat="1" ht="12.75">
      <c r="C1381" s="162"/>
    </row>
    <row r="1382" spans="3:3" s="440" customFormat="1" ht="12.75">
      <c r="C1382" s="162"/>
    </row>
    <row r="1383" spans="3:3" s="440" customFormat="1" ht="12.75">
      <c r="C1383" s="162"/>
    </row>
    <row r="1384" spans="3:3" s="440" customFormat="1" ht="12.75">
      <c r="C1384" s="162"/>
    </row>
    <row r="1385" spans="3:3" s="440" customFormat="1" ht="12.75">
      <c r="C1385" s="162"/>
    </row>
    <row r="1386" spans="3:3" s="440" customFormat="1" ht="12.75">
      <c r="C1386" s="162"/>
    </row>
    <row r="1387" spans="3:3" s="440" customFormat="1" ht="12.75">
      <c r="C1387" s="162"/>
    </row>
    <row r="1388" spans="3:3" s="440" customFormat="1" ht="12.75">
      <c r="C1388" s="162"/>
    </row>
    <row r="1389" spans="3:3" s="440" customFormat="1" ht="12.75">
      <c r="C1389" s="162"/>
    </row>
    <row r="1390" spans="3:3" s="440" customFormat="1" ht="12.75">
      <c r="C1390" s="162"/>
    </row>
    <row r="1391" spans="3:3" s="440" customFormat="1" ht="12.75">
      <c r="C1391" s="162"/>
    </row>
    <row r="1392" spans="3:3" s="440" customFormat="1" ht="12.75">
      <c r="C1392" s="162"/>
    </row>
    <row r="1393" spans="3:3" s="440" customFormat="1" ht="12.75">
      <c r="C1393" s="162"/>
    </row>
    <row r="1394" spans="3:3" s="440" customFormat="1" ht="12.75">
      <c r="C1394" s="162"/>
    </row>
    <row r="1395" spans="3:3" s="440" customFormat="1" ht="12.75">
      <c r="C1395" s="162"/>
    </row>
    <row r="1396" spans="3:3" s="440" customFormat="1" ht="12.75">
      <c r="C1396" s="162"/>
    </row>
    <row r="1397" spans="3:3" s="440" customFormat="1" ht="12.75">
      <c r="C1397" s="162"/>
    </row>
    <row r="1398" spans="3:3" s="440" customFormat="1" ht="12.75">
      <c r="C1398" s="162"/>
    </row>
    <row r="1399" spans="3:3" s="440" customFormat="1" ht="12.75">
      <c r="C1399" s="162"/>
    </row>
    <row r="1400" spans="3:3" s="440" customFormat="1" ht="12.75">
      <c r="C1400" s="162"/>
    </row>
    <row r="1401" spans="3:3" s="440" customFormat="1" ht="12.75">
      <c r="C1401" s="162"/>
    </row>
    <row r="1402" spans="3:3" s="440" customFormat="1" ht="12.75">
      <c r="C1402" s="162"/>
    </row>
    <row r="1403" spans="3:3" s="440" customFormat="1" ht="12.75">
      <c r="C1403" s="162"/>
    </row>
    <row r="1404" spans="3:3" s="440" customFormat="1" ht="12.75">
      <c r="C1404" s="162"/>
    </row>
    <row r="1405" spans="3:3" s="440" customFormat="1" ht="12.75">
      <c r="C1405" s="162"/>
    </row>
    <row r="1406" spans="3:3" s="440" customFormat="1" ht="12.75">
      <c r="C1406" s="162"/>
    </row>
    <row r="1407" spans="3:3" s="440" customFormat="1" ht="12.75">
      <c r="C1407" s="162"/>
    </row>
    <row r="1408" spans="3:3" s="440" customFormat="1" ht="12.75">
      <c r="C1408" s="162"/>
    </row>
    <row r="1409" spans="3:3" s="440" customFormat="1" ht="12.75">
      <c r="C1409" s="162"/>
    </row>
    <row r="1410" spans="3:3" s="440" customFormat="1" ht="12.75">
      <c r="C1410" s="162"/>
    </row>
    <row r="1411" spans="3:3" s="440" customFormat="1" ht="12.75">
      <c r="C1411" s="162"/>
    </row>
    <row r="1412" spans="3:3" s="440" customFormat="1" ht="12.75">
      <c r="C1412" s="162"/>
    </row>
    <row r="1413" spans="3:3" s="440" customFormat="1" ht="12.75">
      <c r="C1413" s="162"/>
    </row>
    <row r="1414" spans="3:3" s="440" customFormat="1" ht="12.75">
      <c r="C1414" s="162"/>
    </row>
    <row r="1415" spans="3:3" s="440" customFormat="1" ht="12.75">
      <c r="C1415" s="162"/>
    </row>
    <row r="1416" spans="3:3" s="440" customFormat="1" ht="12.75">
      <c r="C1416" s="162"/>
    </row>
    <row r="1417" spans="3:3" s="440" customFormat="1" ht="12.75">
      <c r="C1417" s="162"/>
    </row>
    <row r="1418" spans="3:3" s="440" customFormat="1" ht="12.75">
      <c r="C1418" s="162"/>
    </row>
    <row r="1419" spans="3:3" s="440" customFormat="1" ht="12.75">
      <c r="C1419" s="162"/>
    </row>
    <row r="1420" spans="3:3" s="440" customFormat="1" ht="12.75">
      <c r="C1420" s="162"/>
    </row>
    <row r="1421" spans="3:3" s="440" customFormat="1" ht="12.75">
      <c r="C1421" s="162"/>
    </row>
    <row r="1422" spans="3:3" s="440" customFormat="1" ht="12.75">
      <c r="C1422" s="162"/>
    </row>
    <row r="1423" spans="3:3" s="440" customFormat="1" ht="12.75">
      <c r="C1423" s="162"/>
    </row>
    <row r="1424" spans="3:3" s="440" customFormat="1" ht="12.75">
      <c r="C1424" s="162"/>
    </row>
    <row r="1425" spans="3:3" s="440" customFormat="1" ht="12.75">
      <c r="C1425" s="162"/>
    </row>
    <row r="1426" spans="3:3" s="440" customFormat="1" ht="12.75">
      <c r="C1426" s="162"/>
    </row>
    <row r="1427" spans="3:3" s="440" customFormat="1" ht="12.75">
      <c r="C1427" s="162"/>
    </row>
    <row r="1428" spans="3:3" s="440" customFormat="1" ht="12.75">
      <c r="C1428" s="162"/>
    </row>
    <row r="1429" spans="3:3" s="440" customFormat="1" ht="12.75">
      <c r="C1429" s="162"/>
    </row>
    <row r="1430" spans="3:3" s="440" customFormat="1" ht="12.75">
      <c r="C1430" s="162"/>
    </row>
    <row r="1431" spans="3:3" s="440" customFormat="1" ht="12.75">
      <c r="C1431" s="162"/>
    </row>
    <row r="1432" spans="3:3" s="440" customFormat="1" ht="12.75">
      <c r="C1432" s="162"/>
    </row>
    <row r="1433" spans="3:3" s="440" customFormat="1" ht="12.75">
      <c r="C1433" s="162"/>
    </row>
    <row r="1434" spans="3:3" s="440" customFormat="1" ht="12.75">
      <c r="C1434" s="162"/>
    </row>
    <row r="1435" spans="3:3" s="440" customFormat="1" ht="12.75">
      <c r="C1435" s="162"/>
    </row>
    <row r="1436" spans="3:3" s="440" customFormat="1" ht="12.75">
      <c r="C1436" s="162"/>
    </row>
    <row r="1437" spans="3:3" s="440" customFormat="1" ht="12.75">
      <c r="C1437" s="162"/>
    </row>
    <row r="1438" spans="3:3" s="440" customFormat="1" ht="12.75">
      <c r="C1438" s="162"/>
    </row>
    <row r="1439" spans="3:3" s="440" customFormat="1" ht="12.75">
      <c r="C1439" s="162"/>
    </row>
    <row r="1440" spans="3:3" s="440" customFormat="1" ht="12.75">
      <c r="C1440" s="162"/>
    </row>
    <row r="1441" spans="3:3" s="440" customFormat="1" ht="12.75">
      <c r="C1441" s="162"/>
    </row>
    <row r="1442" spans="3:3" s="440" customFormat="1" ht="12.75">
      <c r="C1442" s="162"/>
    </row>
    <row r="1443" spans="3:3" s="440" customFormat="1" ht="12.75">
      <c r="C1443" s="162"/>
    </row>
    <row r="1444" spans="3:3" s="440" customFormat="1" ht="12.75">
      <c r="C1444" s="162"/>
    </row>
    <row r="1445" spans="3:3" s="440" customFormat="1" ht="12.75">
      <c r="C1445" s="162"/>
    </row>
    <row r="1446" spans="3:3" s="440" customFormat="1" ht="12.75">
      <c r="C1446" s="162"/>
    </row>
    <row r="1447" spans="3:3" s="440" customFormat="1" ht="12.75">
      <c r="C1447" s="162"/>
    </row>
    <row r="1448" spans="3:3" s="440" customFormat="1" ht="12.75">
      <c r="C1448" s="162"/>
    </row>
    <row r="1449" spans="3:3" s="440" customFormat="1" ht="12.75">
      <c r="C1449" s="162"/>
    </row>
    <row r="1450" spans="3:3" s="440" customFormat="1" ht="12.75">
      <c r="C1450" s="162"/>
    </row>
    <row r="1451" spans="3:3" s="440" customFormat="1" ht="12.75">
      <c r="C1451" s="162"/>
    </row>
    <row r="1452" spans="3:3" s="440" customFormat="1" ht="12.75">
      <c r="C1452" s="162"/>
    </row>
    <row r="1453" spans="3:3" s="440" customFormat="1" ht="12.75">
      <c r="C1453" s="162"/>
    </row>
    <row r="1454" spans="3:3" s="440" customFormat="1" ht="12.75">
      <c r="C1454" s="162"/>
    </row>
    <row r="1455" spans="3:3" s="440" customFormat="1" ht="12.75">
      <c r="C1455" s="162"/>
    </row>
    <row r="1456" spans="3:3" s="440" customFormat="1" ht="12.75">
      <c r="C1456" s="162"/>
    </row>
    <row r="1457" spans="3:3" s="440" customFormat="1" ht="12.75">
      <c r="C1457" s="162"/>
    </row>
    <row r="1458" spans="3:3" s="440" customFormat="1" ht="12.75">
      <c r="C1458" s="162"/>
    </row>
    <row r="1459" spans="3:3" s="440" customFormat="1" ht="12.75">
      <c r="C1459" s="162"/>
    </row>
    <row r="1460" spans="3:3" s="440" customFormat="1" ht="12.75">
      <c r="C1460" s="162"/>
    </row>
    <row r="1461" spans="3:3" s="440" customFormat="1" ht="12.75">
      <c r="C1461" s="162"/>
    </row>
    <row r="1462" spans="3:3" s="440" customFormat="1" ht="12.75">
      <c r="C1462" s="162"/>
    </row>
    <row r="1463" spans="3:3" s="440" customFormat="1" ht="12.75">
      <c r="C1463" s="162"/>
    </row>
    <row r="1464" spans="3:3" s="440" customFormat="1" ht="12.75">
      <c r="C1464" s="162"/>
    </row>
    <row r="1465" spans="3:3" s="440" customFormat="1" ht="12.75">
      <c r="C1465" s="162"/>
    </row>
    <row r="1466" spans="3:3" s="440" customFormat="1" ht="12.75">
      <c r="C1466" s="162"/>
    </row>
    <row r="1467" spans="3:3" s="440" customFormat="1" ht="12.75">
      <c r="C1467" s="162"/>
    </row>
    <row r="1468" spans="3:3" s="440" customFormat="1" ht="12.75">
      <c r="C1468" s="162"/>
    </row>
    <row r="1469" spans="3:3" s="440" customFormat="1" ht="12.75">
      <c r="C1469" s="162"/>
    </row>
    <row r="1470" spans="3:3" s="440" customFormat="1" ht="12.75">
      <c r="C1470" s="162"/>
    </row>
    <row r="1471" spans="3:3" s="440" customFormat="1" ht="12.75">
      <c r="C1471" s="162"/>
    </row>
    <row r="1472" spans="3:3" s="440" customFormat="1" ht="12.75">
      <c r="C1472" s="162"/>
    </row>
    <row r="1473" spans="3:3" s="440" customFormat="1" ht="12.75">
      <c r="C1473" s="162"/>
    </row>
    <row r="1474" spans="3:3" s="440" customFormat="1" ht="12.75">
      <c r="C1474" s="162"/>
    </row>
    <row r="1475" spans="3:3" s="440" customFormat="1" ht="12.75">
      <c r="C1475" s="162"/>
    </row>
    <row r="1476" spans="3:3" s="440" customFormat="1" ht="12.75">
      <c r="C1476" s="162"/>
    </row>
    <row r="1477" spans="3:3" s="440" customFormat="1" ht="12.75">
      <c r="C1477" s="162"/>
    </row>
    <row r="1478" spans="3:3" s="440" customFormat="1" ht="12.75">
      <c r="C1478" s="162"/>
    </row>
    <row r="1479" spans="3:3" s="440" customFormat="1" ht="12.75">
      <c r="C1479" s="162"/>
    </row>
    <row r="1480" spans="3:3" s="440" customFormat="1" ht="12.75">
      <c r="C1480" s="162"/>
    </row>
    <row r="1481" spans="3:3" s="440" customFormat="1" ht="12.75">
      <c r="C1481" s="162"/>
    </row>
    <row r="1482" spans="3:3" s="440" customFormat="1" ht="12.75">
      <c r="C1482" s="162"/>
    </row>
    <row r="1483" spans="3:3" s="440" customFormat="1" ht="12.75">
      <c r="C1483" s="162"/>
    </row>
    <row r="1484" spans="3:3" s="440" customFormat="1" ht="12.75">
      <c r="C1484" s="162"/>
    </row>
    <row r="1485" spans="3:3" s="440" customFormat="1" ht="12.75">
      <c r="C1485" s="162"/>
    </row>
    <row r="1486" spans="3:3" s="440" customFormat="1" ht="12.75">
      <c r="C1486" s="162"/>
    </row>
    <row r="1487" spans="3:3" s="440" customFormat="1" ht="12.75">
      <c r="C1487" s="162"/>
    </row>
    <row r="1488" spans="3:3" s="440" customFormat="1" ht="12.75">
      <c r="C1488" s="162"/>
    </row>
    <row r="1489" spans="3:3" s="440" customFormat="1" ht="12.75">
      <c r="C1489" s="162"/>
    </row>
    <row r="1490" spans="3:3" s="440" customFormat="1" ht="12.75">
      <c r="C1490" s="162"/>
    </row>
    <row r="1491" spans="3:3" s="440" customFormat="1" ht="12.75">
      <c r="C1491" s="162"/>
    </row>
    <row r="1492" spans="3:3" s="440" customFormat="1" ht="12.75">
      <c r="C1492" s="162"/>
    </row>
    <row r="1493" spans="3:3" s="440" customFormat="1" ht="12.75">
      <c r="C1493" s="162"/>
    </row>
    <row r="1494" spans="3:3" s="440" customFormat="1" ht="12.75">
      <c r="C1494" s="162"/>
    </row>
    <row r="1495" spans="3:3" s="440" customFormat="1" ht="12.75">
      <c r="C1495" s="162"/>
    </row>
    <row r="1496" spans="3:3" s="440" customFormat="1" ht="12.75">
      <c r="C1496" s="162"/>
    </row>
    <row r="1497" spans="3:3" s="440" customFormat="1" ht="12.75">
      <c r="C1497" s="162"/>
    </row>
    <row r="1498" spans="3:3" s="440" customFormat="1" ht="12.75">
      <c r="C1498" s="162"/>
    </row>
    <row r="1499" spans="3:3" s="440" customFormat="1" ht="12.75">
      <c r="C1499" s="162"/>
    </row>
    <row r="1500" spans="3:3" s="440" customFormat="1" ht="12.75">
      <c r="C1500" s="162"/>
    </row>
    <row r="1501" spans="3:3" s="440" customFormat="1" ht="12.75">
      <c r="C1501" s="162"/>
    </row>
    <row r="1502" spans="3:3" s="440" customFormat="1" ht="12.75">
      <c r="C1502" s="162"/>
    </row>
    <row r="1503" spans="3:3" s="440" customFormat="1" ht="12.75">
      <c r="C1503" s="162"/>
    </row>
    <row r="1504" spans="3:3" s="440" customFormat="1" ht="12.75">
      <c r="C1504" s="162"/>
    </row>
    <row r="1505" spans="3:3" s="440" customFormat="1" ht="12.75">
      <c r="C1505" s="162"/>
    </row>
    <row r="1506" spans="3:3" s="440" customFormat="1" ht="12.75">
      <c r="C1506" s="162"/>
    </row>
    <row r="1507" spans="3:3" s="440" customFormat="1" ht="12.75">
      <c r="C1507" s="162"/>
    </row>
    <row r="1508" spans="3:3" s="440" customFormat="1" ht="12.75">
      <c r="C1508" s="162"/>
    </row>
    <row r="1509" spans="3:3" s="440" customFormat="1" ht="12.75">
      <c r="C1509" s="162"/>
    </row>
    <row r="1510" spans="3:3" s="440" customFormat="1" ht="12.75">
      <c r="C1510" s="162"/>
    </row>
    <row r="1511" spans="3:3" s="440" customFormat="1" ht="12.75">
      <c r="C1511" s="162"/>
    </row>
    <row r="1512" spans="3:3" s="440" customFormat="1" ht="12.75">
      <c r="C1512" s="162"/>
    </row>
    <row r="1513" spans="3:3" s="440" customFormat="1" ht="12.75">
      <c r="C1513" s="162"/>
    </row>
    <row r="1514" spans="3:3" s="440" customFormat="1" ht="12.75">
      <c r="C1514" s="162"/>
    </row>
    <row r="1515" spans="3:3" s="440" customFormat="1" ht="12.75">
      <c r="C1515" s="162"/>
    </row>
    <row r="1516" spans="3:3" s="440" customFormat="1" ht="12.75">
      <c r="C1516" s="162"/>
    </row>
    <row r="1517" spans="3:3" s="440" customFormat="1" ht="12.75">
      <c r="C1517" s="162"/>
    </row>
    <row r="1518" spans="3:3" s="440" customFormat="1" ht="12.75">
      <c r="C1518" s="162"/>
    </row>
    <row r="1519" spans="3:3" s="440" customFormat="1" ht="12.75">
      <c r="C1519" s="162"/>
    </row>
    <row r="1520" spans="3:3" s="440" customFormat="1" ht="12.75">
      <c r="C1520" s="162"/>
    </row>
    <row r="1521" spans="3:3" s="440" customFormat="1" ht="12.75">
      <c r="C1521" s="162"/>
    </row>
    <row r="1522" spans="3:3" s="440" customFormat="1" ht="12.75">
      <c r="C1522" s="162"/>
    </row>
    <row r="1523" spans="3:3" s="440" customFormat="1" ht="12.75">
      <c r="C1523" s="162"/>
    </row>
    <row r="1524" spans="3:3" s="440" customFormat="1" ht="12.75">
      <c r="C1524" s="162"/>
    </row>
    <row r="1525" spans="3:3" s="440" customFormat="1" ht="12.75">
      <c r="C1525" s="162"/>
    </row>
    <row r="1526" spans="3:3" s="440" customFormat="1" ht="12.75">
      <c r="C1526" s="162"/>
    </row>
    <row r="1527" spans="3:3" s="440" customFormat="1" ht="12.75">
      <c r="C1527" s="162"/>
    </row>
    <row r="1528" spans="3:3" s="440" customFormat="1" ht="12.75">
      <c r="C1528" s="162"/>
    </row>
    <row r="1529" spans="3:3" s="440" customFormat="1" ht="12.75">
      <c r="C1529" s="162"/>
    </row>
    <row r="1530" spans="3:3" s="440" customFormat="1" ht="12.75">
      <c r="C1530" s="162"/>
    </row>
    <row r="1531" spans="3:3" s="440" customFormat="1" ht="12.75">
      <c r="C1531" s="162"/>
    </row>
    <row r="1532" spans="3:3" s="440" customFormat="1" ht="12.75">
      <c r="C1532" s="162"/>
    </row>
    <row r="1533" spans="3:3" s="440" customFormat="1" ht="12.75">
      <c r="C1533" s="162"/>
    </row>
    <row r="1534" spans="3:3" s="440" customFormat="1" ht="12.75">
      <c r="C1534" s="162"/>
    </row>
    <row r="1535" spans="3:3" s="440" customFormat="1" ht="12.75">
      <c r="C1535" s="162"/>
    </row>
    <row r="1536" spans="3:3" s="440" customFormat="1" ht="12.75">
      <c r="C1536" s="162"/>
    </row>
    <row r="1537" spans="3:3" s="440" customFormat="1" ht="12.75">
      <c r="C1537" s="162"/>
    </row>
    <row r="1538" spans="3:3" s="440" customFormat="1" ht="12.75">
      <c r="C1538" s="162"/>
    </row>
    <row r="1539" spans="3:3" s="440" customFormat="1" ht="12.75">
      <c r="C1539" s="162"/>
    </row>
    <row r="1540" spans="3:3" s="440" customFormat="1" ht="12.75">
      <c r="C1540" s="162"/>
    </row>
    <row r="1541" spans="3:3" s="440" customFormat="1" ht="12.75">
      <c r="C1541" s="162"/>
    </row>
    <row r="1542" spans="3:3" s="440" customFormat="1" ht="12.75">
      <c r="C1542" s="162"/>
    </row>
    <row r="1543" spans="3:3" s="440" customFormat="1" ht="12.75">
      <c r="C1543" s="162"/>
    </row>
    <row r="1544" spans="3:3" s="440" customFormat="1" ht="12.75">
      <c r="C1544" s="162"/>
    </row>
    <row r="1545" spans="3:3" s="440" customFormat="1" ht="12.75">
      <c r="C1545" s="162"/>
    </row>
    <row r="1546" spans="3:3" s="440" customFormat="1" ht="12.75">
      <c r="C1546" s="162"/>
    </row>
    <row r="1547" spans="3:3" s="440" customFormat="1" ht="12.75">
      <c r="C1547" s="162"/>
    </row>
  </sheetData>
  <sheetProtection formatCells="0" formatColumns="0" formatRows="0" insertColumns="0" insertRows="0" insertHyperlinks="0" deleteColumns="0" deleteRows="0" sort="0" autoFilter="0" pivotTables="0"/>
  <mergeCells count="7">
    <mergeCell ref="C39:D39"/>
    <mergeCell ref="A1:E1"/>
    <mergeCell ref="A2:E2"/>
    <mergeCell ref="A3:E3"/>
    <mergeCell ref="A4:E4"/>
    <mergeCell ref="A10:E10"/>
    <mergeCell ref="C38:D38"/>
  </mergeCells>
  <dataValidations count="5">
    <dataValidation allowBlank="1" showInputMessage="1" showErrorMessage="1" prompt="Especificar el nombre de la Empresa u Organismo Público Descentralizado al que se realizó la aportación. (organismo público descentralizados)." sqref="E11:E37 JA11:JA37 SW11:SW37 ACS11:ACS37 AMO11:AMO37 AWK11:AWK37 BGG11:BGG37 BQC11:BQC37 BZY11:BZY37 CJU11:CJU37 CTQ11:CTQ37 DDM11:DDM37 DNI11:DNI37 DXE11:DXE37 EHA11:EHA37 EQW11:EQW37 FAS11:FAS37 FKO11:FKO37 FUK11:FUK37 GEG11:GEG37 GOC11:GOC37 GXY11:GXY37 HHU11:HHU37 HRQ11:HRQ37 IBM11:IBM37 ILI11:ILI37 IVE11:IVE37 JFA11:JFA37 JOW11:JOW37 JYS11:JYS37 KIO11:KIO37 KSK11:KSK37 LCG11:LCG37 LMC11:LMC37 LVY11:LVY37 MFU11:MFU37 MPQ11:MPQ37 MZM11:MZM37 NJI11:NJI37 NTE11:NTE37 ODA11:ODA37 OMW11:OMW37 OWS11:OWS37 PGO11:PGO37 PQK11:PQK37 QAG11:QAG37 QKC11:QKC37 QTY11:QTY37 RDU11:RDU37 RNQ11:RNQ37 RXM11:RXM37 SHI11:SHI37 SRE11:SRE37 TBA11:TBA37 TKW11:TKW37 TUS11:TUS37 UEO11:UEO37 UOK11:UOK37 UYG11:UYG37 VIC11:VIC37 VRY11:VRY37 WBU11:WBU37 WLQ11:WLQ37 WVM11:WVM37 E65547:E65573 JA65547:JA65573 SW65547:SW65573 ACS65547:ACS65573 AMO65547:AMO65573 AWK65547:AWK65573 BGG65547:BGG65573 BQC65547:BQC65573 BZY65547:BZY65573 CJU65547:CJU65573 CTQ65547:CTQ65573 DDM65547:DDM65573 DNI65547:DNI65573 DXE65547:DXE65573 EHA65547:EHA65573 EQW65547:EQW65573 FAS65547:FAS65573 FKO65547:FKO65573 FUK65547:FUK65573 GEG65547:GEG65573 GOC65547:GOC65573 GXY65547:GXY65573 HHU65547:HHU65573 HRQ65547:HRQ65573 IBM65547:IBM65573 ILI65547:ILI65573 IVE65547:IVE65573 JFA65547:JFA65573 JOW65547:JOW65573 JYS65547:JYS65573 KIO65547:KIO65573 KSK65547:KSK65573 LCG65547:LCG65573 LMC65547:LMC65573 LVY65547:LVY65573 MFU65547:MFU65573 MPQ65547:MPQ65573 MZM65547:MZM65573 NJI65547:NJI65573 NTE65547:NTE65573 ODA65547:ODA65573 OMW65547:OMW65573 OWS65547:OWS65573 PGO65547:PGO65573 PQK65547:PQK65573 QAG65547:QAG65573 QKC65547:QKC65573 QTY65547:QTY65573 RDU65547:RDU65573 RNQ65547:RNQ65573 RXM65547:RXM65573 SHI65547:SHI65573 SRE65547:SRE65573 TBA65547:TBA65573 TKW65547:TKW65573 TUS65547:TUS65573 UEO65547:UEO65573 UOK65547:UOK65573 UYG65547:UYG65573 VIC65547:VIC65573 VRY65547:VRY65573 WBU65547:WBU65573 WLQ65547:WLQ65573 WVM65547:WVM65573 E131083:E131109 JA131083:JA131109 SW131083:SW131109 ACS131083:ACS131109 AMO131083:AMO131109 AWK131083:AWK131109 BGG131083:BGG131109 BQC131083:BQC131109 BZY131083:BZY131109 CJU131083:CJU131109 CTQ131083:CTQ131109 DDM131083:DDM131109 DNI131083:DNI131109 DXE131083:DXE131109 EHA131083:EHA131109 EQW131083:EQW131109 FAS131083:FAS131109 FKO131083:FKO131109 FUK131083:FUK131109 GEG131083:GEG131109 GOC131083:GOC131109 GXY131083:GXY131109 HHU131083:HHU131109 HRQ131083:HRQ131109 IBM131083:IBM131109 ILI131083:ILI131109 IVE131083:IVE131109 JFA131083:JFA131109 JOW131083:JOW131109 JYS131083:JYS131109 KIO131083:KIO131109 KSK131083:KSK131109 LCG131083:LCG131109 LMC131083:LMC131109 LVY131083:LVY131109 MFU131083:MFU131109 MPQ131083:MPQ131109 MZM131083:MZM131109 NJI131083:NJI131109 NTE131083:NTE131109 ODA131083:ODA131109 OMW131083:OMW131109 OWS131083:OWS131109 PGO131083:PGO131109 PQK131083:PQK131109 QAG131083:QAG131109 QKC131083:QKC131109 QTY131083:QTY131109 RDU131083:RDU131109 RNQ131083:RNQ131109 RXM131083:RXM131109 SHI131083:SHI131109 SRE131083:SRE131109 TBA131083:TBA131109 TKW131083:TKW131109 TUS131083:TUS131109 UEO131083:UEO131109 UOK131083:UOK131109 UYG131083:UYG131109 VIC131083:VIC131109 VRY131083:VRY131109 WBU131083:WBU131109 WLQ131083:WLQ131109 WVM131083:WVM131109 E196619:E196645 JA196619:JA196645 SW196619:SW196645 ACS196619:ACS196645 AMO196619:AMO196645 AWK196619:AWK196645 BGG196619:BGG196645 BQC196619:BQC196645 BZY196619:BZY196645 CJU196619:CJU196645 CTQ196619:CTQ196645 DDM196619:DDM196645 DNI196619:DNI196645 DXE196619:DXE196645 EHA196619:EHA196645 EQW196619:EQW196645 FAS196619:FAS196645 FKO196619:FKO196645 FUK196619:FUK196645 GEG196619:GEG196645 GOC196619:GOC196645 GXY196619:GXY196645 HHU196619:HHU196645 HRQ196619:HRQ196645 IBM196619:IBM196645 ILI196619:ILI196645 IVE196619:IVE196645 JFA196619:JFA196645 JOW196619:JOW196645 JYS196619:JYS196645 KIO196619:KIO196645 KSK196619:KSK196645 LCG196619:LCG196645 LMC196619:LMC196645 LVY196619:LVY196645 MFU196619:MFU196645 MPQ196619:MPQ196645 MZM196619:MZM196645 NJI196619:NJI196645 NTE196619:NTE196645 ODA196619:ODA196645 OMW196619:OMW196645 OWS196619:OWS196645 PGO196619:PGO196645 PQK196619:PQK196645 QAG196619:QAG196645 QKC196619:QKC196645 QTY196619:QTY196645 RDU196619:RDU196645 RNQ196619:RNQ196645 RXM196619:RXM196645 SHI196619:SHI196645 SRE196619:SRE196645 TBA196619:TBA196645 TKW196619:TKW196645 TUS196619:TUS196645 UEO196619:UEO196645 UOK196619:UOK196645 UYG196619:UYG196645 VIC196619:VIC196645 VRY196619:VRY196645 WBU196619:WBU196645 WLQ196619:WLQ196645 WVM196619:WVM196645 E262155:E262181 JA262155:JA262181 SW262155:SW262181 ACS262155:ACS262181 AMO262155:AMO262181 AWK262155:AWK262181 BGG262155:BGG262181 BQC262155:BQC262181 BZY262155:BZY262181 CJU262155:CJU262181 CTQ262155:CTQ262181 DDM262155:DDM262181 DNI262155:DNI262181 DXE262155:DXE262181 EHA262155:EHA262181 EQW262155:EQW262181 FAS262155:FAS262181 FKO262155:FKO262181 FUK262155:FUK262181 GEG262155:GEG262181 GOC262155:GOC262181 GXY262155:GXY262181 HHU262155:HHU262181 HRQ262155:HRQ262181 IBM262155:IBM262181 ILI262155:ILI262181 IVE262155:IVE262181 JFA262155:JFA262181 JOW262155:JOW262181 JYS262155:JYS262181 KIO262155:KIO262181 KSK262155:KSK262181 LCG262155:LCG262181 LMC262155:LMC262181 LVY262155:LVY262181 MFU262155:MFU262181 MPQ262155:MPQ262181 MZM262155:MZM262181 NJI262155:NJI262181 NTE262155:NTE262181 ODA262155:ODA262181 OMW262155:OMW262181 OWS262155:OWS262181 PGO262155:PGO262181 PQK262155:PQK262181 QAG262155:QAG262181 QKC262155:QKC262181 QTY262155:QTY262181 RDU262155:RDU262181 RNQ262155:RNQ262181 RXM262155:RXM262181 SHI262155:SHI262181 SRE262155:SRE262181 TBA262155:TBA262181 TKW262155:TKW262181 TUS262155:TUS262181 UEO262155:UEO262181 UOK262155:UOK262181 UYG262155:UYG262181 VIC262155:VIC262181 VRY262155:VRY262181 WBU262155:WBU262181 WLQ262155:WLQ262181 WVM262155:WVM262181 E327691:E327717 JA327691:JA327717 SW327691:SW327717 ACS327691:ACS327717 AMO327691:AMO327717 AWK327691:AWK327717 BGG327691:BGG327717 BQC327691:BQC327717 BZY327691:BZY327717 CJU327691:CJU327717 CTQ327691:CTQ327717 DDM327691:DDM327717 DNI327691:DNI327717 DXE327691:DXE327717 EHA327691:EHA327717 EQW327691:EQW327717 FAS327691:FAS327717 FKO327691:FKO327717 FUK327691:FUK327717 GEG327691:GEG327717 GOC327691:GOC327717 GXY327691:GXY327717 HHU327691:HHU327717 HRQ327691:HRQ327717 IBM327691:IBM327717 ILI327691:ILI327717 IVE327691:IVE327717 JFA327691:JFA327717 JOW327691:JOW327717 JYS327691:JYS327717 KIO327691:KIO327717 KSK327691:KSK327717 LCG327691:LCG327717 LMC327691:LMC327717 LVY327691:LVY327717 MFU327691:MFU327717 MPQ327691:MPQ327717 MZM327691:MZM327717 NJI327691:NJI327717 NTE327691:NTE327717 ODA327691:ODA327717 OMW327691:OMW327717 OWS327691:OWS327717 PGO327691:PGO327717 PQK327691:PQK327717 QAG327691:QAG327717 QKC327691:QKC327717 QTY327691:QTY327717 RDU327691:RDU327717 RNQ327691:RNQ327717 RXM327691:RXM327717 SHI327691:SHI327717 SRE327691:SRE327717 TBA327691:TBA327717 TKW327691:TKW327717 TUS327691:TUS327717 UEO327691:UEO327717 UOK327691:UOK327717 UYG327691:UYG327717 VIC327691:VIC327717 VRY327691:VRY327717 WBU327691:WBU327717 WLQ327691:WLQ327717 WVM327691:WVM327717 E393227:E393253 JA393227:JA393253 SW393227:SW393253 ACS393227:ACS393253 AMO393227:AMO393253 AWK393227:AWK393253 BGG393227:BGG393253 BQC393227:BQC393253 BZY393227:BZY393253 CJU393227:CJU393253 CTQ393227:CTQ393253 DDM393227:DDM393253 DNI393227:DNI393253 DXE393227:DXE393253 EHA393227:EHA393253 EQW393227:EQW393253 FAS393227:FAS393253 FKO393227:FKO393253 FUK393227:FUK393253 GEG393227:GEG393253 GOC393227:GOC393253 GXY393227:GXY393253 HHU393227:HHU393253 HRQ393227:HRQ393253 IBM393227:IBM393253 ILI393227:ILI393253 IVE393227:IVE393253 JFA393227:JFA393253 JOW393227:JOW393253 JYS393227:JYS393253 KIO393227:KIO393253 KSK393227:KSK393253 LCG393227:LCG393253 LMC393227:LMC393253 LVY393227:LVY393253 MFU393227:MFU393253 MPQ393227:MPQ393253 MZM393227:MZM393253 NJI393227:NJI393253 NTE393227:NTE393253 ODA393227:ODA393253 OMW393227:OMW393253 OWS393227:OWS393253 PGO393227:PGO393253 PQK393227:PQK393253 QAG393227:QAG393253 QKC393227:QKC393253 QTY393227:QTY393253 RDU393227:RDU393253 RNQ393227:RNQ393253 RXM393227:RXM393253 SHI393227:SHI393253 SRE393227:SRE393253 TBA393227:TBA393253 TKW393227:TKW393253 TUS393227:TUS393253 UEO393227:UEO393253 UOK393227:UOK393253 UYG393227:UYG393253 VIC393227:VIC393253 VRY393227:VRY393253 WBU393227:WBU393253 WLQ393227:WLQ393253 WVM393227:WVM393253 E458763:E458789 JA458763:JA458789 SW458763:SW458789 ACS458763:ACS458789 AMO458763:AMO458789 AWK458763:AWK458789 BGG458763:BGG458789 BQC458763:BQC458789 BZY458763:BZY458789 CJU458763:CJU458789 CTQ458763:CTQ458789 DDM458763:DDM458789 DNI458763:DNI458789 DXE458763:DXE458789 EHA458763:EHA458789 EQW458763:EQW458789 FAS458763:FAS458789 FKO458763:FKO458789 FUK458763:FUK458789 GEG458763:GEG458789 GOC458763:GOC458789 GXY458763:GXY458789 HHU458763:HHU458789 HRQ458763:HRQ458789 IBM458763:IBM458789 ILI458763:ILI458789 IVE458763:IVE458789 JFA458763:JFA458789 JOW458763:JOW458789 JYS458763:JYS458789 KIO458763:KIO458789 KSK458763:KSK458789 LCG458763:LCG458789 LMC458763:LMC458789 LVY458763:LVY458789 MFU458763:MFU458789 MPQ458763:MPQ458789 MZM458763:MZM458789 NJI458763:NJI458789 NTE458763:NTE458789 ODA458763:ODA458789 OMW458763:OMW458789 OWS458763:OWS458789 PGO458763:PGO458789 PQK458763:PQK458789 QAG458763:QAG458789 QKC458763:QKC458789 QTY458763:QTY458789 RDU458763:RDU458789 RNQ458763:RNQ458789 RXM458763:RXM458789 SHI458763:SHI458789 SRE458763:SRE458789 TBA458763:TBA458789 TKW458763:TKW458789 TUS458763:TUS458789 UEO458763:UEO458789 UOK458763:UOK458789 UYG458763:UYG458789 VIC458763:VIC458789 VRY458763:VRY458789 WBU458763:WBU458789 WLQ458763:WLQ458789 WVM458763:WVM458789 E524299:E524325 JA524299:JA524325 SW524299:SW524325 ACS524299:ACS524325 AMO524299:AMO524325 AWK524299:AWK524325 BGG524299:BGG524325 BQC524299:BQC524325 BZY524299:BZY524325 CJU524299:CJU524325 CTQ524299:CTQ524325 DDM524299:DDM524325 DNI524299:DNI524325 DXE524299:DXE524325 EHA524299:EHA524325 EQW524299:EQW524325 FAS524299:FAS524325 FKO524299:FKO524325 FUK524299:FUK524325 GEG524299:GEG524325 GOC524299:GOC524325 GXY524299:GXY524325 HHU524299:HHU524325 HRQ524299:HRQ524325 IBM524299:IBM524325 ILI524299:ILI524325 IVE524299:IVE524325 JFA524299:JFA524325 JOW524299:JOW524325 JYS524299:JYS524325 KIO524299:KIO524325 KSK524299:KSK524325 LCG524299:LCG524325 LMC524299:LMC524325 LVY524299:LVY524325 MFU524299:MFU524325 MPQ524299:MPQ524325 MZM524299:MZM524325 NJI524299:NJI524325 NTE524299:NTE524325 ODA524299:ODA524325 OMW524299:OMW524325 OWS524299:OWS524325 PGO524299:PGO524325 PQK524299:PQK524325 QAG524299:QAG524325 QKC524299:QKC524325 QTY524299:QTY524325 RDU524299:RDU524325 RNQ524299:RNQ524325 RXM524299:RXM524325 SHI524299:SHI524325 SRE524299:SRE524325 TBA524299:TBA524325 TKW524299:TKW524325 TUS524299:TUS524325 UEO524299:UEO524325 UOK524299:UOK524325 UYG524299:UYG524325 VIC524299:VIC524325 VRY524299:VRY524325 WBU524299:WBU524325 WLQ524299:WLQ524325 WVM524299:WVM524325 E589835:E589861 JA589835:JA589861 SW589835:SW589861 ACS589835:ACS589861 AMO589835:AMO589861 AWK589835:AWK589861 BGG589835:BGG589861 BQC589835:BQC589861 BZY589835:BZY589861 CJU589835:CJU589861 CTQ589835:CTQ589861 DDM589835:DDM589861 DNI589835:DNI589861 DXE589835:DXE589861 EHA589835:EHA589861 EQW589835:EQW589861 FAS589835:FAS589861 FKO589835:FKO589861 FUK589835:FUK589861 GEG589835:GEG589861 GOC589835:GOC589861 GXY589835:GXY589861 HHU589835:HHU589861 HRQ589835:HRQ589861 IBM589835:IBM589861 ILI589835:ILI589861 IVE589835:IVE589861 JFA589835:JFA589861 JOW589835:JOW589861 JYS589835:JYS589861 KIO589835:KIO589861 KSK589835:KSK589861 LCG589835:LCG589861 LMC589835:LMC589861 LVY589835:LVY589861 MFU589835:MFU589861 MPQ589835:MPQ589861 MZM589835:MZM589861 NJI589835:NJI589861 NTE589835:NTE589861 ODA589835:ODA589861 OMW589835:OMW589861 OWS589835:OWS589861 PGO589835:PGO589861 PQK589835:PQK589861 QAG589835:QAG589861 QKC589835:QKC589861 QTY589835:QTY589861 RDU589835:RDU589861 RNQ589835:RNQ589861 RXM589835:RXM589861 SHI589835:SHI589861 SRE589835:SRE589861 TBA589835:TBA589861 TKW589835:TKW589861 TUS589835:TUS589861 UEO589835:UEO589861 UOK589835:UOK589861 UYG589835:UYG589861 VIC589835:VIC589861 VRY589835:VRY589861 WBU589835:WBU589861 WLQ589835:WLQ589861 WVM589835:WVM589861 E655371:E655397 JA655371:JA655397 SW655371:SW655397 ACS655371:ACS655397 AMO655371:AMO655397 AWK655371:AWK655397 BGG655371:BGG655397 BQC655371:BQC655397 BZY655371:BZY655397 CJU655371:CJU655397 CTQ655371:CTQ655397 DDM655371:DDM655397 DNI655371:DNI655397 DXE655371:DXE655397 EHA655371:EHA655397 EQW655371:EQW655397 FAS655371:FAS655397 FKO655371:FKO655397 FUK655371:FUK655397 GEG655371:GEG655397 GOC655371:GOC655397 GXY655371:GXY655397 HHU655371:HHU655397 HRQ655371:HRQ655397 IBM655371:IBM655397 ILI655371:ILI655397 IVE655371:IVE655397 JFA655371:JFA655397 JOW655371:JOW655397 JYS655371:JYS655397 KIO655371:KIO655397 KSK655371:KSK655397 LCG655371:LCG655397 LMC655371:LMC655397 LVY655371:LVY655397 MFU655371:MFU655397 MPQ655371:MPQ655397 MZM655371:MZM655397 NJI655371:NJI655397 NTE655371:NTE655397 ODA655371:ODA655397 OMW655371:OMW655397 OWS655371:OWS655397 PGO655371:PGO655397 PQK655371:PQK655397 QAG655371:QAG655397 QKC655371:QKC655397 QTY655371:QTY655397 RDU655371:RDU655397 RNQ655371:RNQ655397 RXM655371:RXM655397 SHI655371:SHI655397 SRE655371:SRE655397 TBA655371:TBA655397 TKW655371:TKW655397 TUS655371:TUS655397 UEO655371:UEO655397 UOK655371:UOK655397 UYG655371:UYG655397 VIC655371:VIC655397 VRY655371:VRY655397 WBU655371:WBU655397 WLQ655371:WLQ655397 WVM655371:WVM655397 E720907:E720933 JA720907:JA720933 SW720907:SW720933 ACS720907:ACS720933 AMO720907:AMO720933 AWK720907:AWK720933 BGG720907:BGG720933 BQC720907:BQC720933 BZY720907:BZY720933 CJU720907:CJU720933 CTQ720907:CTQ720933 DDM720907:DDM720933 DNI720907:DNI720933 DXE720907:DXE720933 EHA720907:EHA720933 EQW720907:EQW720933 FAS720907:FAS720933 FKO720907:FKO720933 FUK720907:FUK720933 GEG720907:GEG720933 GOC720907:GOC720933 GXY720907:GXY720933 HHU720907:HHU720933 HRQ720907:HRQ720933 IBM720907:IBM720933 ILI720907:ILI720933 IVE720907:IVE720933 JFA720907:JFA720933 JOW720907:JOW720933 JYS720907:JYS720933 KIO720907:KIO720933 KSK720907:KSK720933 LCG720907:LCG720933 LMC720907:LMC720933 LVY720907:LVY720933 MFU720907:MFU720933 MPQ720907:MPQ720933 MZM720907:MZM720933 NJI720907:NJI720933 NTE720907:NTE720933 ODA720907:ODA720933 OMW720907:OMW720933 OWS720907:OWS720933 PGO720907:PGO720933 PQK720907:PQK720933 QAG720907:QAG720933 QKC720907:QKC720933 QTY720907:QTY720933 RDU720907:RDU720933 RNQ720907:RNQ720933 RXM720907:RXM720933 SHI720907:SHI720933 SRE720907:SRE720933 TBA720907:TBA720933 TKW720907:TKW720933 TUS720907:TUS720933 UEO720907:UEO720933 UOK720907:UOK720933 UYG720907:UYG720933 VIC720907:VIC720933 VRY720907:VRY720933 WBU720907:WBU720933 WLQ720907:WLQ720933 WVM720907:WVM720933 E786443:E786469 JA786443:JA786469 SW786443:SW786469 ACS786443:ACS786469 AMO786443:AMO786469 AWK786443:AWK786469 BGG786443:BGG786469 BQC786443:BQC786469 BZY786443:BZY786469 CJU786443:CJU786469 CTQ786443:CTQ786469 DDM786443:DDM786469 DNI786443:DNI786469 DXE786443:DXE786469 EHA786443:EHA786469 EQW786443:EQW786469 FAS786443:FAS786469 FKO786443:FKO786469 FUK786443:FUK786469 GEG786443:GEG786469 GOC786443:GOC786469 GXY786443:GXY786469 HHU786443:HHU786469 HRQ786443:HRQ786469 IBM786443:IBM786469 ILI786443:ILI786469 IVE786443:IVE786469 JFA786443:JFA786469 JOW786443:JOW786469 JYS786443:JYS786469 KIO786443:KIO786469 KSK786443:KSK786469 LCG786443:LCG786469 LMC786443:LMC786469 LVY786443:LVY786469 MFU786443:MFU786469 MPQ786443:MPQ786469 MZM786443:MZM786469 NJI786443:NJI786469 NTE786443:NTE786469 ODA786443:ODA786469 OMW786443:OMW786469 OWS786443:OWS786469 PGO786443:PGO786469 PQK786443:PQK786469 QAG786443:QAG786469 QKC786443:QKC786469 QTY786443:QTY786469 RDU786443:RDU786469 RNQ786443:RNQ786469 RXM786443:RXM786469 SHI786443:SHI786469 SRE786443:SRE786469 TBA786443:TBA786469 TKW786443:TKW786469 TUS786443:TUS786469 UEO786443:UEO786469 UOK786443:UOK786469 UYG786443:UYG786469 VIC786443:VIC786469 VRY786443:VRY786469 WBU786443:WBU786469 WLQ786443:WLQ786469 WVM786443:WVM786469 E851979:E852005 JA851979:JA852005 SW851979:SW852005 ACS851979:ACS852005 AMO851979:AMO852005 AWK851979:AWK852005 BGG851979:BGG852005 BQC851979:BQC852005 BZY851979:BZY852005 CJU851979:CJU852005 CTQ851979:CTQ852005 DDM851979:DDM852005 DNI851979:DNI852005 DXE851979:DXE852005 EHA851979:EHA852005 EQW851979:EQW852005 FAS851979:FAS852005 FKO851979:FKO852005 FUK851979:FUK852005 GEG851979:GEG852005 GOC851979:GOC852005 GXY851979:GXY852005 HHU851979:HHU852005 HRQ851979:HRQ852005 IBM851979:IBM852005 ILI851979:ILI852005 IVE851979:IVE852005 JFA851979:JFA852005 JOW851979:JOW852005 JYS851979:JYS852005 KIO851979:KIO852005 KSK851979:KSK852005 LCG851979:LCG852005 LMC851979:LMC852005 LVY851979:LVY852005 MFU851979:MFU852005 MPQ851979:MPQ852005 MZM851979:MZM852005 NJI851979:NJI852005 NTE851979:NTE852005 ODA851979:ODA852005 OMW851979:OMW852005 OWS851979:OWS852005 PGO851979:PGO852005 PQK851979:PQK852005 QAG851979:QAG852005 QKC851979:QKC852005 QTY851979:QTY852005 RDU851979:RDU852005 RNQ851979:RNQ852005 RXM851979:RXM852005 SHI851979:SHI852005 SRE851979:SRE852005 TBA851979:TBA852005 TKW851979:TKW852005 TUS851979:TUS852005 UEO851979:UEO852005 UOK851979:UOK852005 UYG851979:UYG852005 VIC851979:VIC852005 VRY851979:VRY852005 WBU851979:WBU852005 WLQ851979:WLQ852005 WVM851979:WVM852005 E917515:E917541 JA917515:JA917541 SW917515:SW917541 ACS917515:ACS917541 AMO917515:AMO917541 AWK917515:AWK917541 BGG917515:BGG917541 BQC917515:BQC917541 BZY917515:BZY917541 CJU917515:CJU917541 CTQ917515:CTQ917541 DDM917515:DDM917541 DNI917515:DNI917541 DXE917515:DXE917541 EHA917515:EHA917541 EQW917515:EQW917541 FAS917515:FAS917541 FKO917515:FKO917541 FUK917515:FUK917541 GEG917515:GEG917541 GOC917515:GOC917541 GXY917515:GXY917541 HHU917515:HHU917541 HRQ917515:HRQ917541 IBM917515:IBM917541 ILI917515:ILI917541 IVE917515:IVE917541 JFA917515:JFA917541 JOW917515:JOW917541 JYS917515:JYS917541 KIO917515:KIO917541 KSK917515:KSK917541 LCG917515:LCG917541 LMC917515:LMC917541 LVY917515:LVY917541 MFU917515:MFU917541 MPQ917515:MPQ917541 MZM917515:MZM917541 NJI917515:NJI917541 NTE917515:NTE917541 ODA917515:ODA917541 OMW917515:OMW917541 OWS917515:OWS917541 PGO917515:PGO917541 PQK917515:PQK917541 QAG917515:QAG917541 QKC917515:QKC917541 QTY917515:QTY917541 RDU917515:RDU917541 RNQ917515:RNQ917541 RXM917515:RXM917541 SHI917515:SHI917541 SRE917515:SRE917541 TBA917515:TBA917541 TKW917515:TKW917541 TUS917515:TUS917541 UEO917515:UEO917541 UOK917515:UOK917541 UYG917515:UYG917541 VIC917515:VIC917541 VRY917515:VRY917541 WBU917515:WBU917541 WLQ917515:WLQ917541 WVM917515:WVM917541 E983051:E983077 JA983051:JA983077 SW983051:SW983077 ACS983051:ACS983077 AMO983051:AMO983077 AWK983051:AWK983077 BGG983051:BGG983077 BQC983051:BQC983077 BZY983051:BZY983077 CJU983051:CJU983077 CTQ983051:CTQ983077 DDM983051:DDM983077 DNI983051:DNI983077 DXE983051:DXE983077 EHA983051:EHA983077 EQW983051:EQW983077 FAS983051:FAS983077 FKO983051:FKO983077 FUK983051:FUK983077 GEG983051:GEG983077 GOC983051:GOC983077 GXY983051:GXY983077 HHU983051:HHU983077 HRQ983051:HRQ983077 IBM983051:IBM983077 ILI983051:ILI983077 IVE983051:IVE983077 JFA983051:JFA983077 JOW983051:JOW983077 JYS983051:JYS983077 KIO983051:KIO983077 KSK983051:KSK983077 LCG983051:LCG983077 LMC983051:LMC983077 LVY983051:LVY983077 MFU983051:MFU983077 MPQ983051:MPQ983077 MZM983051:MZM983077 NJI983051:NJI983077 NTE983051:NTE983077 ODA983051:ODA983077 OMW983051:OMW983077 OWS983051:OWS983077 PGO983051:PGO983077 PQK983051:PQK983077 QAG983051:QAG983077 QKC983051:QKC983077 QTY983051:QTY983077 RDU983051:RDU983077 RNQ983051:RNQ983077 RXM983051:RXM983077 SHI983051:SHI983077 SRE983051:SRE983077 TBA983051:TBA983077 TKW983051:TKW983077 TUS983051:TUS983077 UEO983051:UEO983077 UOK983051:UOK983077 UYG983051:UYG983077 VIC983051:VIC983077 VRY983051:VRY983077 WBU983051:WBU983077 WLQ983051:WLQ983077 WVM983051:WVM983077 E40:E78 JA40:JA78 SW40:SW78 ACS40:ACS78 AMO40:AMO78 AWK40:AWK78 BGG40:BGG78 BQC40:BQC78 BZY40:BZY78 CJU40:CJU78 CTQ40:CTQ78 DDM40:DDM78 DNI40:DNI78 DXE40:DXE78 EHA40:EHA78 EQW40:EQW78 FAS40:FAS78 FKO40:FKO78 FUK40:FUK78 GEG40:GEG78 GOC40:GOC78 GXY40:GXY78 HHU40:HHU78 HRQ40:HRQ78 IBM40:IBM78 ILI40:ILI78 IVE40:IVE78 JFA40:JFA78 JOW40:JOW78 JYS40:JYS78 KIO40:KIO78 KSK40:KSK78 LCG40:LCG78 LMC40:LMC78 LVY40:LVY78 MFU40:MFU78 MPQ40:MPQ78 MZM40:MZM78 NJI40:NJI78 NTE40:NTE78 ODA40:ODA78 OMW40:OMW78 OWS40:OWS78 PGO40:PGO78 PQK40:PQK78 QAG40:QAG78 QKC40:QKC78 QTY40:QTY78 RDU40:RDU78 RNQ40:RNQ78 RXM40:RXM78 SHI40:SHI78 SRE40:SRE78 TBA40:TBA78 TKW40:TKW78 TUS40:TUS78 UEO40:UEO78 UOK40:UOK78 UYG40:UYG78 VIC40:VIC78 VRY40:VRY78 WBU40:WBU78 WLQ40:WLQ78 WVM40:WVM78 E65576:E65614 JA65576:JA65614 SW65576:SW65614 ACS65576:ACS65614 AMO65576:AMO65614 AWK65576:AWK65614 BGG65576:BGG65614 BQC65576:BQC65614 BZY65576:BZY65614 CJU65576:CJU65614 CTQ65576:CTQ65614 DDM65576:DDM65614 DNI65576:DNI65614 DXE65576:DXE65614 EHA65576:EHA65614 EQW65576:EQW65614 FAS65576:FAS65614 FKO65576:FKO65614 FUK65576:FUK65614 GEG65576:GEG65614 GOC65576:GOC65614 GXY65576:GXY65614 HHU65576:HHU65614 HRQ65576:HRQ65614 IBM65576:IBM65614 ILI65576:ILI65614 IVE65576:IVE65614 JFA65576:JFA65614 JOW65576:JOW65614 JYS65576:JYS65614 KIO65576:KIO65614 KSK65576:KSK65614 LCG65576:LCG65614 LMC65576:LMC65614 LVY65576:LVY65614 MFU65576:MFU65614 MPQ65576:MPQ65614 MZM65576:MZM65614 NJI65576:NJI65614 NTE65576:NTE65614 ODA65576:ODA65614 OMW65576:OMW65614 OWS65576:OWS65614 PGO65576:PGO65614 PQK65576:PQK65614 QAG65576:QAG65614 QKC65576:QKC65614 QTY65576:QTY65614 RDU65576:RDU65614 RNQ65576:RNQ65614 RXM65576:RXM65614 SHI65576:SHI65614 SRE65576:SRE65614 TBA65576:TBA65614 TKW65576:TKW65614 TUS65576:TUS65614 UEO65576:UEO65614 UOK65576:UOK65614 UYG65576:UYG65614 VIC65576:VIC65614 VRY65576:VRY65614 WBU65576:WBU65614 WLQ65576:WLQ65614 WVM65576:WVM65614 E131112:E131150 JA131112:JA131150 SW131112:SW131150 ACS131112:ACS131150 AMO131112:AMO131150 AWK131112:AWK131150 BGG131112:BGG131150 BQC131112:BQC131150 BZY131112:BZY131150 CJU131112:CJU131150 CTQ131112:CTQ131150 DDM131112:DDM131150 DNI131112:DNI131150 DXE131112:DXE131150 EHA131112:EHA131150 EQW131112:EQW131150 FAS131112:FAS131150 FKO131112:FKO131150 FUK131112:FUK131150 GEG131112:GEG131150 GOC131112:GOC131150 GXY131112:GXY131150 HHU131112:HHU131150 HRQ131112:HRQ131150 IBM131112:IBM131150 ILI131112:ILI131150 IVE131112:IVE131150 JFA131112:JFA131150 JOW131112:JOW131150 JYS131112:JYS131150 KIO131112:KIO131150 KSK131112:KSK131150 LCG131112:LCG131150 LMC131112:LMC131150 LVY131112:LVY131150 MFU131112:MFU131150 MPQ131112:MPQ131150 MZM131112:MZM131150 NJI131112:NJI131150 NTE131112:NTE131150 ODA131112:ODA131150 OMW131112:OMW131150 OWS131112:OWS131150 PGO131112:PGO131150 PQK131112:PQK131150 QAG131112:QAG131150 QKC131112:QKC131150 QTY131112:QTY131150 RDU131112:RDU131150 RNQ131112:RNQ131150 RXM131112:RXM131150 SHI131112:SHI131150 SRE131112:SRE131150 TBA131112:TBA131150 TKW131112:TKW131150 TUS131112:TUS131150 UEO131112:UEO131150 UOK131112:UOK131150 UYG131112:UYG131150 VIC131112:VIC131150 VRY131112:VRY131150 WBU131112:WBU131150 WLQ131112:WLQ131150 WVM131112:WVM131150 E196648:E196686 JA196648:JA196686 SW196648:SW196686 ACS196648:ACS196686 AMO196648:AMO196686 AWK196648:AWK196686 BGG196648:BGG196686 BQC196648:BQC196686 BZY196648:BZY196686 CJU196648:CJU196686 CTQ196648:CTQ196686 DDM196648:DDM196686 DNI196648:DNI196686 DXE196648:DXE196686 EHA196648:EHA196686 EQW196648:EQW196686 FAS196648:FAS196686 FKO196648:FKO196686 FUK196648:FUK196686 GEG196648:GEG196686 GOC196648:GOC196686 GXY196648:GXY196686 HHU196648:HHU196686 HRQ196648:HRQ196686 IBM196648:IBM196686 ILI196648:ILI196686 IVE196648:IVE196686 JFA196648:JFA196686 JOW196648:JOW196686 JYS196648:JYS196686 KIO196648:KIO196686 KSK196648:KSK196686 LCG196648:LCG196686 LMC196648:LMC196686 LVY196648:LVY196686 MFU196648:MFU196686 MPQ196648:MPQ196686 MZM196648:MZM196686 NJI196648:NJI196686 NTE196648:NTE196686 ODA196648:ODA196686 OMW196648:OMW196686 OWS196648:OWS196686 PGO196648:PGO196686 PQK196648:PQK196686 QAG196648:QAG196686 QKC196648:QKC196686 QTY196648:QTY196686 RDU196648:RDU196686 RNQ196648:RNQ196686 RXM196648:RXM196686 SHI196648:SHI196686 SRE196648:SRE196686 TBA196648:TBA196686 TKW196648:TKW196686 TUS196648:TUS196686 UEO196648:UEO196686 UOK196648:UOK196686 UYG196648:UYG196686 VIC196648:VIC196686 VRY196648:VRY196686 WBU196648:WBU196686 WLQ196648:WLQ196686 WVM196648:WVM196686 E262184:E262222 JA262184:JA262222 SW262184:SW262222 ACS262184:ACS262222 AMO262184:AMO262222 AWK262184:AWK262222 BGG262184:BGG262222 BQC262184:BQC262222 BZY262184:BZY262222 CJU262184:CJU262222 CTQ262184:CTQ262222 DDM262184:DDM262222 DNI262184:DNI262222 DXE262184:DXE262222 EHA262184:EHA262222 EQW262184:EQW262222 FAS262184:FAS262222 FKO262184:FKO262222 FUK262184:FUK262222 GEG262184:GEG262222 GOC262184:GOC262222 GXY262184:GXY262222 HHU262184:HHU262222 HRQ262184:HRQ262222 IBM262184:IBM262222 ILI262184:ILI262222 IVE262184:IVE262222 JFA262184:JFA262222 JOW262184:JOW262222 JYS262184:JYS262222 KIO262184:KIO262222 KSK262184:KSK262222 LCG262184:LCG262222 LMC262184:LMC262222 LVY262184:LVY262222 MFU262184:MFU262222 MPQ262184:MPQ262222 MZM262184:MZM262222 NJI262184:NJI262222 NTE262184:NTE262222 ODA262184:ODA262222 OMW262184:OMW262222 OWS262184:OWS262222 PGO262184:PGO262222 PQK262184:PQK262222 QAG262184:QAG262222 QKC262184:QKC262222 QTY262184:QTY262222 RDU262184:RDU262222 RNQ262184:RNQ262222 RXM262184:RXM262222 SHI262184:SHI262222 SRE262184:SRE262222 TBA262184:TBA262222 TKW262184:TKW262222 TUS262184:TUS262222 UEO262184:UEO262222 UOK262184:UOK262222 UYG262184:UYG262222 VIC262184:VIC262222 VRY262184:VRY262222 WBU262184:WBU262222 WLQ262184:WLQ262222 WVM262184:WVM262222 E327720:E327758 JA327720:JA327758 SW327720:SW327758 ACS327720:ACS327758 AMO327720:AMO327758 AWK327720:AWK327758 BGG327720:BGG327758 BQC327720:BQC327758 BZY327720:BZY327758 CJU327720:CJU327758 CTQ327720:CTQ327758 DDM327720:DDM327758 DNI327720:DNI327758 DXE327720:DXE327758 EHA327720:EHA327758 EQW327720:EQW327758 FAS327720:FAS327758 FKO327720:FKO327758 FUK327720:FUK327758 GEG327720:GEG327758 GOC327720:GOC327758 GXY327720:GXY327758 HHU327720:HHU327758 HRQ327720:HRQ327758 IBM327720:IBM327758 ILI327720:ILI327758 IVE327720:IVE327758 JFA327720:JFA327758 JOW327720:JOW327758 JYS327720:JYS327758 KIO327720:KIO327758 KSK327720:KSK327758 LCG327720:LCG327758 LMC327720:LMC327758 LVY327720:LVY327758 MFU327720:MFU327758 MPQ327720:MPQ327758 MZM327720:MZM327758 NJI327720:NJI327758 NTE327720:NTE327758 ODA327720:ODA327758 OMW327720:OMW327758 OWS327720:OWS327758 PGO327720:PGO327758 PQK327720:PQK327758 QAG327720:QAG327758 QKC327720:QKC327758 QTY327720:QTY327758 RDU327720:RDU327758 RNQ327720:RNQ327758 RXM327720:RXM327758 SHI327720:SHI327758 SRE327720:SRE327758 TBA327720:TBA327758 TKW327720:TKW327758 TUS327720:TUS327758 UEO327720:UEO327758 UOK327720:UOK327758 UYG327720:UYG327758 VIC327720:VIC327758 VRY327720:VRY327758 WBU327720:WBU327758 WLQ327720:WLQ327758 WVM327720:WVM327758 E393256:E393294 JA393256:JA393294 SW393256:SW393294 ACS393256:ACS393294 AMO393256:AMO393294 AWK393256:AWK393294 BGG393256:BGG393294 BQC393256:BQC393294 BZY393256:BZY393294 CJU393256:CJU393294 CTQ393256:CTQ393294 DDM393256:DDM393294 DNI393256:DNI393294 DXE393256:DXE393294 EHA393256:EHA393294 EQW393256:EQW393294 FAS393256:FAS393294 FKO393256:FKO393294 FUK393256:FUK393294 GEG393256:GEG393294 GOC393256:GOC393294 GXY393256:GXY393294 HHU393256:HHU393294 HRQ393256:HRQ393294 IBM393256:IBM393294 ILI393256:ILI393294 IVE393256:IVE393294 JFA393256:JFA393294 JOW393256:JOW393294 JYS393256:JYS393294 KIO393256:KIO393294 KSK393256:KSK393294 LCG393256:LCG393294 LMC393256:LMC393294 LVY393256:LVY393294 MFU393256:MFU393294 MPQ393256:MPQ393294 MZM393256:MZM393294 NJI393256:NJI393294 NTE393256:NTE393294 ODA393256:ODA393294 OMW393256:OMW393294 OWS393256:OWS393294 PGO393256:PGO393294 PQK393256:PQK393294 QAG393256:QAG393294 QKC393256:QKC393294 QTY393256:QTY393294 RDU393256:RDU393294 RNQ393256:RNQ393294 RXM393256:RXM393294 SHI393256:SHI393294 SRE393256:SRE393294 TBA393256:TBA393294 TKW393256:TKW393294 TUS393256:TUS393294 UEO393256:UEO393294 UOK393256:UOK393294 UYG393256:UYG393294 VIC393256:VIC393294 VRY393256:VRY393294 WBU393256:WBU393294 WLQ393256:WLQ393294 WVM393256:WVM393294 E458792:E458830 JA458792:JA458830 SW458792:SW458830 ACS458792:ACS458830 AMO458792:AMO458830 AWK458792:AWK458830 BGG458792:BGG458830 BQC458792:BQC458830 BZY458792:BZY458830 CJU458792:CJU458830 CTQ458792:CTQ458830 DDM458792:DDM458830 DNI458792:DNI458830 DXE458792:DXE458830 EHA458792:EHA458830 EQW458792:EQW458830 FAS458792:FAS458830 FKO458792:FKO458830 FUK458792:FUK458830 GEG458792:GEG458830 GOC458792:GOC458830 GXY458792:GXY458830 HHU458792:HHU458830 HRQ458792:HRQ458830 IBM458792:IBM458830 ILI458792:ILI458830 IVE458792:IVE458830 JFA458792:JFA458830 JOW458792:JOW458830 JYS458792:JYS458830 KIO458792:KIO458830 KSK458792:KSK458830 LCG458792:LCG458830 LMC458792:LMC458830 LVY458792:LVY458830 MFU458792:MFU458830 MPQ458792:MPQ458830 MZM458792:MZM458830 NJI458792:NJI458830 NTE458792:NTE458830 ODA458792:ODA458830 OMW458792:OMW458830 OWS458792:OWS458830 PGO458792:PGO458830 PQK458792:PQK458830 QAG458792:QAG458830 QKC458792:QKC458830 QTY458792:QTY458830 RDU458792:RDU458830 RNQ458792:RNQ458830 RXM458792:RXM458830 SHI458792:SHI458830 SRE458792:SRE458830 TBA458792:TBA458830 TKW458792:TKW458830 TUS458792:TUS458830 UEO458792:UEO458830 UOK458792:UOK458830 UYG458792:UYG458830 VIC458792:VIC458830 VRY458792:VRY458830 WBU458792:WBU458830 WLQ458792:WLQ458830 WVM458792:WVM458830 E524328:E524366 JA524328:JA524366 SW524328:SW524366 ACS524328:ACS524366 AMO524328:AMO524366 AWK524328:AWK524366 BGG524328:BGG524366 BQC524328:BQC524366 BZY524328:BZY524366 CJU524328:CJU524366 CTQ524328:CTQ524366 DDM524328:DDM524366 DNI524328:DNI524366 DXE524328:DXE524366 EHA524328:EHA524366 EQW524328:EQW524366 FAS524328:FAS524366 FKO524328:FKO524366 FUK524328:FUK524366 GEG524328:GEG524366 GOC524328:GOC524366 GXY524328:GXY524366 HHU524328:HHU524366 HRQ524328:HRQ524366 IBM524328:IBM524366 ILI524328:ILI524366 IVE524328:IVE524366 JFA524328:JFA524366 JOW524328:JOW524366 JYS524328:JYS524366 KIO524328:KIO524366 KSK524328:KSK524366 LCG524328:LCG524366 LMC524328:LMC524366 LVY524328:LVY524366 MFU524328:MFU524366 MPQ524328:MPQ524366 MZM524328:MZM524366 NJI524328:NJI524366 NTE524328:NTE524366 ODA524328:ODA524366 OMW524328:OMW524366 OWS524328:OWS524366 PGO524328:PGO524366 PQK524328:PQK524366 QAG524328:QAG524366 QKC524328:QKC524366 QTY524328:QTY524366 RDU524328:RDU524366 RNQ524328:RNQ524366 RXM524328:RXM524366 SHI524328:SHI524366 SRE524328:SRE524366 TBA524328:TBA524366 TKW524328:TKW524366 TUS524328:TUS524366 UEO524328:UEO524366 UOK524328:UOK524366 UYG524328:UYG524366 VIC524328:VIC524366 VRY524328:VRY524366 WBU524328:WBU524366 WLQ524328:WLQ524366 WVM524328:WVM524366 E589864:E589902 JA589864:JA589902 SW589864:SW589902 ACS589864:ACS589902 AMO589864:AMO589902 AWK589864:AWK589902 BGG589864:BGG589902 BQC589864:BQC589902 BZY589864:BZY589902 CJU589864:CJU589902 CTQ589864:CTQ589902 DDM589864:DDM589902 DNI589864:DNI589902 DXE589864:DXE589902 EHA589864:EHA589902 EQW589864:EQW589902 FAS589864:FAS589902 FKO589864:FKO589902 FUK589864:FUK589902 GEG589864:GEG589902 GOC589864:GOC589902 GXY589864:GXY589902 HHU589864:HHU589902 HRQ589864:HRQ589902 IBM589864:IBM589902 ILI589864:ILI589902 IVE589864:IVE589902 JFA589864:JFA589902 JOW589864:JOW589902 JYS589864:JYS589902 KIO589864:KIO589902 KSK589864:KSK589902 LCG589864:LCG589902 LMC589864:LMC589902 LVY589864:LVY589902 MFU589864:MFU589902 MPQ589864:MPQ589902 MZM589864:MZM589902 NJI589864:NJI589902 NTE589864:NTE589902 ODA589864:ODA589902 OMW589864:OMW589902 OWS589864:OWS589902 PGO589864:PGO589902 PQK589864:PQK589902 QAG589864:QAG589902 QKC589864:QKC589902 QTY589864:QTY589902 RDU589864:RDU589902 RNQ589864:RNQ589902 RXM589864:RXM589902 SHI589864:SHI589902 SRE589864:SRE589902 TBA589864:TBA589902 TKW589864:TKW589902 TUS589864:TUS589902 UEO589864:UEO589902 UOK589864:UOK589902 UYG589864:UYG589902 VIC589864:VIC589902 VRY589864:VRY589902 WBU589864:WBU589902 WLQ589864:WLQ589902 WVM589864:WVM589902 E655400:E655438 JA655400:JA655438 SW655400:SW655438 ACS655400:ACS655438 AMO655400:AMO655438 AWK655400:AWK655438 BGG655400:BGG655438 BQC655400:BQC655438 BZY655400:BZY655438 CJU655400:CJU655438 CTQ655400:CTQ655438 DDM655400:DDM655438 DNI655400:DNI655438 DXE655400:DXE655438 EHA655400:EHA655438 EQW655400:EQW655438 FAS655400:FAS655438 FKO655400:FKO655438 FUK655400:FUK655438 GEG655400:GEG655438 GOC655400:GOC655438 GXY655400:GXY655438 HHU655400:HHU655438 HRQ655400:HRQ655438 IBM655400:IBM655438 ILI655400:ILI655438 IVE655400:IVE655438 JFA655400:JFA655438 JOW655400:JOW655438 JYS655400:JYS655438 KIO655400:KIO655438 KSK655400:KSK655438 LCG655400:LCG655438 LMC655400:LMC655438 LVY655400:LVY655438 MFU655400:MFU655438 MPQ655400:MPQ655438 MZM655400:MZM655438 NJI655400:NJI655438 NTE655400:NTE655438 ODA655400:ODA655438 OMW655400:OMW655438 OWS655400:OWS655438 PGO655400:PGO655438 PQK655400:PQK655438 QAG655400:QAG655438 QKC655400:QKC655438 QTY655400:QTY655438 RDU655400:RDU655438 RNQ655400:RNQ655438 RXM655400:RXM655438 SHI655400:SHI655438 SRE655400:SRE655438 TBA655400:TBA655438 TKW655400:TKW655438 TUS655400:TUS655438 UEO655400:UEO655438 UOK655400:UOK655438 UYG655400:UYG655438 VIC655400:VIC655438 VRY655400:VRY655438 WBU655400:WBU655438 WLQ655400:WLQ655438 WVM655400:WVM655438 E720936:E720974 JA720936:JA720974 SW720936:SW720974 ACS720936:ACS720974 AMO720936:AMO720974 AWK720936:AWK720974 BGG720936:BGG720974 BQC720936:BQC720974 BZY720936:BZY720974 CJU720936:CJU720974 CTQ720936:CTQ720974 DDM720936:DDM720974 DNI720936:DNI720974 DXE720936:DXE720974 EHA720936:EHA720974 EQW720936:EQW720974 FAS720936:FAS720974 FKO720936:FKO720974 FUK720936:FUK720974 GEG720936:GEG720974 GOC720936:GOC720974 GXY720936:GXY720974 HHU720936:HHU720974 HRQ720936:HRQ720974 IBM720936:IBM720974 ILI720936:ILI720974 IVE720936:IVE720974 JFA720936:JFA720974 JOW720936:JOW720974 JYS720936:JYS720974 KIO720936:KIO720974 KSK720936:KSK720974 LCG720936:LCG720974 LMC720936:LMC720974 LVY720936:LVY720974 MFU720936:MFU720974 MPQ720936:MPQ720974 MZM720936:MZM720974 NJI720936:NJI720974 NTE720936:NTE720974 ODA720936:ODA720974 OMW720936:OMW720974 OWS720936:OWS720974 PGO720936:PGO720974 PQK720936:PQK720974 QAG720936:QAG720974 QKC720936:QKC720974 QTY720936:QTY720974 RDU720936:RDU720974 RNQ720936:RNQ720974 RXM720936:RXM720974 SHI720936:SHI720974 SRE720936:SRE720974 TBA720936:TBA720974 TKW720936:TKW720974 TUS720936:TUS720974 UEO720936:UEO720974 UOK720936:UOK720974 UYG720936:UYG720974 VIC720936:VIC720974 VRY720936:VRY720974 WBU720936:WBU720974 WLQ720936:WLQ720974 WVM720936:WVM720974 E786472:E786510 JA786472:JA786510 SW786472:SW786510 ACS786472:ACS786510 AMO786472:AMO786510 AWK786472:AWK786510 BGG786472:BGG786510 BQC786472:BQC786510 BZY786472:BZY786510 CJU786472:CJU786510 CTQ786472:CTQ786510 DDM786472:DDM786510 DNI786472:DNI786510 DXE786472:DXE786510 EHA786472:EHA786510 EQW786472:EQW786510 FAS786472:FAS786510 FKO786472:FKO786510 FUK786472:FUK786510 GEG786472:GEG786510 GOC786472:GOC786510 GXY786472:GXY786510 HHU786472:HHU786510 HRQ786472:HRQ786510 IBM786472:IBM786510 ILI786472:ILI786510 IVE786472:IVE786510 JFA786472:JFA786510 JOW786472:JOW786510 JYS786472:JYS786510 KIO786472:KIO786510 KSK786472:KSK786510 LCG786472:LCG786510 LMC786472:LMC786510 LVY786472:LVY786510 MFU786472:MFU786510 MPQ786472:MPQ786510 MZM786472:MZM786510 NJI786472:NJI786510 NTE786472:NTE786510 ODA786472:ODA786510 OMW786472:OMW786510 OWS786472:OWS786510 PGO786472:PGO786510 PQK786472:PQK786510 QAG786472:QAG786510 QKC786472:QKC786510 QTY786472:QTY786510 RDU786472:RDU786510 RNQ786472:RNQ786510 RXM786472:RXM786510 SHI786472:SHI786510 SRE786472:SRE786510 TBA786472:TBA786510 TKW786472:TKW786510 TUS786472:TUS786510 UEO786472:UEO786510 UOK786472:UOK786510 UYG786472:UYG786510 VIC786472:VIC786510 VRY786472:VRY786510 WBU786472:WBU786510 WLQ786472:WLQ786510 WVM786472:WVM786510 E852008:E852046 JA852008:JA852046 SW852008:SW852046 ACS852008:ACS852046 AMO852008:AMO852046 AWK852008:AWK852046 BGG852008:BGG852046 BQC852008:BQC852046 BZY852008:BZY852046 CJU852008:CJU852046 CTQ852008:CTQ852046 DDM852008:DDM852046 DNI852008:DNI852046 DXE852008:DXE852046 EHA852008:EHA852046 EQW852008:EQW852046 FAS852008:FAS852046 FKO852008:FKO852046 FUK852008:FUK852046 GEG852008:GEG852046 GOC852008:GOC852046 GXY852008:GXY852046 HHU852008:HHU852046 HRQ852008:HRQ852046 IBM852008:IBM852046 ILI852008:ILI852046 IVE852008:IVE852046 JFA852008:JFA852046 JOW852008:JOW852046 JYS852008:JYS852046 KIO852008:KIO852046 KSK852008:KSK852046 LCG852008:LCG852046 LMC852008:LMC852046 LVY852008:LVY852046 MFU852008:MFU852046 MPQ852008:MPQ852046 MZM852008:MZM852046 NJI852008:NJI852046 NTE852008:NTE852046 ODA852008:ODA852046 OMW852008:OMW852046 OWS852008:OWS852046 PGO852008:PGO852046 PQK852008:PQK852046 QAG852008:QAG852046 QKC852008:QKC852046 QTY852008:QTY852046 RDU852008:RDU852046 RNQ852008:RNQ852046 RXM852008:RXM852046 SHI852008:SHI852046 SRE852008:SRE852046 TBA852008:TBA852046 TKW852008:TKW852046 TUS852008:TUS852046 UEO852008:UEO852046 UOK852008:UOK852046 UYG852008:UYG852046 VIC852008:VIC852046 VRY852008:VRY852046 WBU852008:WBU852046 WLQ852008:WLQ852046 WVM852008:WVM852046 E917544:E917582 JA917544:JA917582 SW917544:SW917582 ACS917544:ACS917582 AMO917544:AMO917582 AWK917544:AWK917582 BGG917544:BGG917582 BQC917544:BQC917582 BZY917544:BZY917582 CJU917544:CJU917582 CTQ917544:CTQ917582 DDM917544:DDM917582 DNI917544:DNI917582 DXE917544:DXE917582 EHA917544:EHA917582 EQW917544:EQW917582 FAS917544:FAS917582 FKO917544:FKO917582 FUK917544:FUK917582 GEG917544:GEG917582 GOC917544:GOC917582 GXY917544:GXY917582 HHU917544:HHU917582 HRQ917544:HRQ917582 IBM917544:IBM917582 ILI917544:ILI917582 IVE917544:IVE917582 JFA917544:JFA917582 JOW917544:JOW917582 JYS917544:JYS917582 KIO917544:KIO917582 KSK917544:KSK917582 LCG917544:LCG917582 LMC917544:LMC917582 LVY917544:LVY917582 MFU917544:MFU917582 MPQ917544:MPQ917582 MZM917544:MZM917582 NJI917544:NJI917582 NTE917544:NTE917582 ODA917544:ODA917582 OMW917544:OMW917582 OWS917544:OWS917582 PGO917544:PGO917582 PQK917544:PQK917582 QAG917544:QAG917582 QKC917544:QKC917582 QTY917544:QTY917582 RDU917544:RDU917582 RNQ917544:RNQ917582 RXM917544:RXM917582 SHI917544:SHI917582 SRE917544:SRE917582 TBA917544:TBA917582 TKW917544:TKW917582 TUS917544:TUS917582 UEO917544:UEO917582 UOK917544:UOK917582 UYG917544:UYG917582 VIC917544:VIC917582 VRY917544:VRY917582 WBU917544:WBU917582 WLQ917544:WLQ917582 WVM917544:WVM917582 E983080:E983118 JA983080:JA983118 SW983080:SW983118 ACS983080:ACS983118 AMO983080:AMO983118 AWK983080:AWK983118 BGG983080:BGG983118 BQC983080:BQC983118 BZY983080:BZY983118 CJU983080:CJU983118 CTQ983080:CTQ983118 DDM983080:DDM983118 DNI983080:DNI983118 DXE983080:DXE983118 EHA983080:EHA983118 EQW983080:EQW983118 FAS983080:FAS983118 FKO983080:FKO983118 FUK983080:FUK983118 GEG983080:GEG983118 GOC983080:GOC983118 GXY983080:GXY983118 HHU983080:HHU983118 HRQ983080:HRQ983118 IBM983080:IBM983118 ILI983080:ILI983118 IVE983080:IVE983118 JFA983080:JFA983118 JOW983080:JOW983118 JYS983080:JYS983118 KIO983080:KIO983118 KSK983080:KSK983118 LCG983080:LCG983118 LMC983080:LMC983118 LVY983080:LVY983118 MFU983080:MFU983118 MPQ983080:MPQ983118 MZM983080:MZM983118 NJI983080:NJI983118 NTE983080:NTE983118 ODA983080:ODA983118 OMW983080:OMW983118 OWS983080:OWS983118 PGO983080:PGO983118 PQK983080:PQK983118 QAG983080:QAG983118 QKC983080:QKC983118 QTY983080:QTY983118 RDU983080:RDU983118 RNQ983080:RNQ983118 RXM983080:RXM983118 SHI983080:SHI983118 SRE983080:SRE983118 TBA983080:TBA983118 TKW983080:TKW983118 TUS983080:TUS983118 UEO983080:UEO983118 UOK983080:UOK983118 UYG983080:UYG983118 VIC983080:VIC983118 VRY983080:VRY983118 WBU983080:WBU983118 WLQ983080:WLQ983118 WVM983080:WVM983118" xr:uid="{00000000-0002-0000-0700-000000000000}"/>
    <dataValidation allowBlank="1" showInputMessage="1" showErrorMessage="1" prompt="Corresponde al nombre o descripción de la cuenta de acuerdo al Plan de Cuentas emitido por el CONAC." sqref="B39:B78 IX39:IX78 ST39:ST78 ACP39:ACP78 AML39:AML78 AWH39:AWH78 BGD39:BGD78 BPZ39:BPZ78 BZV39:BZV78 CJR39:CJR78 CTN39:CTN78 DDJ39:DDJ78 DNF39:DNF78 DXB39:DXB78 EGX39:EGX78 EQT39:EQT78 FAP39:FAP78 FKL39:FKL78 FUH39:FUH78 GED39:GED78 GNZ39:GNZ78 GXV39:GXV78 HHR39:HHR78 HRN39:HRN78 IBJ39:IBJ78 ILF39:ILF78 IVB39:IVB78 JEX39:JEX78 JOT39:JOT78 JYP39:JYP78 KIL39:KIL78 KSH39:KSH78 LCD39:LCD78 LLZ39:LLZ78 LVV39:LVV78 MFR39:MFR78 MPN39:MPN78 MZJ39:MZJ78 NJF39:NJF78 NTB39:NTB78 OCX39:OCX78 OMT39:OMT78 OWP39:OWP78 PGL39:PGL78 PQH39:PQH78 QAD39:QAD78 QJZ39:QJZ78 QTV39:QTV78 RDR39:RDR78 RNN39:RNN78 RXJ39:RXJ78 SHF39:SHF78 SRB39:SRB78 TAX39:TAX78 TKT39:TKT78 TUP39:TUP78 UEL39:UEL78 UOH39:UOH78 UYD39:UYD78 VHZ39:VHZ78 VRV39:VRV78 WBR39:WBR78 WLN39:WLN78 WVJ39:WVJ78 B65575:B65614 IX65575:IX65614 ST65575:ST65614 ACP65575:ACP65614 AML65575:AML65614 AWH65575:AWH65614 BGD65575:BGD65614 BPZ65575:BPZ65614 BZV65575:BZV65614 CJR65575:CJR65614 CTN65575:CTN65614 DDJ65575:DDJ65614 DNF65575:DNF65614 DXB65575:DXB65614 EGX65575:EGX65614 EQT65575:EQT65614 FAP65575:FAP65614 FKL65575:FKL65614 FUH65575:FUH65614 GED65575:GED65614 GNZ65575:GNZ65614 GXV65575:GXV65614 HHR65575:HHR65614 HRN65575:HRN65614 IBJ65575:IBJ65614 ILF65575:ILF65614 IVB65575:IVB65614 JEX65575:JEX65614 JOT65575:JOT65614 JYP65575:JYP65614 KIL65575:KIL65614 KSH65575:KSH65614 LCD65575:LCD65614 LLZ65575:LLZ65614 LVV65575:LVV65614 MFR65575:MFR65614 MPN65575:MPN65614 MZJ65575:MZJ65614 NJF65575:NJF65614 NTB65575:NTB65614 OCX65575:OCX65614 OMT65575:OMT65614 OWP65575:OWP65614 PGL65575:PGL65614 PQH65575:PQH65614 QAD65575:QAD65614 QJZ65575:QJZ65614 QTV65575:QTV65614 RDR65575:RDR65614 RNN65575:RNN65614 RXJ65575:RXJ65614 SHF65575:SHF65614 SRB65575:SRB65614 TAX65575:TAX65614 TKT65575:TKT65614 TUP65575:TUP65614 UEL65575:UEL65614 UOH65575:UOH65614 UYD65575:UYD65614 VHZ65575:VHZ65614 VRV65575:VRV65614 WBR65575:WBR65614 WLN65575:WLN65614 WVJ65575:WVJ65614 B131111:B131150 IX131111:IX131150 ST131111:ST131150 ACP131111:ACP131150 AML131111:AML131150 AWH131111:AWH131150 BGD131111:BGD131150 BPZ131111:BPZ131150 BZV131111:BZV131150 CJR131111:CJR131150 CTN131111:CTN131150 DDJ131111:DDJ131150 DNF131111:DNF131150 DXB131111:DXB131150 EGX131111:EGX131150 EQT131111:EQT131150 FAP131111:FAP131150 FKL131111:FKL131150 FUH131111:FUH131150 GED131111:GED131150 GNZ131111:GNZ131150 GXV131111:GXV131150 HHR131111:HHR131150 HRN131111:HRN131150 IBJ131111:IBJ131150 ILF131111:ILF131150 IVB131111:IVB131150 JEX131111:JEX131150 JOT131111:JOT131150 JYP131111:JYP131150 KIL131111:KIL131150 KSH131111:KSH131150 LCD131111:LCD131150 LLZ131111:LLZ131150 LVV131111:LVV131150 MFR131111:MFR131150 MPN131111:MPN131150 MZJ131111:MZJ131150 NJF131111:NJF131150 NTB131111:NTB131150 OCX131111:OCX131150 OMT131111:OMT131150 OWP131111:OWP131150 PGL131111:PGL131150 PQH131111:PQH131150 QAD131111:QAD131150 QJZ131111:QJZ131150 QTV131111:QTV131150 RDR131111:RDR131150 RNN131111:RNN131150 RXJ131111:RXJ131150 SHF131111:SHF131150 SRB131111:SRB131150 TAX131111:TAX131150 TKT131111:TKT131150 TUP131111:TUP131150 UEL131111:UEL131150 UOH131111:UOH131150 UYD131111:UYD131150 VHZ131111:VHZ131150 VRV131111:VRV131150 WBR131111:WBR131150 WLN131111:WLN131150 WVJ131111:WVJ131150 B196647:B196686 IX196647:IX196686 ST196647:ST196686 ACP196647:ACP196686 AML196647:AML196686 AWH196647:AWH196686 BGD196647:BGD196686 BPZ196647:BPZ196686 BZV196647:BZV196686 CJR196647:CJR196686 CTN196647:CTN196686 DDJ196647:DDJ196686 DNF196647:DNF196686 DXB196647:DXB196686 EGX196647:EGX196686 EQT196647:EQT196686 FAP196647:FAP196686 FKL196647:FKL196686 FUH196647:FUH196686 GED196647:GED196686 GNZ196647:GNZ196686 GXV196647:GXV196686 HHR196647:HHR196686 HRN196647:HRN196686 IBJ196647:IBJ196686 ILF196647:ILF196686 IVB196647:IVB196686 JEX196647:JEX196686 JOT196647:JOT196686 JYP196647:JYP196686 KIL196647:KIL196686 KSH196647:KSH196686 LCD196647:LCD196686 LLZ196647:LLZ196686 LVV196647:LVV196686 MFR196647:MFR196686 MPN196647:MPN196686 MZJ196647:MZJ196686 NJF196647:NJF196686 NTB196647:NTB196686 OCX196647:OCX196686 OMT196647:OMT196686 OWP196647:OWP196686 PGL196647:PGL196686 PQH196647:PQH196686 QAD196647:QAD196686 QJZ196647:QJZ196686 QTV196647:QTV196686 RDR196647:RDR196686 RNN196647:RNN196686 RXJ196647:RXJ196686 SHF196647:SHF196686 SRB196647:SRB196686 TAX196647:TAX196686 TKT196647:TKT196686 TUP196647:TUP196686 UEL196647:UEL196686 UOH196647:UOH196686 UYD196647:UYD196686 VHZ196647:VHZ196686 VRV196647:VRV196686 WBR196647:WBR196686 WLN196647:WLN196686 WVJ196647:WVJ196686 B262183:B262222 IX262183:IX262222 ST262183:ST262222 ACP262183:ACP262222 AML262183:AML262222 AWH262183:AWH262222 BGD262183:BGD262222 BPZ262183:BPZ262222 BZV262183:BZV262222 CJR262183:CJR262222 CTN262183:CTN262222 DDJ262183:DDJ262222 DNF262183:DNF262222 DXB262183:DXB262222 EGX262183:EGX262222 EQT262183:EQT262222 FAP262183:FAP262222 FKL262183:FKL262222 FUH262183:FUH262222 GED262183:GED262222 GNZ262183:GNZ262222 GXV262183:GXV262222 HHR262183:HHR262222 HRN262183:HRN262222 IBJ262183:IBJ262222 ILF262183:ILF262222 IVB262183:IVB262222 JEX262183:JEX262222 JOT262183:JOT262222 JYP262183:JYP262222 KIL262183:KIL262222 KSH262183:KSH262222 LCD262183:LCD262222 LLZ262183:LLZ262222 LVV262183:LVV262222 MFR262183:MFR262222 MPN262183:MPN262222 MZJ262183:MZJ262222 NJF262183:NJF262222 NTB262183:NTB262222 OCX262183:OCX262222 OMT262183:OMT262222 OWP262183:OWP262222 PGL262183:PGL262222 PQH262183:PQH262222 QAD262183:QAD262222 QJZ262183:QJZ262222 QTV262183:QTV262222 RDR262183:RDR262222 RNN262183:RNN262222 RXJ262183:RXJ262222 SHF262183:SHF262222 SRB262183:SRB262222 TAX262183:TAX262222 TKT262183:TKT262222 TUP262183:TUP262222 UEL262183:UEL262222 UOH262183:UOH262222 UYD262183:UYD262222 VHZ262183:VHZ262222 VRV262183:VRV262222 WBR262183:WBR262222 WLN262183:WLN262222 WVJ262183:WVJ262222 B327719:B327758 IX327719:IX327758 ST327719:ST327758 ACP327719:ACP327758 AML327719:AML327758 AWH327719:AWH327758 BGD327719:BGD327758 BPZ327719:BPZ327758 BZV327719:BZV327758 CJR327719:CJR327758 CTN327719:CTN327758 DDJ327719:DDJ327758 DNF327719:DNF327758 DXB327719:DXB327758 EGX327719:EGX327758 EQT327719:EQT327758 FAP327719:FAP327758 FKL327719:FKL327758 FUH327719:FUH327758 GED327719:GED327758 GNZ327719:GNZ327758 GXV327719:GXV327758 HHR327719:HHR327758 HRN327719:HRN327758 IBJ327719:IBJ327758 ILF327719:ILF327758 IVB327719:IVB327758 JEX327719:JEX327758 JOT327719:JOT327758 JYP327719:JYP327758 KIL327719:KIL327758 KSH327719:KSH327758 LCD327719:LCD327758 LLZ327719:LLZ327758 LVV327719:LVV327758 MFR327719:MFR327758 MPN327719:MPN327758 MZJ327719:MZJ327758 NJF327719:NJF327758 NTB327719:NTB327758 OCX327719:OCX327758 OMT327719:OMT327758 OWP327719:OWP327758 PGL327719:PGL327758 PQH327719:PQH327758 QAD327719:QAD327758 QJZ327719:QJZ327758 QTV327719:QTV327758 RDR327719:RDR327758 RNN327719:RNN327758 RXJ327719:RXJ327758 SHF327719:SHF327758 SRB327719:SRB327758 TAX327719:TAX327758 TKT327719:TKT327758 TUP327719:TUP327758 UEL327719:UEL327758 UOH327719:UOH327758 UYD327719:UYD327758 VHZ327719:VHZ327758 VRV327719:VRV327758 WBR327719:WBR327758 WLN327719:WLN327758 WVJ327719:WVJ327758 B393255:B393294 IX393255:IX393294 ST393255:ST393294 ACP393255:ACP393294 AML393255:AML393294 AWH393255:AWH393294 BGD393255:BGD393294 BPZ393255:BPZ393294 BZV393255:BZV393294 CJR393255:CJR393294 CTN393255:CTN393294 DDJ393255:DDJ393294 DNF393255:DNF393294 DXB393255:DXB393294 EGX393255:EGX393294 EQT393255:EQT393294 FAP393255:FAP393294 FKL393255:FKL393294 FUH393255:FUH393294 GED393255:GED393294 GNZ393255:GNZ393294 GXV393255:GXV393294 HHR393255:HHR393294 HRN393255:HRN393294 IBJ393255:IBJ393294 ILF393255:ILF393294 IVB393255:IVB393294 JEX393255:JEX393294 JOT393255:JOT393294 JYP393255:JYP393294 KIL393255:KIL393294 KSH393255:KSH393294 LCD393255:LCD393294 LLZ393255:LLZ393294 LVV393255:LVV393294 MFR393255:MFR393294 MPN393255:MPN393294 MZJ393255:MZJ393294 NJF393255:NJF393294 NTB393255:NTB393294 OCX393255:OCX393294 OMT393255:OMT393294 OWP393255:OWP393294 PGL393255:PGL393294 PQH393255:PQH393294 QAD393255:QAD393294 QJZ393255:QJZ393294 QTV393255:QTV393294 RDR393255:RDR393294 RNN393255:RNN393294 RXJ393255:RXJ393294 SHF393255:SHF393294 SRB393255:SRB393294 TAX393255:TAX393294 TKT393255:TKT393294 TUP393255:TUP393294 UEL393255:UEL393294 UOH393255:UOH393294 UYD393255:UYD393294 VHZ393255:VHZ393294 VRV393255:VRV393294 WBR393255:WBR393294 WLN393255:WLN393294 WVJ393255:WVJ393294 B458791:B458830 IX458791:IX458830 ST458791:ST458830 ACP458791:ACP458830 AML458791:AML458830 AWH458791:AWH458830 BGD458791:BGD458830 BPZ458791:BPZ458830 BZV458791:BZV458830 CJR458791:CJR458830 CTN458791:CTN458830 DDJ458791:DDJ458830 DNF458791:DNF458830 DXB458791:DXB458830 EGX458791:EGX458830 EQT458791:EQT458830 FAP458791:FAP458830 FKL458791:FKL458830 FUH458791:FUH458830 GED458791:GED458830 GNZ458791:GNZ458830 GXV458791:GXV458830 HHR458791:HHR458830 HRN458791:HRN458830 IBJ458791:IBJ458830 ILF458791:ILF458830 IVB458791:IVB458830 JEX458791:JEX458830 JOT458791:JOT458830 JYP458791:JYP458830 KIL458791:KIL458830 KSH458791:KSH458830 LCD458791:LCD458830 LLZ458791:LLZ458830 LVV458791:LVV458830 MFR458791:MFR458830 MPN458791:MPN458830 MZJ458791:MZJ458830 NJF458791:NJF458830 NTB458791:NTB458830 OCX458791:OCX458830 OMT458791:OMT458830 OWP458791:OWP458830 PGL458791:PGL458830 PQH458791:PQH458830 QAD458791:QAD458830 QJZ458791:QJZ458830 QTV458791:QTV458830 RDR458791:RDR458830 RNN458791:RNN458830 RXJ458791:RXJ458830 SHF458791:SHF458830 SRB458791:SRB458830 TAX458791:TAX458830 TKT458791:TKT458830 TUP458791:TUP458830 UEL458791:UEL458830 UOH458791:UOH458830 UYD458791:UYD458830 VHZ458791:VHZ458830 VRV458791:VRV458830 WBR458791:WBR458830 WLN458791:WLN458830 WVJ458791:WVJ458830 B524327:B524366 IX524327:IX524366 ST524327:ST524366 ACP524327:ACP524366 AML524327:AML524366 AWH524327:AWH524366 BGD524327:BGD524366 BPZ524327:BPZ524366 BZV524327:BZV524366 CJR524327:CJR524366 CTN524327:CTN524366 DDJ524327:DDJ524366 DNF524327:DNF524366 DXB524327:DXB524366 EGX524327:EGX524366 EQT524327:EQT524366 FAP524327:FAP524366 FKL524327:FKL524366 FUH524327:FUH524366 GED524327:GED524366 GNZ524327:GNZ524366 GXV524327:GXV524366 HHR524327:HHR524366 HRN524327:HRN524366 IBJ524327:IBJ524366 ILF524327:ILF524366 IVB524327:IVB524366 JEX524327:JEX524366 JOT524327:JOT524366 JYP524327:JYP524366 KIL524327:KIL524366 KSH524327:KSH524366 LCD524327:LCD524366 LLZ524327:LLZ524366 LVV524327:LVV524366 MFR524327:MFR524366 MPN524327:MPN524366 MZJ524327:MZJ524366 NJF524327:NJF524366 NTB524327:NTB524366 OCX524327:OCX524366 OMT524327:OMT524366 OWP524327:OWP524366 PGL524327:PGL524366 PQH524327:PQH524366 QAD524327:QAD524366 QJZ524327:QJZ524366 QTV524327:QTV524366 RDR524327:RDR524366 RNN524327:RNN524366 RXJ524327:RXJ524366 SHF524327:SHF524366 SRB524327:SRB524366 TAX524327:TAX524366 TKT524327:TKT524366 TUP524327:TUP524366 UEL524327:UEL524366 UOH524327:UOH524366 UYD524327:UYD524366 VHZ524327:VHZ524366 VRV524327:VRV524366 WBR524327:WBR524366 WLN524327:WLN524366 WVJ524327:WVJ524366 B589863:B589902 IX589863:IX589902 ST589863:ST589902 ACP589863:ACP589902 AML589863:AML589902 AWH589863:AWH589902 BGD589863:BGD589902 BPZ589863:BPZ589902 BZV589863:BZV589902 CJR589863:CJR589902 CTN589863:CTN589902 DDJ589863:DDJ589902 DNF589863:DNF589902 DXB589863:DXB589902 EGX589863:EGX589902 EQT589863:EQT589902 FAP589863:FAP589902 FKL589863:FKL589902 FUH589863:FUH589902 GED589863:GED589902 GNZ589863:GNZ589902 GXV589863:GXV589902 HHR589863:HHR589902 HRN589863:HRN589902 IBJ589863:IBJ589902 ILF589863:ILF589902 IVB589863:IVB589902 JEX589863:JEX589902 JOT589863:JOT589902 JYP589863:JYP589902 KIL589863:KIL589902 KSH589863:KSH589902 LCD589863:LCD589902 LLZ589863:LLZ589902 LVV589863:LVV589902 MFR589863:MFR589902 MPN589863:MPN589902 MZJ589863:MZJ589902 NJF589863:NJF589902 NTB589863:NTB589902 OCX589863:OCX589902 OMT589863:OMT589902 OWP589863:OWP589902 PGL589863:PGL589902 PQH589863:PQH589902 QAD589863:QAD589902 QJZ589863:QJZ589902 QTV589863:QTV589902 RDR589863:RDR589902 RNN589863:RNN589902 RXJ589863:RXJ589902 SHF589863:SHF589902 SRB589863:SRB589902 TAX589863:TAX589902 TKT589863:TKT589902 TUP589863:TUP589902 UEL589863:UEL589902 UOH589863:UOH589902 UYD589863:UYD589902 VHZ589863:VHZ589902 VRV589863:VRV589902 WBR589863:WBR589902 WLN589863:WLN589902 WVJ589863:WVJ589902 B655399:B655438 IX655399:IX655438 ST655399:ST655438 ACP655399:ACP655438 AML655399:AML655438 AWH655399:AWH655438 BGD655399:BGD655438 BPZ655399:BPZ655438 BZV655399:BZV655438 CJR655399:CJR655438 CTN655399:CTN655438 DDJ655399:DDJ655438 DNF655399:DNF655438 DXB655399:DXB655438 EGX655399:EGX655438 EQT655399:EQT655438 FAP655399:FAP655438 FKL655399:FKL655438 FUH655399:FUH655438 GED655399:GED655438 GNZ655399:GNZ655438 GXV655399:GXV655438 HHR655399:HHR655438 HRN655399:HRN655438 IBJ655399:IBJ655438 ILF655399:ILF655438 IVB655399:IVB655438 JEX655399:JEX655438 JOT655399:JOT655438 JYP655399:JYP655438 KIL655399:KIL655438 KSH655399:KSH655438 LCD655399:LCD655438 LLZ655399:LLZ655438 LVV655399:LVV655438 MFR655399:MFR655438 MPN655399:MPN655438 MZJ655399:MZJ655438 NJF655399:NJF655438 NTB655399:NTB655438 OCX655399:OCX655438 OMT655399:OMT655438 OWP655399:OWP655438 PGL655399:PGL655438 PQH655399:PQH655438 QAD655399:QAD655438 QJZ655399:QJZ655438 QTV655399:QTV655438 RDR655399:RDR655438 RNN655399:RNN655438 RXJ655399:RXJ655438 SHF655399:SHF655438 SRB655399:SRB655438 TAX655399:TAX655438 TKT655399:TKT655438 TUP655399:TUP655438 UEL655399:UEL655438 UOH655399:UOH655438 UYD655399:UYD655438 VHZ655399:VHZ655438 VRV655399:VRV655438 WBR655399:WBR655438 WLN655399:WLN655438 WVJ655399:WVJ655438 B720935:B720974 IX720935:IX720974 ST720935:ST720974 ACP720935:ACP720974 AML720935:AML720974 AWH720935:AWH720974 BGD720935:BGD720974 BPZ720935:BPZ720974 BZV720935:BZV720974 CJR720935:CJR720974 CTN720935:CTN720974 DDJ720935:DDJ720974 DNF720935:DNF720974 DXB720935:DXB720974 EGX720935:EGX720974 EQT720935:EQT720974 FAP720935:FAP720974 FKL720935:FKL720974 FUH720935:FUH720974 GED720935:GED720974 GNZ720935:GNZ720974 GXV720935:GXV720974 HHR720935:HHR720974 HRN720935:HRN720974 IBJ720935:IBJ720974 ILF720935:ILF720974 IVB720935:IVB720974 JEX720935:JEX720974 JOT720935:JOT720974 JYP720935:JYP720974 KIL720935:KIL720974 KSH720935:KSH720974 LCD720935:LCD720974 LLZ720935:LLZ720974 LVV720935:LVV720974 MFR720935:MFR720974 MPN720935:MPN720974 MZJ720935:MZJ720974 NJF720935:NJF720974 NTB720935:NTB720974 OCX720935:OCX720974 OMT720935:OMT720974 OWP720935:OWP720974 PGL720935:PGL720974 PQH720935:PQH720974 QAD720935:QAD720974 QJZ720935:QJZ720974 QTV720935:QTV720974 RDR720935:RDR720974 RNN720935:RNN720974 RXJ720935:RXJ720974 SHF720935:SHF720974 SRB720935:SRB720974 TAX720935:TAX720974 TKT720935:TKT720974 TUP720935:TUP720974 UEL720935:UEL720974 UOH720935:UOH720974 UYD720935:UYD720974 VHZ720935:VHZ720974 VRV720935:VRV720974 WBR720935:WBR720974 WLN720935:WLN720974 WVJ720935:WVJ720974 B786471:B786510 IX786471:IX786510 ST786471:ST786510 ACP786471:ACP786510 AML786471:AML786510 AWH786471:AWH786510 BGD786471:BGD786510 BPZ786471:BPZ786510 BZV786471:BZV786510 CJR786471:CJR786510 CTN786471:CTN786510 DDJ786471:DDJ786510 DNF786471:DNF786510 DXB786471:DXB786510 EGX786471:EGX786510 EQT786471:EQT786510 FAP786471:FAP786510 FKL786471:FKL786510 FUH786471:FUH786510 GED786471:GED786510 GNZ786471:GNZ786510 GXV786471:GXV786510 HHR786471:HHR786510 HRN786471:HRN786510 IBJ786471:IBJ786510 ILF786471:ILF786510 IVB786471:IVB786510 JEX786471:JEX786510 JOT786471:JOT786510 JYP786471:JYP786510 KIL786471:KIL786510 KSH786471:KSH786510 LCD786471:LCD786510 LLZ786471:LLZ786510 LVV786471:LVV786510 MFR786471:MFR786510 MPN786471:MPN786510 MZJ786471:MZJ786510 NJF786471:NJF786510 NTB786471:NTB786510 OCX786471:OCX786510 OMT786471:OMT786510 OWP786471:OWP786510 PGL786471:PGL786510 PQH786471:PQH786510 QAD786471:QAD786510 QJZ786471:QJZ786510 QTV786471:QTV786510 RDR786471:RDR786510 RNN786471:RNN786510 RXJ786471:RXJ786510 SHF786471:SHF786510 SRB786471:SRB786510 TAX786471:TAX786510 TKT786471:TKT786510 TUP786471:TUP786510 UEL786471:UEL786510 UOH786471:UOH786510 UYD786471:UYD786510 VHZ786471:VHZ786510 VRV786471:VRV786510 WBR786471:WBR786510 WLN786471:WLN786510 WVJ786471:WVJ786510 B852007:B852046 IX852007:IX852046 ST852007:ST852046 ACP852007:ACP852046 AML852007:AML852046 AWH852007:AWH852046 BGD852007:BGD852046 BPZ852007:BPZ852046 BZV852007:BZV852046 CJR852007:CJR852046 CTN852007:CTN852046 DDJ852007:DDJ852046 DNF852007:DNF852046 DXB852007:DXB852046 EGX852007:EGX852046 EQT852007:EQT852046 FAP852007:FAP852046 FKL852007:FKL852046 FUH852007:FUH852046 GED852007:GED852046 GNZ852007:GNZ852046 GXV852007:GXV852046 HHR852007:HHR852046 HRN852007:HRN852046 IBJ852007:IBJ852046 ILF852007:ILF852046 IVB852007:IVB852046 JEX852007:JEX852046 JOT852007:JOT852046 JYP852007:JYP852046 KIL852007:KIL852046 KSH852007:KSH852046 LCD852007:LCD852046 LLZ852007:LLZ852046 LVV852007:LVV852046 MFR852007:MFR852046 MPN852007:MPN852046 MZJ852007:MZJ852046 NJF852007:NJF852046 NTB852007:NTB852046 OCX852007:OCX852046 OMT852007:OMT852046 OWP852007:OWP852046 PGL852007:PGL852046 PQH852007:PQH852046 QAD852007:QAD852046 QJZ852007:QJZ852046 QTV852007:QTV852046 RDR852007:RDR852046 RNN852007:RNN852046 RXJ852007:RXJ852046 SHF852007:SHF852046 SRB852007:SRB852046 TAX852007:TAX852046 TKT852007:TKT852046 TUP852007:TUP852046 UEL852007:UEL852046 UOH852007:UOH852046 UYD852007:UYD852046 VHZ852007:VHZ852046 VRV852007:VRV852046 WBR852007:WBR852046 WLN852007:WLN852046 WVJ852007:WVJ852046 B917543:B917582 IX917543:IX917582 ST917543:ST917582 ACP917543:ACP917582 AML917543:AML917582 AWH917543:AWH917582 BGD917543:BGD917582 BPZ917543:BPZ917582 BZV917543:BZV917582 CJR917543:CJR917582 CTN917543:CTN917582 DDJ917543:DDJ917582 DNF917543:DNF917582 DXB917543:DXB917582 EGX917543:EGX917582 EQT917543:EQT917582 FAP917543:FAP917582 FKL917543:FKL917582 FUH917543:FUH917582 GED917543:GED917582 GNZ917543:GNZ917582 GXV917543:GXV917582 HHR917543:HHR917582 HRN917543:HRN917582 IBJ917543:IBJ917582 ILF917543:ILF917582 IVB917543:IVB917582 JEX917543:JEX917582 JOT917543:JOT917582 JYP917543:JYP917582 KIL917543:KIL917582 KSH917543:KSH917582 LCD917543:LCD917582 LLZ917543:LLZ917582 LVV917543:LVV917582 MFR917543:MFR917582 MPN917543:MPN917582 MZJ917543:MZJ917582 NJF917543:NJF917582 NTB917543:NTB917582 OCX917543:OCX917582 OMT917543:OMT917582 OWP917543:OWP917582 PGL917543:PGL917582 PQH917543:PQH917582 QAD917543:QAD917582 QJZ917543:QJZ917582 QTV917543:QTV917582 RDR917543:RDR917582 RNN917543:RNN917582 RXJ917543:RXJ917582 SHF917543:SHF917582 SRB917543:SRB917582 TAX917543:TAX917582 TKT917543:TKT917582 TUP917543:TUP917582 UEL917543:UEL917582 UOH917543:UOH917582 UYD917543:UYD917582 VHZ917543:VHZ917582 VRV917543:VRV917582 WBR917543:WBR917582 WLN917543:WLN917582 WVJ917543:WVJ917582 B983079:B983118 IX983079:IX983118 ST983079:ST983118 ACP983079:ACP983118 AML983079:AML983118 AWH983079:AWH983118 BGD983079:BGD983118 BPZ983079:BPZ983118 BZV983079:BZV983118 CJR983079:CJR983118 CTN983079:CTN983118 DDJ983079:DDJ983118 DNF983079:DNF983118 DXB983079:DXB983118 EGX983079:EGX983118 EQT983079:EQT983118 FAP983079:FAP983118 FKL983079:FKL983118 FUH983079:FUH983118 GED983079:GED983118 GNZ983079:GNZ983118 GXV983079:GXV983118 HHR983079:HHR983118 HRN983079:HRN983118 IBJ983079:IBJ983118 ILF983079:ILF983118 IVB983079:IVB983118 JEX983079:JEX983118 JOT983079:JOT983118 JYP983079:JYP983118 KIL983079:KIL983118 KSH983079:KSH983118 LCD983079:LCD983118 LLZ983079:LLZ983118 LVV983079:LVV983118 MFR983079:MFR983118 MPN983079:MPN983118 MZJ983079:MZJ983118 NJF983079:NJF983118 NTB983079:NTB983118 OCX983079:OCX983118 OMT983079:OMT983118 OWP983079:OWP983118 PGL983079:PGL983118 PQH983079:PQH983118 QAD983079:QAD983118 QJZ983079:QJZ983118 QTV983079:QTV983118 RDR983079:RDR983118 RNN983079:RNN983118 RXJ983079:RXJ983118 SHF983079:SHF983118 SRB983079:SRB983118 TAX983079:TAX983118 TKT983079:TKT983118 TUP983079:TUP983118 UEL983079:UEL983118 UOH983079:UOH983118 UYD983079:UYD983118 VHZ983079:VHZ983118 VRV983079:VRV983118 WBR983079:WBR983118 WLN983079:WLN983118 WVJ983079:WVJ983118 B15:B37 IX15:IX37 ST15:ST37 ACP15:ACP37 AML15:AML37 AWH15:AWH37 BGD15:BGD37 BPZ15:BPZ37 BZV15:BZV37 CJR15:CJR37 CTN15:CTN37 DDJ15:DDJ37 DNF15:DNF37 DXB15:DXB37 EGX15:EGX37 EQT15:EQT37 FAP15:FAP37 FKL15:FKL37 FUH15:FUH37 GED15:GED37 GNZ15:GNZ37 GXV15:GXV37 HHR15:HHR37 HRN15:HRN37 IBJ15:IBJ37 ILF15:ILF37 IVB15:IVB37 JEX15:JEX37 JOT15:JOT37 JYP15:JYP37 KIL15:KIL37 KSH15:KSH37 LCD15:LCD37 LLZ15:LLZ37 LVV15:LVV37 MFR15:MFR37 MPN15:MPN37 MZJ15:MZJ37 NJF15:NJF37 NTB15:NTB37 OCX15:OCX37 OMT15:OMT37 OWP15:OWP37 PGL15:PGL37 PQH15:PQH37 QAD15:QAD37 QJZ15:QJZ37 QTV15:QTV37 RDR15:RDR37 RNN15:RNN37 RXJ15:RXJ37 SHF15:SHF37 SRB15:SRB37 TAX15:TAX37 TKT15:TKT37 TUP15:TUP37 UEL15:UEL37 UOH15:UOH37 UYD15:UYD37 VHZ15:VHZ37 VRV15:VRV37 WBR15:WBR37 WLN15:WLN37 WVJ15:WVJ37 B65551:B65573 IX65551:IX65573 ST65551:ST65573 ACP65551:ACP65573 AML65551:AML65573 AWH65551:AWH65573 BGD65551:BGD65573 BPZ65551:BPZ65573 BZV65551:BZV65573 CJR65551:CJR65573 CTN65551:CTN65573 DDJ65551:DDJ65573 DNF65551:DNF65573 DXB65551:DXB65573 EGX65551:EGX65573 EQT65551:EQT65573 FAP65551:FAP65573 FKL65551:FKL65573 FUH65551:FUH65573 GED65551:GED65573 GNZ65551:GNZ65573 GXV65551:GXV65573 HHR65551:HHR65573 HRN65551:HRN65573 IBJ65551:IBJ65573 ILF65551:ILF65573 IVB65551:IVB65573 JEX65551:JEX65573 JOT65551:JOT65573 JYP65551:JYP65573 KIL65551:KIL65573 KSH65551:KSH65573 LCD65551:LCD65573 LLZ65551:LLZ65573 LVV65551:LVV65573 MFR65551:MFR65573 MPN65551:MPN65573 MZJ65551:MZJ65573 NJF65551:NJF65573 NTB65551:NTB65573 OCX65551:OCX65573 OMT65551:OMT65573 OWP65551:OWP65573 PGL65551:PGL65573 PQH65551:PQH65573 QAD65551:QAD65573 QJZ65551:QJZ65573 QTV65551:QTV65573 RDR65551:RDR65573 RNN65551:RNN65573 RXJ65551:RXJ65573 SHF65551:SHF65573 SRB65551:SRB65573 TAX65551:TAX65573 TKT65551:TKT65573 TUP65551:TUP65573 UEL65551:UEL65573 UOH65551:UOH65573 UYD65551:UYD65573 VHZ65551:VHZ65573 VRV65551:VRV65573 WBR65551:WBR65573 WLN65551:WLN65573 WVJ65551:WVJ65573 B131087:B131109 IX131087:IX131109 ST131087:ST131109 ACP131087:ACP131109 AML131087:AML131109 AWH131087:AWH131109 BGD131087:BGD131109 BPZ131087:BPZ131109 BZV131087:BZV131109 CJR131087:CJR131109 CTN131087:CTN131109 DDJ131087:DDJ131109 DNF131087:DNF131109 DXB131087:DXB131109 EGX131087:EGX131109 EQT131087:EQT131109 FAP131087:FAP131109 FKL131087:FKL131109 FUH131087:FUH131109 GED131087:GED131109 GNZ131087:GNZ131109 GXV131087:GXV131109 HHR131087:HHR131109 HRN131087:HRN131109 IBJ131087:IBJ131109 ILF131087:ILF131109 IVB131087:IVB131109 JEX131087:JEX131109 JOT131087:JOT131109 JYP131087:JYP131109 KIL131087:KIL131109 KSH131087:KSH131109 LCD131087:LCD131109 LLZ131087:LLZ131109 LVV131087:LVV131109 MFR131087:MFR131109 MPN131087:MPN131109 MZJ131087:MZJ131109 NJF131087:NJF131109 NTB131087:NTB131109 OCX131087:OCX131109 OMT131087:OMT131109 OWP131087:OWP131109 PGL131087:PGL131109 PQH131087:PQH131109 QAD131087:QAD131109 QJZ131087:QJZ131109 QTV131087:QTV131109 RDR131087:RDR131109 RNN131087:RNN131109 RXJ131087:RXJ131109 SHF131087:SHF131109 SRB131087:SRB131109 TAX131087:TAX131109 TKT131087:TKT131109 TUP131087:TUP131109 UEL131087:UEL131109 UOH131087:UOH131109 UYD131087:UYD131109 VHZ131087:VHZ131109 VRV131087:VRV131109 WBR131087:WBR131109 WLN131087:WLN131109 WVJ131087:WVJ131109 B196623:B196645 IX196623:IX196645 ST196623:ST196645 ACP196623:ACP196645 AML196623:AML196645 AWH196623:AWH196645 BGD196623:BGD196645 BPZ196623:BPZ196645 BZV196623:BZV196645 CJR196623:CJR196645 CTN196623:CTN196645 DDJ196623:DDJ196645 DNF196623:DNF196645 DXB196623:DXB196645 EGX196623:EGX196645 EQT196623:EQT196645 FAP196623:FAP196645 FKL196623:FKL196645 FUH196623:FUH196645 GED196623:GED196645 GNZ196623:GNZ196645 GXV196623:GXV196645 HHR196623:HHR196645 HRN196623:HRN196645 IBJ196623:IBJ196645 ILF196623:ILF196645 IVB196623:IVB196645 JEX196623:JEX196645 JOT196623:JOT196645 JYP196623:JYP196645 KIL196623:KIL196645 KSH196623:KSH196645 LCD196623:LCD196645 LLZ196623:LLZ196645 LVV196623:LVV196645 MFR196623:MFR196645 MPN196623:MPN196645 MZJ196623:MZJ196645 NJF196623:NJF196645 NTB196623:NTB196645 OCX196623:OCX196645 OMT196623:OMT196645 OWP196623:OWP196645 PGL196623:PGL196645 PQH196623:PQH196645 QAD196623:QAD196645 QJZ196623:QJZ196645 QTV196623:QTV196645 RDR196623:RDR196645 RNN196623:RNN196645 RXJ196623:RXJ196645 SHF196623:SHF196645 SRB196623:SRB196645 TAX196623:TAX196645 TKT196623:TKT196645 TUP196623:TUP196645 UEL196623:UEL196645 UOH196623:UOH196645 UYD196623:UYD196645 VHZ196623:VHZ196645 VRV196623:VRV196645 WBR196623:WBR196645 WLN196623:WLN196645 WVJ196623:WVJ196645 B262159:B262181 IX262159:IX262181 ST262159:ST262181 ACP262159:ACP262181 AML262159:AML262181 AWH262159:AWH262181 BGD262159:BGD262181 BPZ262159:BPZ262181 BZV262159:BZV262181 CJR262159:CJR262181 CTN262159:CTN262181 DDJ262159:DDJ262181 DNF262159:DNF262181 DXB262159:DXB262181 EGX262159:EGX262181 EQT262159:EQT262181 FAP262159:FAP262181 FKL262159:FKL262181 FUH262159:FUH262181 GED262159:GED262181 GNZ262159:GNZ262181 GXV262159:GXV262181 HHR262159:HHR262181 HRN262159:HRN262181 IBJ262159:IBJ262181 ILF262159:ILF262181 IVB262159:IVB262181 JEX262159:JEX262181 JOT262159:JOT262181 JYP262159:JYP262181 KIL262159:KIL262181 KSH262159:KSH262181 LCD262159:LCD262181 LLZ262159:LLZ262181 LVV262159:LVV262181 MFR262159:MFR262181 MPN262159:MPN262181 MZJ262159:MZJ262181 NJF262159:NJF262181 NTB262159:NTB262181 OCX262159:OCX262181 OMT262159:OMT262181 OWP262159:OWP262181 PGL262159:PGL262181 PQH262159:PQH262181 QAD262159:QAD262181 QJZ262159:QJZ262181 QTV262159:QTV262181 RDR262159:RDR262181 RNN262159:RNN262181 RXJ262159:RXJ262181 SHF262159:SHF262181 SRB262159:SRB262181 TAX262159:TAX262181 TKT262159:TKT262181 TUP262159:TUP262181 UEL262159:UEL262181 UOH262159:UOH262181 UYD262159:UYD262181 VHZ262159:VHZ262181 VRV262159:VRV262181 WBR262159:WBR262181 WLN262159:WLN262181 WVJ262159:WVJ262181 B327695:B327717 IX327695:IX327717 ST327695:ST327717 ACP327695:ACP327717 AML327695:AML327717 AWH327695:AWH327717 BGD327695:BGD327717 BPZ327695:BPZ327717 BZV327695:BZV327717 CJR327695:CJR327717 CTN327695:CTN327717 DDJ327695:DDJ327717 DNF327695:DNF327717 DXB327695:DXB327717 EGX327695:EGX327717 EQT327695:EQT327717 FAP327695:FAP327717 FKL327695:FKL327717 FUH327695:FUH327717 GED327695:GED327717 GNZ327695:GNZ327717 GXV327695:GXV327717 HHR327695:HHR327717 HRN327695:HRN327717 IBJ327695:IBJ327717 ILF327695:ILF327717 IVB327695:IVB327717 JEX327695:JEX327717 JOT327695:JOT327717 JYP327695:JYP327717 KIL327695:KIL327717 KSH327695:KSH327717 LCD327695:LCD327717 LLZ327695:LLZ327717 LVV327695:LVV327717 MFR327695:MFR327717 MPN327695:MPN327717 MZJ327695:MZJ327717 NJF327695:NJF327717 NTB327695:NTB327717 OCX327695:OCX327717 OMT327695:OMT327717 OWP327695:OWP327717 PGL327695:PGL327717 PQH327695:PQH327717 QAD327695:QAD327717 QJZ327695:QJZ327717 QTV327695:QTV327717 RDR327695:RDR327717 RNN327695:RNN327717 RXJ327695:RXJ327717 SHF327695:SHF327717 SRB327695:SRB327717 TAX327695:TAX327717 TKT327695:TKT327717 TUP327695:TUP327717 UEL327695:UEL327717 UOH327695:UOH327717 UYD327695:UYD327717 VHZ327695:VHZ327717 VRV327695:VRV327717 WBR327695:WBR327717 WLN327695:WLN327717 WVJ327695:WVJ327717 B393231:B393253 IX393231:IX393253 ST393231:ST393253 ACP393231:ACP393253 AML393231:AML393253 AWH393231:AWH393253 BGD393231:BGD393253 BPZ393231:BPZ393253 BZV393231:BZV393253 CJR393231:CJR393253 CTN393231:CTN393253 DDJ393231:DDJ393253 DNF393231:DNF393253 DXB393231:DXB393253 EGX393231:EGX393253 EQT393231:EQT393253 FAP393231:FAP393253 FKL393231:FKL393253 FUH393231:FUH393253 GED393231:GED393253 GNZ393231:GNZ393253 GXV393231:GXV393253 HHR393231:HHR393253 HRN393231:HRN393253 IBJ393231:IBJ393253 ILF393231:ILF393253 IVB393231:IVB393253 JEX393231:JEX393253 JOT393231:JOT393253 JYP393231:JYP393253 KIL393231:KIL393253 KSH393231:KSH393253 LCD393231:LCD393253 LLZ393231:LLZ393253 LVV393231:LVV393253 MFR393231:MFR393253 MPN393231:MPN393253 MZJ393231:MZJ393253 NJF393231:NJF393253 NTB393231:NTB393253 OCX393231:OCX393253 OMT393231:OMT393253 OWP393231:OWP393253 PGL393231:PGL393253 PQH393231:PQH393253 QAD393231:QAD393253 QJZ393231:QJZ393253 QTV393231:QTV393253 RDR393231:RDR393253 RNN393231:RNN393253 RXJ393231:RXJ393253 SHF393231:SHF393253 SRB393231:SRB393253 TAX393231:TAX393253 TKT393231:TKT393253 TUP393231:TUP393253 UEL393231:UEL393253 UOH393231:UOH393253 UYD393231:UYD393253 VHZ393231:VHZ393253 VRV393231:VRV393253 WBR393231:WBR393253 WLN393231:WLN393253 WVJ393231:WVJ393253 B458767:B458789 IX458767:IX458789 ST458767:ST458789 ACP458767:ACP458789 AML458767:AML458789 AWH458767:AWH458789 BGD458767:BGD458789 BPZ458767:BPZ458789 BZV458767:BZV458789 CJR458767:CJR458789 CTN458767:CTN458789 DDJ458767:DDJ458789 DNF458767:DNF458789 DXB458767:DXB458789 EGX458767:EGX458789 EQT458767:EQT458789 FAP458767:FAP458789 FKL458767:FKL458789 FUH458767:FUH458789 GED458767:GED458789 GNZ458767:GNZ458789 GXV458767:GXV458789 HHR458767:HHR458789 HRN458767:HRN458789 IBJ458767:IBJ458789 ILF458767:ILF458789 IVB458767:IVB458789 JEX458767:JEX458789 JOT458767:JOT458789 JYP458767:JYP458789 KIL458767:KIL458789 KSH458767:KSH458789 LCD458767:LCD458789 LLZ458767:LLZ458789 LVV458767:LVV458789 MFR458767:MFR458789 MPN458767:MPN458789 MZJ458767:MZJ458789 NJF458767:NJF458789 NTB458767:NTB458789 OCX458767:OCX458789 OMT458767:OMT458789 OWP458767:OWP458789 PGL458767:PGL458789 PQH458767:PQH458789 QAD458767:QAD458789 QJZ458767:QJZ458789 QTV458767:QTV458789 RDR458767:RDR458789 RNN458767:RNN458789 RXJ458767:RXJ458789 SHF458767:SHF458789 SRB458767:SRB458789 TAX458767:TAX458789 TKT458767:TKT458789 TUP458767:TUP458789 UEL458767:UEL458789 UOH458767:UOH458789 UYD458767:UYD458789 VHZ458767:VHZ458789 VRV458767:VRV458789 WBR458767:WBR458789 WLN458767:WLN458789 WVJ458767:WVJ458789 B524303:B524325 IX524303:IX524325 ST524303:ST524325 ACP524303:ACP524325 AML524303:AML524325 AWH524303:AWH524325 BGD524303:BGD524325 BPZ524303:BPZ524325 BZV524303:BZV524325 CJR524303:CJR524325 CTN524303:CTN524325 DDJ524303:DDJ524325 DNF524303:DNF524325 DXB524303:DXB524325 EGX524303:EGX524325 EQT524303:EQT524325 FAP524303:FAP524325 FKL524303:FKL524325 FUH524303:FUH524325 GED524303:GED524325 GNZ524303:GNZ524325 GXV524303:GXV524325 HHR524303:HHR524325 HRN524303:HRN524325 IBJ524303:IBJ524325 ILF524303:ILF524325 IVB524303:IVB524325 JEX524303:JEX524325 JOT524303:JOT524325 JYP524303:JYP524325 KIL524303:KIL524325 KSH524303:KSH524325 LCD524303:LCD524325 LLZ524303:LLZ524325 LVV524303:LVV524325 MFR524303:MFR524325 MPN524303:MPN524325 MZJ524303:MZJ524325 NJF524303:NJF524325 NTB524303:NTB524325 OCX524303:OCX524325 OMT524303:OMT524325 OWP524303:OWP524325 PGL524303:PGL524325 PQH524303:PQH524325 QAD524303:QAD524325 QJZ524303:QJZ524325 QTV524303:QTV524325 RDR524303:RDR524325 RNN524303:RNN524325 RXJ524303:RXJ524325 SHF524303:SHF524325 SRB524303:SRB524325 TAX524303:TAX524325 TKT524303:TKT524325 TUP524303:TUP524325 UEL524303:UEL524325 UOH524303:UOH524325 UYD524303:UYD524325 VHZ524303:VHZ524325 VRV524303:VRV524325 WBR524303:WBR524325 WLN524303:WLN524325 WVJ524303:WVJ524325 B589839:B589861 IX589839:IX589861 ST589839:ST589861 ACP589839:ACP589861 AML589839:AML589861 AWH589839:AWH589861 BGD589839:BGD589861 BPZ589839:BPZ589861 BZV589839:BZV589861 CJR589839:CJR589861 CTN589839:CTN589861 DDJ589839:DDJ589861 DNF589839:DNF589861 DXB589839:DXB589861 EGX589839:EGX589861 EQT589839:EQT589861 FAP589839:FAP589861 FKL589839:FKL589861 FUH589839:FUH589861 GED589839:GED589861 GNZ589839:GNZ589861 GXV589839:GXV589861 HHR589839:HHR589861 HRN589839:HRN589861 IBJ589839:IBJ589861 ILF589839:ILF589861 IVB589839:IVB589861 JEX589839:JEX589861 JOT589839:JOT589861 JYP589839:JYP589861 KIL589839:KIL589861 KSH589839:KSH589861 LCD589839:LCD589861 LLZ589839:LLZ589861 LVV589839:LVV589861 MFR589839:MFR589861 MPN589839:MPN589861 MZJ589839:MZJ589861 NJF589839:NJF589861 NTB589839:NTB589861 OCX589839:OCX589861 OMT589839:OMT589861 OWP589839:OWP589861 PGL589839:PGL589861 PQH589839:PQH589861 QAD589839:QAD589861 QJZ589839:QJZ589861 QTV589839:QTV589861 RDR589839:RDR589861 RNN589839:RNN589861 RXJ589839:RXJ589861 SHF589839:SHF589861 SRB589839:SRB589861 TAX589839:TAX589861 TKT589839:TKT589861 TUP589839:TUP589861 UEL589839:UEL589861 UOH589839:UOH589861 UYD589839:UYD589861 VHZ589839:VHZ589861 VRV589839:VRV589861 WBR589839:WBR589861 WLN589839:WLN589861 WVJ589839:WVJ589861 B655375:B655397 IX655375:IX655397 ST655375:ST655397 ACP655375:ACP655397 AML655375:AML655397 AWH655375:AWH655397 BGD655375:BGD655397 BPZ655375:BPZ655397 BZV655375:BZV655397 CJR655375:CJR655397 CTN655375:CTN655397 DDJ655375:DDJ655397 DNF655375:DNF655397 DXB655375:DXB655397 EGX655375:EGX655397 EQT655375:EQT655397 FAP655375:FAP655397 FKL655375:FKL655397 FUH655375:FUH655397 GED655375:GED655397 GNZ655375:GNZ655397 GXV655375:GXV655397 HHR655375:HHR655397 HRN655375:HRN655397 IBJ655375:IBJ655397 ILF655375:ILF655397 IVB655375:IVB655397 JEX655375:JEX655397 JOT655375:JOT655397 JYP655375:JYP655397 KIL655375:KIL655397 KSH655375:KSH655397 LCD655375:LCD655397 LLZ655375:LLZ655397 LVV655375:LVV655397 MFR655375:MFR655397 MPN655375:MPN655397 MZJ655375:MZJ655397 NJF655375:NJF655397 NTB655375:NTB655397 OCX655375:OCX655397 OMT655375:OMT655397 OWP655375:OWP655397 PGL655375:PGL655397 PQH655375:PQH655397 QAD655375:QAD655397 QJZ655375:QJZ655397 QTV655375:QTV655397 RDR655375:RDR655397 RNN655375:RNN655397 RXJ655375:RXJ655397 SHF655375:SHF655397 SRB655375:SRB655397 TAX655375:TAX655397 TKT655375:TKT655397 TUP655375:TUP655397 UEL655375:UEL655397 UOH655375:UOH655397 UYD655375:UYD655397 VHZ655375:VHZ655397 VRV655375:VRV655397 WBR655375:WBR655397 WLN655375:WLN655397 WVJ655375:WVJ655397 B720911:B720933 IX720911:IX720933 ST720911:ST720933 ACP720911:ACP720933 AML720911:AML720933 AWH720911:AWH720933 BGD720911:BGD720933 BPZ720911:BPZ720933 BZV720911:BZV720933 CJR720911:CJR720933 CTN720911:CTN720933 DDJ720911:DDJ720933 DNF720911:DNF720933 DXB720911:DXB720933 EGX720911:EGX720933 EQT720911:EQT720933 FAP720911:FAP720933 FKL720911:FKL720933 FUH720911:FUH720933 GED720911:GED720933 GNZ720911:GNZ720933 GXV720911:GXV720933 HHR720911:HHR720933 HRN720911:HRN720933 IBJ720911:IBJ720933 ILF720911:ILF720933 IVB720911:IVB720933 JEX720911:JEX720933 JOT720911:JOT720933 JYP720911:JYP720933 KIL720911:KIL720933 KSH720911:KSH720933 LCD720911:LCD720933 LLZ720911:LLZ720933 LVV720911:LVV720933 MFR720911:MFR720933 MPN720911:MPN720933 MZJ720911:MZJ720933 NJF720911:NJF720933 NTB720911:NTB720933 OCX720911:OCX720933 OMT720911:OMT720933 OWP720911:OWP720933 PGL720911:PGL720933 PQH720911:PQH720933 QAD720911:QAD720933 QJZ720911:QJZ720933 QTV720911:QTV720933 RDR720911:RDR720933 RNN720911:RNN720933 RXJ720911:RXJ720933 SHF720911:SHF720933 SRB720911:SRB720933 TAX720911:TAX720933 TKT720911:TKT720933 TUP720911:TUP720933 UEL720911:UEL720933 UOH720911:UOH720933 UYD720911:UYD720933 VHZ720911:VHZ720933 VRV720911:VRV720933 WBR720911:WBR720933 WLN720911:WLN720933 WVJ720911:WVJ720933 B786447:B786469 IX786447:IX786469 ST786447:ST786469 ACP786447:ACP786469 AML786447:AML786469 AWH786447:AWH786469 BGD786447:BGD786469 BPZ786447:BPZ786469 BZV786447:BZV786469 CJR786447:CJR786469 CTN786447:CTN786469 DDJ786447:DDJ786469 DNF786447:DNF786469 DXB786447:DXB786469 EGX786447:EGX786469 EQT786447:EQT786469 FAP786447:FAP786469 FKL786447:FKL786469 FUH786447:FUH786469 GED786447:GED786469 GNZ786447:GNZ786469 GXV786447:GXV786469 HHR786447:HHR786469 HRN786447:HRN786469 IBJ786447:IBJ786469 ILF786447:ILF786469 IVB786447:IVB786469 JEX786447:JEX786469 JOT786447:JOT786469 JYP786447:JYP786469 KIL786447:KIL786469 KSH786447:KSH786469 LCD786447:LCD786469 LLZ786447:LLZ786469 LVV786447:LVV786469 MFR786447:MFR786469 MPN786447:MPN786469 MZJ786447:MZJ786469 NJF786447:NJF786469 NTB786447:NTB786469 OCX786447:OCX786469 OMT786447:OMT786469 OWP786447:OWP786469 PGL786447:PGL786469 PQH786447:PQH786469 QAD786447:QAD786469 QJZ786447:QJZ786469 QTV786447:QTV786469 RDR786447:RDR786469 RNN786447:RNN786469 RXJ786447:RXJ786469 SHF786447:SHF786469 SRB786447:SRB786469 TAX786447:TAX786469 TKT786447:TKT786469 TUP786447:TUP786469 UEL786447:UEL786469 UOH786447:UOH786469 UYD786447:UYD786469 VHZ786447:VHZ786469 VRV786447:VRV786469 WBR786447:WBR786469 WLN786447:WLN786469 WVJ786447:WVJ786469 B851983:B852005 IX851983:IX852005 ST851983:ST852005 ACP851983:ACP852005 AML851983:AML852005 AWH851983:AWH852005 BGD851983:BGD852005 BPZ851983:BPZ852005 BZV851983:BZV852005 CJR851983:CJR852005 CTN851983:CTN852005 DDJ851983:DDJ852005 DNF851983:DNF852005 DXB851983:DXB852005 EGX851983:EGX852005 EQT851983:EQT852005 FAP851983:FAP852005 FKL851983:FKL852005 FUH851983:FUH852005 GED851983:GED852005 GNZ851983:GNZ852005 GXV851983:GXV852005 HHR851983:HHR852005 HRN851983:HRN852005 IBJ851983:IBJ852005 ILF851983:ILF852005 IVB851983:IVB852005 JEX851983:JEX852005 JOT851983:JOT852005 JYP851983:JYP852005 KIL851983:KIL852005 KSH851983:KSH852005 LCD851983:LCD852005 LLZ851983:LLZ852005 LVV851983:LVV852005 MFR851983:MFR852005 MPN851983:MPN852005 MZJ851983:MZJ852005 NJF851983:NJF852005 NTB851983:NTB852005 OCX851983:OCX852005 OMT851983:OMT852005 OWP851983:OWP852005 PGL851983:PGL852005 PQH851983:PQH852005 QAD851983:QAD852005 QJZ851983:QJZ852005 QTV851983:QTV852005 RDR851983:RDR852005 RNN851983:RNN852005 RXJ851983:RXJ852005 SHF851983:SHF852005 SRB851983:SRB852005 TAX851983:TAX852005 TKT851983:TKT852005 TUP851983:TUP852005 UEL851983:UEL852005 UOH851983:UOH852005 UYD851983:UYD852005 VHZ851983:VHZ852005 VRV851983:VRV852005 WBR851983:WBR852005 WLN851983:WLN852005 WVJ851983:WVJ852005 B917519:B917541 IX917519:IX917541 ST917519:ST917541 ACP917519:ACP917541 AML917519:AML917541 AWH917519:AWH917541 BGD917519:BGD917541 BPZ917519:BPZ917541 BZV917519:BZV917541 CJR917519:CJR917541 CTN917519:CTN917541 DDJ917519:DDJ917541 DNF917519:DNF917541 DXB917519:DXB917541 EGX917519:EGX917541 EQT917519:EQT917541 FAP917519:FAP917541 FKL917519:FKL917541 FUH917519:FUH917541 GED917519:GED917541 GNZ917519:GNZ917541 GXV917519:GXV917541 HHR917519:HHR917541 HRN917519:HRN917541 IBJ917519:IBJ917541 ILF917519:ILF917541 IVB917519:IVB917541 JEX917519:JEX917541 JOT917519:JOT917541 JYP917519:JYP917541 KIL917519:KIL917541 KSH917519:KSH917541 LCD917519:LCD917541 LLZ917519:LLZ917541 LVV917519:LVV917541 MFR917519:MFR917541 MPN917519:MPN917541 MZJ917519:MZJ917541 NJF917519:NJF917541 NTB917519:NTB917541 OCX917519:OCX917541 OMT917519:OMT917541 OWP917519:OWP917541 PGL917519:PGL917541 PQH917519:PQH917541 QAD917519:QAD917541 QJZ917519:QJZ917541 QTV917519:QTV917541 RDR917519:RDR917541 RNN917519:RNN917541 RXJ917519:RXJ917541 SHF917519:SHF917541 SRB917519:SRB917541 TAX917519:TAX917541 TKT917519:TKT917541 TUP917519:TUP917541 UEL917519:UEL917541 UOH917519:UOH917541 UYD917519:UYD917541 VHZ917519:VHZ917541 VRV917519:VRV917541 WBR917519:WBR917541 WLN917519:WLN917541 WVJ917519:WVJ917541 B983055:B983077 IX983055:IX983077 ST983055:ST983077 ACP983055:ACP983077 AML983055:AML983077 AWH983055:AWH983077 BGD983055:BGD983077 BPZ983055:BPZ983077 BZV983055:BZV983077 CJR983055:CJR983077 CTN983055:CTN983077 DDJ983055:DDJ983077 DNF983055:DNF983077 DXB983055:DXB983077 EGX983055:EGX983077 EQT983055:EQT983077 FAP983055:FAP983077 FKL983055:FKL983077 FUH983055:FUH983077 GED983055:GED983077 GNZ983055:GNZ983077 GXV983055:GXV983077 HHR983055:HHR983077 HRN983055:HRN983077 IBJ983055:IBJ983077 ILF983055:ILF983077 IVB983055:IVB983077 JEX983055:JEX983077 JOT983055:JOT983077 JYP983055:JYP983077 KIL983055:KIL983077 KSH983055:KSH983077 LCD983055:LCD983077 LLZ983055:LLZ983077 LVV983055:LVV983077 MFR983055:MFR983077 MPN983055:MPN983077 MZJ983055:MZJ983077 NJF983055:NJF983077 NTB983055:NTB983077 OCX983055:OCX983077 OMT983055:OMT983077 OWP983055:OWP983077 PGL983055:PGL983077 PQH983055:PQH983077 QAD983055:QAD983077 QJZ983055:QJZ983077 QTV983055:QTV983077 RDR983055:RDR983077 RNN983055:RNN983077 RXJ983055:RXJ983077 SHF983055:SHF983077 SRB983055:SRB983077 TAX983055:TAX983077 TKT983055:TKT983077 TUP983055:TUP983077 UEL983055:UEL983077 UOH983055:UOH983077 UYD983055:UYD983077 VHZ983055:VHZ983077 VRV983055:VRV983077 WBR983055:WBR983077 WLN983055:WLN983077 WVJ983055:WVJ983077 B11:B13 IX11:IX13 ST11:ST13 ACP11:ACP13 AML11:AML13 AWH11:AWH13 BGD11:BGD13 BPZ11:BPZ13 BZV11:BZV13 CJR11:CJR13 CTN11:CTN13 DDJ11:DDJ13 DNF11:DNF13 DXB11:DXB13 EGX11:EGX13 EQT11:EQT13 FAP11:FAP13 FKL11:FKL13 FUH11:FUH13 GED11:GED13 GNZ11:GNZ13 GXV11:GXV13 HHR11:HHR13 HRN11:HRN13 IBJ11:IBJ13 ILF11:ILF13 IVB11:IVB13 JEX11:JEX13 JOT11:JOT13 JYP11:JYP13 KIL11:KIL13 KSH11:KSH13 LCD11:LCD13 LLZ11:LLZ13 LVV11:LVV13 MFR11:MFR13 MPN11:MPN13 MZJ11:MZJ13 NJF11:NJF13 NTB11:NTB13 OCX11:OCX13 OMT11:OMT13 OWP11:OWP13 PGL11:PGL13 PQH11:PQH13 QAD11:QAD13 QJZ11:QJZ13 QTV11:QTV13 RDR11:RDR13 RNN11:RNN13 RXJ11:RXJ13 SHF11:SHF13 SRB11:SRB13 TAX11:TAX13 TKT11:TKT13 TUP11:TUP13 UEL11:UEL13 UOH11:UOH13 UYD11:UYD13 VHZ11:VHZ13 VRV11:VRV13 WBR11:WBR13 WLN11:WLN13 WVJ11:WVJ13 B65547:B65549 IX65547:IX65549 ST65547:ST65549 ACP65547:ACP65549 AML65547:AML65549 AWH65547:AWH65549 BGD65547:BGD65549 BPZ65547:BPZ65549 BZV65547:BZV65549 CJR65547:CJR65549 CTN65547:CTN65549 DDJ65547:DDJ65549 DNF65547:DNF65549 DXB65547:DXB65549 EGX65547:EGX65549 EQT65547:EQT65549 FAP65547:FAP65549 FKL65547:FKL65549 FUH65547:FUH65549 GED65547:GED65549 GNZ65547:GNZ65549 GXV65547:GXV65549 HHR65547:HHR65549 HRN65547:HRN65549 IBJ65547:IBJ65549 ILF65547:ILF65549 IVB65547:IVB65549 JEX65547:JEX65549 JOT65547:JOT65549 JYP65547:JYP65549 KIL65547:KIL65549 KSH65547:KSH65549 LCD65547:LCD65549 LLZ65547:LLZ65549 LVV65547:LVV65549 MFR65547:MFR65549 MPN65547:MPN65549 MZJ65547:MZJ65549 NJF65547:NJF65549 NTB65547:NTB65549 OCX65547:OCX65549 OMT65547:OMT65549 OWP65547:OWP65549 PGL65547:PGL65549 PQH65547:PQH65549 QAD65547:QAD65549 QJZ65547:QJZ65549 QTV65547:QTV65549 RDR65547:RDR65549 RNN65547:RNN65549 RXJ65547:RXJ65549 SHF65547:SHF65549 SRB65547:SRB65549 TAX65547:TAX65549 TKT65547:TKT65549 TUP65547:TUP65549 UEL65547:UEL65549 UOH65547:UOH65549 UYD65547:UYD65549 VHZ65547:VHZ65549 VRV65547:VRV65549 WBR65547:WBR65549 WLN65547:WLN65549 WVJ65547:WVJ65549 B131083:B131085 IX131083:IX131085 ST131083:ST131085 ACP131083:ACP131085 AML131083:AML131085 AWH131083:AWH131085 BGD131083:BGD131085 BPZ131083:BPZ131085 BZV131083:BZV131085 CJR131083:CJR131085 CTN131083:CTN131085 DDJ131083:DDJ131085 DNF131083:DNF131085 DXB131083:DXB131085 EGX131083:EGX131085 EQT131083:EQT131085 FAP131083:FAP131085 FKL131083:FKL131085 FUH131083:FUH131085 GED131083:GED131085 GNZ131083:GNZ131085 GXV131083:GXV131085 HHR131083:HHR131085 HRN131083:HRN131085 IBJ131083:IBJ131085 ILF131083:ILF131085 IVB131083:IVB131085 JEX131083:JEX131085 JOT131083:JOT131085 JYP131083:JYP131085 KIL131083:KIL131085 KSH131083:KSH131085 LCD131083:LCD131085 LLZ131083:LLZ131085 LVV131083:LVV131085 MFR131083:MFR131085 MPN131083:MPN131085 MZJ131083:MZJ131085 NJF131083:NJF131085 NTB131083:NTB131085 OCX131083:OCX131085 OMT131083:OMT131085 OWP131083:OWP131085 PGL131083:PGL131085 PQH131083:PQH131085 QAD131083:QAD131085 QJZ131083:QJZ131085 QTV131083:QTV131085 RDR131083:RDR131085 RNN131083:RNN131085 RXJ131083:RXJ131085 SHF131083:SHF131085 SRB131083:SRB131085 TAX131083:TAX131085 TKT131083:TKT131085 TUP131083:TUP131085 UEL131083:UEL131085 UOH131083:UOH131085 UYD131083:UYD131085 VHZ131083:VHZ131085 VRV131083:VRV131085 WBR131083:WBR131085 WLN131083:WLN131085 WVJ131083:WVJ131085 B196619:B196621 IX196619:IX196621 ST196619:ST196621 ACP196619:ACP196621 AML196619:AML196621 AWH196619:AWH196621 BGD196619:BGD196621 BPZ196619:BPZ196621 BZV196619:BZV196621 CJR196619:CJR196621 CTN196619:CTN196621 DDJ196619:DDJ196621 DNF196619:DNF196621 DXB196619:DXB196621 EGX196619:EGX196621 EQT196619:EQT196621 FAP196619:FAP196621 FKL196619:FKL196621 FUH196619:FUH196621 GED196619:GED196621 GNZ196619:GNZ196621 GXV196619:GXV196621 HHR196619:HHR196621 HRN196619:HRN196621 IBJ196619:IBJ196621 ILF196619:ILF196621 IVB196619:IVB196621 JEX196619:JEX196621 JOT196619:JOT196621 JYP196619:JYP196621 KIL196619:KIL196621 KSH196619:KSH196621 LCD196619:LCD196621 LLZ196619:LLZ196621 LVV196619:LVV196621 MFR196619:MFR196621 MPN196619:MPN196621 MZJ196619:MZJ196621 NJF196619:NJF196621 NTB196619:NTB196621 OCX196619:OCX196621 OMT196619:OMT196621 OWP196619:OWP196621 PGL196619:PGL196621 PQH196619:PQH196621 QAD196619:QAD196621 QJZ196619:QJZ196621 QTV196619:QTV196621 RDR196619:RDR196621 RNN196619:RNN196621 RXJ196619:RXJ196621 SHF196619:SHF196621 SRB196619:SRB196621 TAX196619:TAX196621 TKT196619:TKT196621 TUP196619:TUP196621 UEL196619:UEL196621 UOH196619:UOH196621 UYD196619:UYD196621 VHZ196619:VHZ196621 VRV196619:VRV196621 WBR196619:WBR196621 WLN196619:WLN196621 WVJ196619:WVJ196621 B262155:B262157 IX262155:IX262157 ST262155:ST262157 ACP262155:ACP262157 AML262155:AML262157 AWH262155:AWH262157 BGD262155:BGD262157 BPZ262155:BPZ262157 BZV262155:BZV262157 CJR262155:CJR262157 CTN262155:CTN262157 DDJ262155:DDJ262157 DNF262155:DNF262157 DXB262155:DXB262157 EGX262155:EGX262157 EQT262155:EQT262157 FAP262155:FAP262157 FKL262155:FKL262157 FUH262155:FUH262157 GED262155:GED262157 GNZ262155:GNZ262157 GXV262155:GXV262157 HHR262155:HHR262157 HRN262155:HRN262157 IBJ262155:IBJ262157 ILF262155:ILF262157 IVB262155:IVB262157 JEX262155:JEX262157 JOT262155:JOT262157 JYP262155:JYP262157 KIL262155:KIL262157 KSH262155:KSH262157 LCD262155:LCD262157 LLZ262155:LLZ262157 LVV262155:LVV262157 MFR262155:MFR262157 MPN262155:MPN262157 MZJ262155:MZJ262157 NJF262155:NJF262157 NTB262155:NTB262157 OCX262155:OCX262157 OMT262155:OMT262157 OWP262155:OWP262157 PGL262155:PGL262157 PQH262155:PQH262157 QAD262155:QAD262157 QJZ262155:QJZ262157 QTV262155:QTV262157 RDR262155:RDR262157 RNN262155:RNN262157 RXJ262155:RXJ262157 SHF262155:SHF262157 SRB262155:SRB262157 TAX262155:TAX262157 TKT262155:TKT262157 TUP262155:TUP262157 UEL262155:UEL262157 UOH262155:UOH262157 UYD262155:UYD262157 VHZ262155:VHZ262157 VRV262155:VRV262157 WBR262155:WBR262157 WLN262155:WLN262157 WVJ262155:WVJ262157 B327691:B327693 IX327691:IX327693 ST327691:ST327693 ACP327691:ACP327693 AML327691:AML327693 AWH327691:AWH327693 BGD327691:BGD327693 BPZ327691:BPZ327693 BZV327691:BZV327693 CJR327691:CJR327693 CTN327691:CTN327693 DDJ327691:DDJ327693 DNF327691:DNF327693 DXB327691:DXB327693 EGX327691:EGX327693 EQT327691:EQT327693 FAP327691:FAP327693 FKL327691:FKL327693 FUH327691:FUH327693 GED327691:GED327693 GNZ327691:GNZ327693 GXV327691:GXV327693 HHR327691:HHR327693 HRN327691:HRN327693 IBJ327691:IBJ327693 ILF327691:ILF327693 IVB327691:IVB327693 JEX327691:JEX327693 JOT327691:JOT327693 JYP327691:JYP327693 KIL327691:KIL327693 KSH327691:KSH327693 LCD327691:LCD327693 LLZ327691:LLZ327693 LVV327691:LVV327693 MFR327691:MFR327693 MPN327691:MPN327693 MZJ327691:MZJ327693 NJF327691:NJF327693 NTB327691:NTB327693 OCX327691:OCX327693 OMT327691:OMT327693 OWP327691:OWP327693 PGL327691:PGL327693 PQH327691:PQH327693 QAD327691:QAD327693 QJZ327691:QJZ327693 QTV327691:QTV327693 RDR327691:RDR327693 RNN327691:RNN327693 RXJ327691:RXJ327693 SHF327691:SHF327693 SRB327691:SRB327693 TAX327691:TAX327693 TKT327691:TKT327693 TUP327691:TUP327693 UEL327691:UEL327693 UOH327691:UOH327693 UYD327691:UYD327693 VHZ327691:VHZ327693 VRV327691:VRV327693 WBR327691:WBR327693 WLN327691:WLN327693 WVJ327691:WVJ327693 B393227:B393229 IX393227:IX393229 ST393227:ST393229 ACP393227:ACP393229 AML393227:AML393229 AWH393227:AWH393229 BGD393227:BGD393229 BPZ393227:BPZ393229 BZV393227:BZV393229 CJR393227:CJR393229 CTN393227:CTN393229 DDJ393227:DDJ393229 DNF393227:DNF393229 DXB393227:DXB393229 EGX393227:EGX393229 EQT393227:EQT393229 FAP393227:FAP393229 FKL393227:FKL393229 FUH393227:FUH393229 GED393227:GED393229 GNZ393227:GNZ393229 GXV393227:GXV393229 HHR393227:HHR393229 HRN393227:HRN393229 IBJ393227:IBJ393229 ILF393227:ILF393229 IVB393227:IVB393229 JEX393227:JEX393229 JOT393227:JOT393229 JYP393227:JYP393229 KIL393227:KIL393229 KSH393227:KSH393229 LCD393227:LCD393229 LLZ393227:LLZ393229 LVV393227:LVV393229 MFR393227:MFR393229 MPN393227:MPN393229 MZJ393227:MZJ393229 NJF393227:NJF393229 NTB393227:NTB393229 OCX393227:OCX393229 OMT393227:OMT393229 OWP393227:OWP393229 PGL393227:PGL393229 PQH393227:PQH393229 QAD393227:QAD393229 QJZ393227:QJZ393229 QTV393227:QTV393229 RDR393227:RDR393229 RNN393227:RNN393229 RXJ393227:RXJ393229 SHF393227:SHF393229 SRB393227:SRB393229 TAX393227:TAX393229 TKT393227:TKT393229 TUP393227:TUP393229 UEL393227:UEL393229 UOH393227:UOH393229 UYD393227:UYD393229 VHZ393227:VHZ393229 VRV393227:VRV393229 WBR393227:WBR393229 WLN393227:WLN393229 WVJ393227:WVJ393229 B458763:B458765 IX458763:IX458765 ST458763:ST458765 ACP458763:ACP458765 AML458763:AML458765 AWH458763:AWH458765 BGD458763:BGD458765 BPZ458763:BPZ458765 BZV458763:BZV458765 CJR458763:CJR458765 CTN458763:CTN458765 DDJ458763:DDJ458765 DNF458763:DNF458765 DXB458763:DXB458765 EGX458763:EGX458765 EQT458763:EQT458765 FAP458763:FAP458765 FKL458763:FKL458765 FUH458763:FUH458765 GED458763:GED458765 GNZ458763:GNZ458765 GXV458763:GXV458765 HHR458763:HHR458765 HRN458763:HRN458765 IBJ458763:IBJ458765 ILF458763:ILF458765 IVB458763:IVB458765 JEX458763:JEX458765 JOT458763:JOT458765 JYP458763:JYP458765 KIL458763:KIL458765 KSH458763:KSH458765 LCD458763:LCD458765 LLZ458763:LLZ458765 LVV458763:LVV458765 MFR458763:MFR458765 MPN458763:MPN458765 MZJ458763:MZJ458765 NJF458763:NJF458765 NTB458763:NTB458765 OCX458763:OCX458765 OMT458763:OMT458765 OWP458763:OWP458765 PGL458763:PGL458765 PQH458763:PQH458765 QAD458763:QAD458765 QJZ458763:QJZ458765 QTV458763:QTV458765 RDR458763:RDR458765 RNN458763:RNN458765 RXJ458763:RXJ458765 SHF458763:SHF458765 SRB458763:SRB458765 TAX458763:TAX458765 TKT458763:TKT458765 TUP458763:TUP458765 UEL458763:UEL458765 UOH458763:UOH458765 UYD458763:UYD458765 VHZ458763:VHZ458765 VRV458763:VRV458765 WBR458763:WBR458765 WLN458763:WLN458765 WVJ458763:WVJ458765 B524299:B524301 IX524299:IX524301 ST524299:ST524301 ACP524299:ACP524301 AML524299:AML524301 AWH524299:AWH524301 BGD524299:BGD524301 BPZ524299:BPZ524301 BZV524299:BZV524301 CJR524299:CJR524301 CTN524299:CTN524301 DDJ524299:DDJ524301 DNF524299:DNF524301 DXB524299:DXB524301 EGX524299:EGX524301 EQT524299:EQT524301 FAP524299:FAP524301 FKL524299:FKL524301 FUH524299:FUH524301 GED524299:GED524301 GNZ524299:GNZ524301 GXV524299:GXV524301 HHR524299:HHR524301 HRN524299:HRN524301 IBJ524299:IBJ524301 ILF524299:ILF524301 IVB524299:IVB524301 JEX524299:JEX524301 JOT524299:JOT524301 JYP524299:JYP524301 KIL524299:KIL524301 KSH524299:KSH524301 LCD524299:LCD524301 LLZ524299:LLZ524301 LVV524299:LVV524301 MFR524299:MFR524301 MPN524299:MPN524301 MZJ524299:MZJ524301 NJF524299:NJF524301 NTB524299:NTB524301 OCX524299:OCX524301 OMT524299:OMT524301 OWP524299:OWP524301 PGL524299:PGL524301 PQH524299:PQH524301 QAD524299:QAD524301 QJZ524299:QJZ524301 QTV524299:QTV524301 RDR524299:RDR524301 RNN524299:RNN524301 RXJ524299:RXJ524301 SHF524299:SHF524301 SRB524299:SRB524301 TAX524299:TAX524301 TKT524299:TKT524301 TUP524299:TUP524301 UEL524299:UEL524301 UOH524299:UOH524301 UYD524299:UYD524301 VHZ524299:VHZ524301 VRV524299:VRV524301 WBR524299:WBR524301 WLN524299:WLN524301 WVJ524299:WVJ524301 B589835:B589837 IX589835:IX589837 ST589835:ST589837 ACP589835:ACP589837 AML589835:AML589837 AWH589835:AWH589837 BGD589835:BGD589837 BPZ589835:BPZ589837 BZV589835:BZV589837 CJR589835:CJR589837 CTN589835:CTN589837 DDJ589835:DDJ589837 DNF589835:DNF589837 DXB589835:DXB589837 EGX589835:EGX589837 EQT589835:EQT589837 FAP589835:FAP589837 FKL589835:FKL589837 FUH589835:FUH589837 GED589835:GED589837 GNZ589835:GNZ589837 GXV589835:GXV589837 HHR589835:HHR589837 HRN589835:HRN589837 IBJ589835:IBJ589837 ILF589835:ILF589837 IVB589835:IVB589837 JEX589835:JEX589837 JOT589835:JOT589837 JYP589835:JYP589837 KIL589835:KIL589837 KSH589835:KSH589837 LCD589835:LCD589837 LLZ589835:LLZ589837 LVV589835:LVV589837 MFR589835:MFR589837 MPN589835:MPN589837 MZJ589835:MZJ589837 NJF589835:NJF589837 NTB589835:NTB589837 OCX589835:OCX589837 OMT589835:OMT589837 OWP589835:OWP589837 PGL589835:PGL589837 PQH589835:PQH589837 QAD589835:QAD589837 QJZ589835:QJZ589837 QTV589835:QTV589837 RDR589835:RDR589837 RNN589835:RNN589837 RXJ589835:RXJ589837 SHF589835:SHF589837 SRB589835:SRB589837 TAX589835:TAX589837 TKT589835:TKT589837 TUP589835:TUP589837 UEL589835:UEL589837 UOH589835:UOH589837 UYD589835:UYD589837 VHZ589835:VHZ589837 VRV589835:VRV589837 WBR589835:WBR589837 WLN589835:WLN589837 WVJ589835:WVJ589837 B655371:B655373 IX655371:IX655373 ST655371:ST655373 ACP655371:ACP655373 AML655371:AML655373 AWH655371:AWH655373 BGD655371:BGD655373 BPZ655371:BPZ655373 BZV655371:BZV655373 CJR655371:CJR655373 CTN655371:CTN655373 DDJ655371:DDJ655373 DNF655371:DNF655373 DXB655371:DXB655373 EGX655371:EGX655373 EQT655371:EQT655373 FAP655371:FAP655373 FKL655371:FKL655373 FUH655371:FUH655373 GED655371:GED655373 GNZ655371:GNZ655373 GXV655371:GXV655373 HHR655371:HHR655373 HRN655371:HRN655373 IBJ655371:IBJ655373 ILF655371:ILF655373 IVB655371:IVB655373 JEX655371:JEX655373 JOT655371:JOT655373 JYP655371:JYP655373 KIL655371:KIL655373 KSH655371:KSH655373 LCD655371:LCD655373 LLZ655371:LLZ655373 LVV655371:LVV655373 MFR655371:MFR655373 MPN655371:MPN655373 MZJ655371:MZJ655373 NJF655371:NJF655373 NTB655371:NTB655373 OCX655371:OCX655373 OMT655371:OMT655373 OWP655371:OWP655373 PGL655371:PGL655373 PQH655371:PQH655373 QAD655371:QAD655373 QJZ655371:QJZ655373 QTV655371:QTV655373 RDR655371:RDR655373 RNN655371:RNN655373 RXJ655371:RXJ655373 SHF655371:SHF655373 SRB655371:SRB655373 TAX655371:TAX655373 TKT655371:TKT655373 TUP655371:TUP655373 UEL655371:UEL655373 UOH655371:UOH655373 UYD655371:UYD655373 VHZ655371:VHZ655373 VRV655371:VRV655373 WBR655371:WBR655373 WLN655371:WLN655373 WVJ655371:WVJ655373 B720907:B720909 IX720907:IX720909 ST720907:ST720909 ACP720907:ACP720909 AML720907:AML720909 AWH720907:AWH720909 BGD720907:BGD720909 BPZ720907:BPZ720909 BZV720907:BZV720909 CJR720907:CJR720909 CTN720907:CTN720909 DDJ720907:DDJ720909 DNF720907:DNF720909 DXB720907:DXB720909 EGX720907:EGX720909 EQT720907:EQT720909 FAP720907:FAP720909 FKL720907:FKL720909 FUH720907:FUH720909 GED720907:GED720909 GNZ720907:GNZ720909 GXV720907:GXV720909 HHR720907:HHR720909 HRN720907:HRN720909 IBJ720907:IBJ720909 ILF720907:ILF720909 IVB720907:IVB720909 JEX720907:JEX720909 JOT720907:JOT720909 JYP720907:JYP720909 KIL720907:KIL720909 KSH720907:KSH720909 LCD720907:LCD720909 LLZ720907:LLZ720909 LVV720907:LVV720909 MFR720907:MFR720909 MPN720907:MPN720909 MZJ720907:MZJ720909 NJF720907:NJF720909 NTB720907:NTB720909 OCX720907:OCX720909 OMT720907:OMT720909 OWP720907:OWP720909 PGL720907:PGL720909 PQH720907:PQH720909 QAD720907:QAD720909 QJZ720907:QJZ720909 QTV720907:QTV720909 RDR720907:RDR720909 RNN720907:RNN720909 RXJ720907:RXJ720909 SHF720907:SHF720909 SRB720907:SRB720909 TAX720907:TAX720909 TKT720907:TKT720909 TUP720907:TUP720909 UEL720907:UEL720909 UOH720907:UOH720909 UYD720907:UYD720909 VHZ720907:VHZ720909 VRV720907:VRV720909 WBR720907:WBR720909 WLN720907:WLN720909 WVJ720907:WVJ720909 B786443:B786445 IX786443:IX786445 ST786443:ST786445 ACP786443:ACP786445 AML786443:AML786445 AWH786443:AWH786445 BGD786443:BGD786445 BPZ786443:BPZ786445 BZV786443:BZV786445 CJR786443:CJR786445 CTN786443:CTN786445 DDJ786443:DDJ786445 DNF786443:DNF786445 DXB786443:DXB786445 EGX786443:EGX786445 EQT786443:EQT786445 FAP786443:FAP786445 FKL786443:FKL786445 FUH786443:FUH786445 GED786443:GED786445 GNZ786443:GNZ786445 GXV786443:GXV786445 HHR786443:HHR786445 HRN786443:HRN786445 IBJ786443:IBJ786445 ILF786443:ILF786445 IVB786443:IVB786445 JEX786443:JEX786445 JOT786443:JOT786445 JYP786443:JYP786445 KIL786443:KIL786445 KSH786443:KSH786445 LCD786443:LCD786445 LLZ786443:LLZ786445 LVV786443:LVV786445 MFR786443:MFR786445 MPN786443:MPN786445 MZJ786443:MZJ786445 NJF786443:NJF786445 NTB786443:NTB786445 OCX786443:OCX786445 OMT786443:OMT786445 OWP786443:OWP786445 PGL786443:PGL786445 PQH786443:PQH786445 QAD786443:QAD786445 QJZ786443:QJZ786445 QTV786443:QTV786445 RDR786443:RDR786445 RNN786443:RNN786445 RXJ786443:RXJ786445 SHF786443:SHF786445 SRB786443:SRB786445 TAX786443:TAX786445 TKT786443:TKT786445 TUP786443:TUP786445 UEL786443:UEL786445 UOH786443:UOH786445 UYD786443:UYD786445 VHZ786443:VHZ786445 VRV786443:VRV786445 WBR786443:WBR786445 WLN786443:WLN786445 WVJ786443:WVJ786445 B851979:B851981 IX851979:IX851981 ST851979:ST851981 ACP851979:ACP851981 AML851979:AML851981 AWH851979:AWH851981 BGD851979:BGD851981 BPZ851979:BPZ851981 BZV851979:BZV851981 CJR851979:CJR851981 CTN851979:CTN851981 DDJ851979:DDJ851981 DNF851979:DNF851981 DXB851979:DXB851981 EGX851979:EGX851981 EQT851979:EQT851981 FAP851979:FAP851981 FKL851979:FKL851981 FUH851979:FUH851981 GED851979:GED851981 GNZ851979:GNZ851981 GXV851979:GXV851981 HHR851979:HHR851981 HRN851979:HRN851981 IBJ851979:IBJ851981 ILF851979:ILF851981 IVB851979:IVB851981 JEX851979:JEX851981 JOT851979:JOT851981 JYP851979:JYP851981 KIL851979:KIL851981 KSH851979:KSH851981 LCD851979:LCD851981 LLZ851979:LLZ851981 LVV851979:LVV851981 MFR851979:MFR851981 MPN851979:MPN851981 MZJ851979:MZJ851981 NJF851979:NJF851981 NTB851979:NTB851981 OCX851979:OCX851981 OMT851979:OMT851981 OWP851979:OWP851981 PGL851979:PGL851981 PQH851979:PQH851981 QAD851979:QAD851981 QJZ851979:QJZ851981 QTV851979:QTV851981 RDR851979:RDR851981 RNN851979:RNN851981 RXJ851979:RXJ851981 SHF851979:SHF851981 SRB851979:SRB851981 TAX851979:TAX851981 TKT851979:TKT851981 TUP851979:TUP851981 UEL851979:UEL851981 UOH851979:UOH851981 UYD851979:UYD851981 VHZ851979:VHZ851981 VRV851979:VRV851981 WBR851979:WBR851981 WLN851979:WLN851981 WVJ851979:WVJ851981 B917515:B917517 IX917515:IX917517 ST917515:ST917517 ACP917515:ACP917517 AML917515:AML917517 AWH917515:AWH917517 BGD917515:BGD917517 BPZ917515:BPZ917517 BZV917515:BZV917517 CJR917515:CJR917517 CTN917515:CTN917517 DDJ917515:DDJ917517 DNF917515:DNF917517 DXB917515:DXB917517 EGX917515:EGX917517 EQT917515:EQT917517 FAP917515:FAP917517 FKL917515:FKL917517 FUH917515:FUH917517 GED917515:GED917517 GNZ917515:GNZ917517 GXV917515:GXV917517 HHR917515:HHR917517 HRN917515:HRN917517 IBJ917515:IBJ917517 ILF917515:ILF917517 IVB917515:IVB917517 JEX917515:JEX917517 JOT917515:JOT917517 JYP917515:JYP917517 KIL917515:KIL917517 KSH917515:KSH917517 LCD917515:LCD917517 LLZ917515:LLZ917517 LVV917515:LVV917517 MFR917515:MFR917517 MPN917515:MPN917517 MZJ917515:MZJ917517 NJF917515:NJF917517 NTB917515:NTB917517 OCX917515:OCX917517 OMT917515:OMT917517 OWP917515:OWP917517 PGL917515:PGL917517 PQH917515:PQH917517 QAD917515:QAD917517 QJZ917515:QJZ917517 QTV917515:QTV917517 RDR917515:RDR917517 RNN917515:RNN917517 RXJ917515:RXJ917517 SHF917515:SHF917517 SRB917515:SRB917517 TAX917515:TAX917517 TKT917515:TKT917517 TUP917515:TUP917517 UEL917515:UEL917517 UOH917515:UOH917517 UYD917515:UYD917517 VHZ917515:VHZ917517 VRV917515:VRV917517 WBR917515:WBR917517 WLN917515:WLN917517 WVJ917515:WVJ917517 B983051:B983053 IX983051:IX983053 ST983051:ST983053 ACP983051:ACP983053 AML983051:AML983053 AWH983051:AWH983053 BGD983051:BGD983053 BPZ983051:BPZ983053 BZV983051:BZV983053 CJR983051:CJR983053 CTN983051:CTN983053 DDJ983051:DDJ983053 DNF983051:DNF983053 DXB983051:DXB983053 EGX983051:EGX983053 EQT983051:EQT983053 FAP983051:FAP983053 FKL983051:FKL983053 FUH983051:FUH983053 GED983051:GED983053 GNZ983051:GNZ983053 GXV983051:GXV983053 HHR983051:HHR983053 HRN983051:HRN983053 IBJ983051:IBJ983053 ILF983051:ILF983053 IVB983051:IVB983053 JEX983051:JEX983053 JOT983051:JOT983053 JYP983051:JYP983053 KIL983051:KIL983053 KSH983051:KSH983053 LCD983051:LCD983053 LLZ983051:LLZ983053 LVV983051:LVV983053 MFR983051:MFR983053 MPN983051:MPN983053 MZJ983051:MZJ983053 NJF983051:NJF983053 NTB983051:NTB983053 OCX983051:OCX983053 OMT983051:OMT983053 OWP983051:OWP983053 PGL983051:PGL983053 PQH983051:PQH983053 QAD983051:QAD983053 QJZ983051:QJZ983053 QTV983051:QTV983053 RDR983051:RDR983053 RNN983051:RNN983053 RXJ983051:RXJ983053 SHF983051:SHF983053 SRB983051:SRB983053 TAX983051:TAX983053 TKT983051:TKT983053 TUP983051:TUP983053 UEL983051:UEL983053 UOH983051:UOH983053 UYD983051:UYD983053 VHZ983051:VHZ983053 VRV983051:VRV983053 WBR983051:WBR983053 WLN983051:WLN983053 WVJ983051:WVJ983053" xr:uid="{00000000-0002-0000-0700-000001000000}"/>
    <dataValidation allowBlank="1" showInputMessage="1" showErrorMessage="1" prompt="Corresponde al número de la cuenta de acuerdo al Plan de Cuentas emitido por el CONAC (DOF 22/11/2010)." sqref="A11:A78 IW11:IW78 SS11:SS78 ACO11:ACO78 AMK11:AMK78 AWG11:AWG78 BGC11:BGC78 BPY11:BPY78 BZU11:BZU78 CJQ11:CJQ78 CTM11:CTM78 DDI11:DDI78 DNE11:DNE78 DXA11:DXA78 EGW11:EGW78 EQS11:EQS78 FAO11:FAO78 FKK11:FKK78 FUG11:FUG78 GEC11:GEC78 GNY11:GNY78 GXU11:GXU78 HHQ11:HHQ78 HRM11:HRM78 IBI11:IBI78 ILE11:ILE78 IVA11:IVA78 JEW11:JEW78 JOS11:JOS78 JYO11:JYO78 KIK11:KIK78 KSG11:KSG78 LCC11:LCC78 LLY11:LLY78 LVU11:LVU78 MFQ11:MFQ78 MPM11:MPM78 MZI11:MZI78 NJE11:NJE78 NTA11:NTA78 OCW11:OCW78 OMS11:OMS78 OWO11:OWO78 PGK11:PGK78 PQG11:PQG78 QAC11:QAC78 QJY11:QJY78 QTU11:QTU78 RDQ11:RDQ78 RNM11:RNM78 RXI11:RXI78 SHE11:SHE78 SRA11:SRA78 TAW11:TAW78 TKS11:TKS78 TUO11:TUO78 UEK11:UEK78 UOG11:UOG78 UYC11:UYC78 VHY11:VHY78 VRU11:VRU78 WBQ11:WBQ78 WLM11:WLM78 WVI11:WVI78 A65547:A65614 IW65547:IW65614 SS65547:SS65614 ACO65547:ACO65614 AMK65547:AMK65614 AWG65547:AWG65614 BGC65547:BGC65614 BPY65547:BPY65614 BZU65547:BZU65614 CJQ65547:CJQ65614 CTM65547:CTM65614 DDI65547:DDI65614 DNE65547:DNE65614 DXA65547:DXA65614 EGW65547:EGW65614 EQS65547:EQS65614 FAO65547:FAO65614 FKK65547:FKK65614 FUG65547:FUG65614 GEC65547:GEC65614 GNY65547:GNY65614 GXU65547:GXU65614 HHQ65547:HHQ65614 HRM65547:HRM65614 IBI65547:IBI65614 ILE65547:ILE65614 IVA65547:IVA65614 JEW65547:JEW65614 JOS65547:JOS65614 JYO65547:JYO65614 KIK65547:KIK65614 KSG65547:KSG65614 LCC65547:LCC65614 LLY65547:LLY65614 LVU65547:LVU65614 MFQ65547:MFQ65614 MPM65547:MPM65614 MZI65547:MZI65614 NJE65547:NJE65614 NTA65547:NTA65614 OCW65547:OCW65614 OMS65547:OMS65614 OWO65547:OWO65614 PGK65547:PGK65614 PQG65547:PQG65614 QAC65547:QAC65614 QJY65547:QJY65614 QTU65547:QTU65614 RDQ65547:RDQ65614 RNM65547:RNM65614 RXI65547:RXI65614 SHE65547:SHE65614 SRA65547:SRA65614 TAW65547:TAW65614 TKS65547:TKS65614 TUO65547:TUO65614 UEK65547:UEK65614 UOG65547:UOG65614 UYC65547:UYC65614 VHY65547:VHY65614 VRU65547:VRU65614 WBQ65547:WBQ65614 WLM65547:WLM65614 WVI65547:WVI65614 A131083:A131150 IW131083:IW131150 SS131083:SS131150 ACO131083:ACO131150 AMK131083:AMK131150 AWG131083:AWG131150 BGC131083:BGC131150 BPY131083:BPY131150 BZU131083:BZU131150 CJQ131083:CJQ131150 CTM131083:CTM131150 DDI131083:DDI131150 DNE131083:DNE131150 DXA131083:DXA131150 EGW131083:EGW131150 EQS131083:EQS131150 FAO131083:FAO131150 FKK131083:FKK131150 FUG131083:FUG131150 GEC131083:GEC131150 GNY131083:GNY131150 GXU131083:GXU131150 HHQ131083:HHQ131150 HRM131083:HRM131150 IBI131083:IBI131150 ILE131083:ILE131150 IVA131083:IVA131150 JEW131083:JEW131150 JOS131083:JOS131150 JYO131083:JYO131150 KIK131083:KIK131150 KSG131083:KSG131150 LCC131083:LCC131150 LLY131083:LLY131150 LVU131083:LVU131150 MFQ131083:MFQ131150 MPM131083:MPM131150 MZI131083:MZI131150 NJE131083:NJE131150 NTA131083:NTA131150 OCW131083:OCW131150 OMS131083:OMS131150 OWO131083:OWO131150 PGK131083:PGK131150 PQG131083:PQG131150 QAC131083:QAC131150 QJY131083:QJY131150 QTU131083:QTU131150 RDQ131083:RDQ131150 RNM131083:RNM131150 RXI131083:RXI131150 SHE131083:SHE131150 SRA131083:SRA131150 TAW131083:TAW131150 TKS131083:TKS131150 TUO131083:TUO131150 UEK131083:UEK131150 UOG131083:UOG131150 UYC131083:UYC131150 VHY131083:VHY131150 VRU131083:VRU131150 WBQ131083:WBQ131150 WLM131083:WLM131150 WVI131083:WVI131150 A196619:A196686 IW196619:IW196686 SS196619:SS196686 ACO196619:ACO196686 AMK196619:AMK196686 AWG196619:AWG196686 BGC196619:BGC196686 BPY196619:BPY196686 BZU196619:BZU196686 CJQ196619:CJQ196686 CTM196619:CTM196686 DDI196619:DDI196686 DNE196619:DNE196686 DXA196619:DXA196686 EGW196619:EGW196686 EQS196619:EQS196686 FAO196619:FAO196686 FKK196619:FKK196686 FUG196619:FUG196686 GEC196619:GEC196686 GNY196619:GNY196686 GXU196619:GXU196686 HHQ196619:HHQ196686 HRM196619:HRM196686 IBI196619:IBI196686 ILE196619:ILE196686 IVA196619:IVA196686 JEW196619:JEW196686 JOS196619:JOS196686 JYO196619:JYO196686 KIK196619:KIK196686 KSG196619:KSG196686 LCC196619:LCC196686 LLY196619:LLY196686 LVU196619:LVU196686 MFQ196619:MFQ196686 MPM196619:MPM196686 MZI196619:MZI196686 NJE196619:NJE196686 NTA196619:NTA196686 OCW196619:OCW196686 OMS196619:OMS196686 OWO196619:OWO196686 PGK196619:PGK196686 PQG196619:PQG196686 QAC196619:QAC196686 QJY196619:QJY196686 QTU196619:QTU196686 RDQ196619:RDQ196686 RNM196619:RNM196686 RXI196619:RXI196686 SHE196619:SHE196686 SRA196619:SRA196686 TAW196619:TAW196686 TKS196619:TKS196686 TUO196619:TUO196686 UEK196619:UEK196686 UOG196619:UOG196686 UYC196619:UYC196686 VHY196619:VHY196686 VRU196619:VRU196686 WBQ196619:WBQ196686 WLM196619:WLM196686 WVI196619:WVI196686 A262155:A262222 IW262155:IW262222 SS262155:SS262222 ACO262155:ACO262222 AMK262155:AMK262222 AWG262155:AWG262222 BGC262155:BGC262222 BPY262155:BPY262222 BZU262155:BZU262222 CJQ262155:CJQ262222 CTM262155:CTM262222 DDI262155:DDI262222 DNE262155:DNE262222 DXA262155:DXA262222 EGW262155:EGW262222 EQS262155:EQS262222 FAO262155:FAO262222 FKK262155:FKK262222 FUG262155:FUG262222 GEC262155:GEC262222 GNY262155:GNY262222 GXU262155:GXU262222 HHQ262155:HHQ262222 HRM262155:HRM262222 IBI262155:IBI262222 ILE262155:ILE262222 IVA262155:IVA262222 JEW262155:JEW262222 JOS262155:JOS262222 JYO262155:JYO262222 KIK262155:KIK262222 KSG262155:KSG262222 LCC262155:LCC262222 LLY262155:LLY262222 LVU262155:LVU262222 MFQ262155:MFQ262222 MPM262155:MPM262222 MZI262155:MZI262222 NJE262155:NJE262222 NTA262155:NTA262222 OCW262155:OCW262222 OMS262155:OMS262222 OWO262155:OWO262222 PGK262155:PGK262222 PQG262155:PQG262222 QAC262155:QAC262222 QJY262155:QJY262222 QTU262155:QTU262222 RDQ262155:RDQ262222 RNM262155:RNM262222 RXI262155:RXI262222 SHE262155:SHE262222 SRA262155:SRA262222 TAW262155:TAW262222 TKS262155:TKS262222 TUO262155:TUO262222 UEK262155:UEK262222 UOG262155:UOG262222 UYC262155:UYC262222 VHY262155:VHY262222 VRU262155:VRU262222 WBQ262155:WBQ262222 WLM262155:WLM262222 WVI262155:WVI262222 A327691:A327758 IW327691:IW327758 SS327691:SS327758 ACO327691:ACO327758 AMK327691:AMK327758 AWG327691:AWG327758 BGC327691:BGC327758 BPY327691:BPY327758 BZU327691:BZU327758 CJQ327691:CJQ327758 CTM327691:CTM327758 DDI327691:DDI327758 DNE327691:DNE327758 DXA327691:DXA327758 EGW327691:EGW327758 EQS327691:EQS327758 FAO327691:FAO327758 FKK327691:FKK327758 FUG327691:FUG327758 GEC327691:GEC327758 GNY327691:GNY327758 GXU327691:GXU327758 HHQ327691:HHQ327758 HRM327691:HRM327758 IBI327691:IBI327758 ILE327691:ILE327758 IVA327691:IVA327758 JEW327691:JEW327758 JOS327691:JOS327758 JYO327691:JYO327758 KIK327691:KIK327758 KSG327691:KSG327758 LCC327691:LCC327758 LLY327691:LLY327758 LVU327691:LVU327758 MFQ327691:MFQ327758 MPM327691:MPM327758 MZI327691:MZI327758 NJE327691:NJE327758 NTA327691:NTA327758 OCW327691:OCW327758 OMS327691:OMS327758 OWO327691:OWO327758 PGK327691:PGK327758 PQG327691:PQG327758 QAC327691:QAC327758 QJY327691:QJY327758 QTU327691:QTU327758 RDQ327691:RDQ327758 RNM327691:RNM327758 RXI327691:RXI327758 SHE327691:SHE327758 SRA327691:SRA327758 TAW327691:TAW327758 TKS327691:TKS327758 TUO327691:TUO327758 UEK327691:UEK327758 UOG327691:UOG327758 UYC327691:UYC327758 VHY327691:VHY327758 VRU327691:VRU327758 WBQ327691:WBQ327758 WLM327691:WLM327758 WVI327691:WVI327758 A393227:A393294 IW393227:IW393294 SS393227:SS393294 ACO393227:ACO393294 AMK393227:AMK393294 AWG393227:AWG393294 BGC393227:BGC393294 BPY393227:BPY393294 BZU393227:BZU393294 CJQ393227:CJQ393294 CTM393227:CTM393294 DDI393227:DDI393294 DNE393227:DNE393294 DXA393227:DXA393294 EGW393227:EGW393294 EQS393227:EQS393294 FAO393227:FAO393294 FKK393227:FKK393294 FUG393227:FUG393294 GEC393227:GEC393294 GNY393227:GNY393294 GXU393227:GXU393294 HHQ393227:HHQ393294 HRM393227:HRM393294 IBI393227:IBI393294 ILE393227:ILE393294 IVA393227:IVA393294 JEW393227:JEW393294 JOS393227:JOS393294 JYO393227:JYO393294 KIK393227:KIK393294 KSG393227:KSG393294 LCC393227:LCC393294 LLY393227:LLY393294 LVU393227:LVU393294 MFQ393227:MFQ393294 MPM393227:MPM393294 MZI393227:MZI393294 NJE393227:NJE393294 NTA393227:NTA393294 OCW393227:OCW393294 OMS393227:OMS393294 OWO393227:OWO393294 PGK393227:PGK393294 PQG393227:PQG393294 QAC393227:QAC393294 QJY393227:QJY393294 QTU393227:QTU393294 RDQ393227:RDQ393294 RNM393227:RNM393294 RXI393227:RXI393294 SHE393227:SHE393294 SRA393227:SRA393294 TAW393227:TAW393294 TKS393227:TKS393294 TUO393227:TUO393294 UEK393227:UEK393294 UOG393227:UOG393294 UYC393227:UYC393294 VHY393227:VHY393294 VRU393227:VRU393294 WBQ393227:WBQ393294 WLM393227:WLM393294 WVI393227:WVI393294 A458763:A458830 IW458763:IW458830 SS458763:SS458830 ACO458763:ACO458830 AMK458763:AMK458830 AWG458763:AWG458830 BGC458763:BGC458830 BPY458763:BPY458830 BZU458763:BZU458830 CJQ458763:CJQ458830 CTM458763:CTM458830 DDI458763:DDI458830 DNE458763:DNE458830 DXA458763:DXA458830 EGW458763:EGW458830 EQS458763:EQS458830 FAO458763:FAO458830 FKK458763:FKK458830 FUG458763:FUG458830 GEC458763:GEC458830 GNY458763:GNY458830 GXU458763:GXU458830 HHQ458763:HHQ458830 HRM458763:HRM458830 IBI458763:IBI458830 ILE458763:ILE458830 IVA458763:IVA458830 JEW458763:JEW458830 JOS458763:JOS458830 JYO458763:JYO458830 KIK458763:KIK458830 KSG458763:KSG458830 LCC458763:LCC458830 LLY458763:LLY458830 LVU458763:LVU458830 MFQ458763:MFQ458830 MPM458763:MPM458830 MZI458763:MZI458830 NJE458763:NJE458830 NTA458763:NTA458830 OCW458763:OCW458830 OMS458763:OMS458830 OWO458763:OWO458830 PGK458763:PGK458830 PQG458763:PQG458830 QAC458763:QAC458830 QJY458763:QJY458830 QTU458763:QTU458830 RDQ458763:RDQ458830 RNM458763:RNM458830 RXI458763:RXI458830 SHE458763:SHE458830 SRA458763:SRA458830 TAW458763:TAW458830 TKS458763:TKS458830 TUO458763:TUO458830 UEK458763:UEK458830 UOG458763:UOG458830 UYC458763:UYC458830 VHY458763:VHY458830 VRU458763:VRU458830 WBQ458763:WBQ458830 WLM458763:WLM458830 WVI458763:WVI458830 A524299:A524366 IW524299:IW524366 SS524299:SS524366 ACO524299:ACO524366 AMK524299:AMK524366 AWG524299:AWG524366 BGC524299:BGC524366 BPY524299:BPY524366 BZU524299:BZU524366 CJQ524299:CJQ524366 CTM524299:CTM524366 DDI524299:DDI524366 DNE524299:DNE524366 DXA524299:DXA524366 EGW524299:EGW524366 EQS524299:EQS524366 FAO524299:FAO524366 FKK524299:FKK524366 FUG524299:FUG524366 GEC524299:GEC524366 GNY524299:GNY524366 GXU524299:GXU524366 HHQ524299:HHQ524366 HRM524299:HRM524366 IBI524299:IBI524366 ILE524299:ILE524366 IVA524299:IVA524366 JEW524299:JEW524366 JOS524299:JOS524366 JYO524299:JYO524366 KIK524299:KIK524366 KSG524299:KSG524366 LCC524299:LCC524366 LLY524299:LLY524366 LVU524299:LVU524366 MFQ524299:MFQ524366 MPM524299:MPM524366 MZI524299:MZI524366 NJE524299:NJE524366 NTA524299:NTA524366 OCW524299:OCW524366 OMS524299:OMS524366 OWO524299:OWO524366 PGK524299:PGK524366 PQG524299:PQG524366 QAC524299:QAC524366 QJY524299:QJY524366 QTU524299:QTU524366 RDQ524299:RDQ524366 RNM524299:RNM524366 RXI524299:RXI524366 SHE524299:SHE524366 SRA524299:SRA524366 TAW524299:TAW524366 TKS524299:TKS524366 TUO524299:TUO524366 UEK524299:UEK524366 UOG524299:UOG524366 UYC524299:UYC524366 VHY524299:VHY524366 VRU524299:VRU524366 WBQ524299:WBQ524366 WLM524299:WLM524366 WVI524299:WVI524366 A589835:A589902 IW589835:IW589902 SS589835:SS589902 ACO589835:ACO589902 AMK589835:AMK589902 AWG589835:AWG589902 BGC589835:BGC589902 BPY589835:BPY589902 BZU589835:BZU589902 CJQ589835:CJQ589902 CTM589835:CTM589902 DDI589835:DDI589902 DNE589835:DNE589902 DXA589835:DXA589902 EGW589835:EGW589902 EQS589835:EQS589902 FAO589835:FAO589902 FKK589835:FKK589902 FUG589835:FUG589902 GEC589835:GEC589902 GNY589835:GNY589902 GXU589835:GXU589902 HHQ589835:HHQ589902 HRM589835:HRM589902 IBI589835:IBI589902 ILE589835:ILE589902 IVA589835:IVA589902 JEW589835:JEW589902 JOS589835:JOS589902 JYO589835:JYO589902 KIK589835:KIK589902 KSG589835:KSG589902 LCC589835:LCC589902 LLY589835:LLY589902 LVU589835:LVU589902 MFQ589835:MFQ589902 MPM589835:MPM589902 MZI589835:MZI589902 NJE589835:NJE589902 NTA589835:NTA589902 OCW589835:OCW589902 OMS589835:OMS589902 OWO589835:OWO589902 PGK589835:PGK589902 PQG589835:PQG589902 QAC589835:QAC589902 QJY589835:QJY589902 QTU589835:QTU589902 RDQ589835:RDQ589902 RNM589835:RNM589902 RXI589835:RXI589902 SHE589835:SHE589902 SRA589835:SRA589902 TAW589835:TAW589902 TKS589835:TKS589902 TUO589835:TUO589902 UEK589835:UEK589902 UOG589835:UOG589902 UYC589835:UYC589902 VHY589835:VHY589902 VRU589835:VRU589902 WBQ589835:WBQ589902 WLM589835:WLM589902 WVI589835:WVI589902 A655371:A655438 IW655371:IW655438 SS655371:SS655438 ACO655371:ACO655438 AMK655371:AMK655438 AWG655371:AWG655438 BGC655371:BGC655438 BPY655371:BPY655438 BZU655371:BZU655438 CJQ655371:CJQ655438 CTM655371:CTM655438 DDI655371:DDI655438 DNE655371:DNE655438 DXA655371:DXA655438 EGW655371:EGW655438 EQS655371:EQS655438 FAO655371:FAO655438 FKK655371:FKK655438 FUG655371:FUG655438 GEC655371:GEC655438 GNY655371:GNY655438 GXU655371:GXU655438 HHQ655371:HHQ655438 HRM655371:HRM655438 IBI655371:IBI655438 ILE655371:ILE655438 IVA655371:IVA655438 JEW655371:JEW655438 JOS655371:JOS655438 JYO655371:JYO655438 KIK655371:KIK655438 KSG655371:KSG655438 LCC655371:LCC655438 LLY655371:LLY655438 LVU655371:LVU655438 MFQ655371:MFQ655438 MPM655371:MPM655438 MZI655371:MZI655438 NJE655371:NJE655438 NTA655371:NTA655438 OCW655371:OCW655438 OMS655371:OMS655438 OWO655371:OWO655438 PGK655371:PGK655438 PQG655371:PQG655438 QAC655371:QAC655438 QJY655371:QJY655438 QTU655371:QTU655438 RDQ655371:RDQ655438 RNM655371:RNM655438 RXI655371:RXI655438 SHE655371:SHE655438 SRA655371:SRA655438 TAW655371:TAW655438 TKS655371:TKS655438 TUO655371:TUO655438 UEK655371:UEK655438 UOG655371:UOG655438 UYC655371:UYC655438 VHY655371:VHY655438 VRU655371:VRU655438 WBQ655371:WBQ655438 WLM655371:WLM655438 WVI655371:WVI655438 A720907:A720974 IW720907:IW720974 SS720907:SS720974 ACO720907:ACO720974 AMK720907:AMK720974 AWG720907:AWG720974 BGC720907:BGC720974 BPY720907:BPY720974 BZU720907:BZU720974 CJQ720907:CJQ720974 CTM720907:CTM720974 DDI720907:DDI720974 DNE720907:DNE720974 DXA720907:DXA720974 EGW720907:EGW720974 EQS720907:EQS720974 FAO720907:FAO720974 FKK720907:FKK720974 FUG720907:FUG720974 GEC720907:GEC720974 GNY720907:GNY720974 GXU720907:GXU720974 HHQ720907:HHQ720974 HRM720907:HRM720974 IBI720907:IBI720974 ILE720907:ILE720974 IVA720907:IVA720974 JEW720907:JEW720974 JOS720907:JOS720974 JYO720907:JYO720974 KIK720907:KIK720974 KSG720907:KSG720974 LCC720907:LCC720974 LLY720907:LLY720974 LVU720907:LVU720974 MFQ720907:MFQ720974 MPM720907:MPM720974 MZI720907:MZI720974 NJE720907:NJE720974 NTA720907:NTA720974 OCW720907:OCW720974 OMS720907:OMS720974 OWO720907:OWO720974 PGK720907:PGK720974 PQG720907:PQG720974 QAC720907:QAC720974 QJY720907:QJY720974 QTU720907:QTU720974 RDQ720907:RDQ720974 RNM720907:RNM720974 RXI720907:RXI720974 SHE720907:SHE720974 SRA720907:SRA720974 TAW720907:TAW720974 TKS720907:TKS720974 TUO720907:TUO720974 UEK720907:UEK720974 UOG720907:UOG720974 UYC720907:UYC720974 VHY720907:VHY720974 VRU720907:VRU720974 WBQ720907:WBQ720974 WLM720907:WLM720974 WVI720907:WVI720974 A786443:A786510 IW786443:IW786510 SS786443:SS786510 ACO786443:ACO786510 AMK786443:AMK786510 AWG786443:AWG786510 BGC786443:BGC786510 BPY786443:BPY786510 BZU786443:BZU786510 CJQ786443:CJQ786510 CTM786443:CTM786510 DDI786443:DDI786510 DNE786443:DNE786510 DXA786443:DXA786510 EGW786443:EGW786510 EQS786443:EQS786510 FAO786443:FAO786510 FKK786443:FKK786510 FUG786443:FUG786510 GEC786443:GEC786510 GNY786443:GNY786510 GXU786443:GXU786510 HHQ786443:HHQ786510 HRM786443:HRM786510 IBI786443:IBI786510 ILE786443:ILE786510 IVA786443:IVA786510 JEW786443:JEW786510 JOS786443:JOS786510 JYO786443:JYO786510 KIK786443:KIK786510 KSG786443:KSG786510 LCC786443:LCC786510 LLY786443:LLY786510 LVU786443:LVU786510 MFQ786443:MFQ786510 MPM786443:MPM786510 MZI786443:MZI786510 NJE786443:NJE786510 NTA786443:NTA786510 OCW786443:OCW786510 OMS786443:OMS786510 OWO786443:OWO786510 PGK786443:PGK786510 PQG786443:PQG786510 QAC786443:QAC786510 QJY786443:QJY786510 QTU786443:QTU786510 RDQ786443:RDQ786510 RNM786443:RNM786510 RXI786443:RXI786510 SHE786443:SHE786510 SRA786443:SRA786510 TAW786443:TAW786510 TKS786443:TKS786510 TUO786443:TUO786510 UEK786443:UEK786510 UOG786443:UOG786510 UYC786443:UYC786510 VHY786443:VHY786510 VRU786443:VRU786510 WBQ786443:WBQ786510 WLM786443:WLM786510 WVI786443:WVI786510 A851979:A852046 IW851979:IW852046 SS851979:SS852046 ACO851979:ACO852046 AMK851979:AMK852046 AWG851979:AWG852046 BGC851979:BGC852046 BPY851979:BPY852046 BZU851979:BZU852046 CJQ851979:CJQ852046 CTM851979:CTM852046 DDI851979:DDI852046 DNE851979:DNE852046 DXA851979:DXA852046 EGW851979:EGW852046 EQS851979:EQS852046 FAO851979:FAO852046 FKK851979:FKK852046 FUG851979:FUG852046 GEC851979:GEC852046 GNY851979:GNY852046 GXU851979:GXU852046 HHQ851979:HHQ852046 HRM851979:HRM852046 IBI851979:IBI852046 ILE851979:ILE852046 IVA851979:IVA852046 JEW851979:JEW852046 JOS851979:JOS852046 JYO851979:JYO852046 KIK851979:KIK852046 KSG851979:KSG852046 LCC851979:LCC852046 LLY851979:LLY852046 LVU851979:LVU852046 MFQ851979:MFQ852046 MPM851979:MPM852046 MZI851979:MZI852046 NJE851979:NJE852046 NTA851979:NTA852046 OCW851979:OCW852046 OMS851979:OMS852046 OWO851979:OWO852046 PGK851979:PGK852046 PQG851979:PQG852046 QAC851979:QAC852046 QJY851979:QJY852046 QTU851979:QTU852046 RDQ851979:RDQ852046 RNM851979:RNM852046 RXI851979:RXI852046 SHE851979:SHE852046 SRA851979:SRA852046 TAW851979:TAW852046 TKS851979:TKS852046 TUO851979:TUO852046 UEK851979:UEK852046 UOG851979:UOG852046 UYC851979:UYC852046 VHY851979:VHY852046 VRU851979:VRU852046 WBQ851979:WBQ852046 WLM851979:WLM852046 WVI851979:WVI852046 A917515:A917582 IW917515:IW917582 SS917515:SS917582 ACO917515:ACO917582 AMK917515:AMK917582 AWG917515:AWG917582 BGC917515:BGC917582 BPY917515:BPY917582 BZU917515:BZU917582 CJQ917515:CJQ917582 CTM917515:CTM917582 DDI917515:DDI917582 DNE917515:DNE917582 DXA917515:DXA917582 EGW917515:EGW917582 EQS917515:EQS917582 FAO917515:FAO917582 FKK917515:FKK917582 FUG917515:FUG917582 GEC917515:GEC917582 GNY917515:GNY917582 GXU917515:GXU917582 HHQ917515:HHQ917582 HRM917515:HRM917582 IBI917515:IBI917582 ILE917515:ILE917582 IVA917515:IVA917582 JEW917515:JEW917582 JOS917515:JOS917582 JYO917515:JYO917582 KIK917515:KIK917582 KSG917515:KSG917582 LCC917515:LCC917582 LLY917515:LLY917582 LVU917515:LVU917582 MFQ917515:MFQ917582 MPM917515:MPM917582 MZI917515:MZI917582 NJE917515:NJE917582 NTA917515:NTA917582 OCW917515:OCW917582 OMS917515:OMS917582 OWO917515:OWO917582 PGK917515:PGK917582 PQG917515:PQG917582 QAC917515:QAC917582 QJY917515:QJY917582 QTU917515:QTU917582 RDQ917515:RDQ917582 RNM917515:RNM917582 RXI917515:RXI917582 SHE917515:SHE917582 SRA917515:SRA917582 TAW917515:TAW917582 TKS917515:TKS917582 TUO917515:TUO917582 UEK917515:UEK917582 UOG917515:UOG917582 UYC917515:UYC917582 VHY917515:VHY917582 VRU917515:VRU917582 WBQ917515:WBQ917582 WLM917515:WLM917582 WVI917515:WVI917582 A983051:A983118 IW983051:IW983118 SS983051:SS983118 ACO983051:ACO983118 AMK983051:AMK983118 AWG983051:AWG983118 BGC983051:BGC983118 BPY983051:BPY983118 BZU983051:BZU983118 CJQ983051:CJQ983118 CTM983051:CTM983118 DDI983051:DDI983118 DNE983051:DNE983118 DXA983051:DXA983118 EGW983051:EGW983118 EQS983051:EQS983118 FAO983051:FAO983118 FKK983051:FKK983118 FUG983051:FUG983118 GEC983051:GEC983118 GNY983051:GNY983118 GXU983051:GXU983118 HHQ983051:HHQ983118 HRM983051:HRM983118 IBI983051:IBI983118 ILE983051:ILE983118 IVA983051:IVA983118 JEW983051:JEW983118 JOS983051:JOS983118 JYO983051:JYO983118 KIK983051:KIK983118 KSG983051:KSG983118 LCC983051:LCC983118 LLY983051:LLY983118 LVU983051:LVU983118 MFQ983051:MFQ983118 MPM983051:MPM983118 MZI983051:MZI983118 NJE983051:NJE983118 NTA983051:NTA983118 OCW983051:OCW983118 OMS983051:OMS983118 OWO983051:OWO983118 PGK983051:PGK983118 PQG983051:PQG983118 QAC983051:QAC983118 QJY983051:QJY983118 QTU983051:QTU983118 RDQ983051:RDQ983118 RNM983051:RNM983118 RXI983051:RXI983118 SHE983051:SHE983118 SRA983051:SRA983118 TAW983051:TAW983118 TKS983051:TKS983118 TUO983051:TUO983118 UEK983051:UEK983118 UOG983051:UOG983118 UYC983051:UYC983118 VHY983051:VHY983118 VRU983051:VRU983118 WBQ983051:WBQ983118 WLM983051:WLM983118 WVI983051:WVI983118" xr:uid="{00000000-0002-0000-0700-000002000000}"/>
    <dataValidation allowBlank="1" showInputMessage="1" showErrorMessage="1" prompt="Saldo final del periodo que corresponde la Cuenta Pública presentada (mensual:  enero, febrero, marzo, etc.; trimestral: 1er, 2do, 3ro. o 4to.)." sqref="C15:C78 IY15:IY78 SU15:SU78 ACQ15:ACQ78 AMM15:AMM78 AWI15:AWI78 BGE15:BGE78 BQA15:BQA78 BZW15:BZW78 CJS15:CJS78 CTO15:CTO78 DDK15:DDK78 DNG15:DNG78 DXC15:DXC78 EGY15:EGY78 EQU15:EQU78 FAQ15:FAQ78 FKM15:FKM78 FUI15:FUI78 GEE15:GEE78 GOA15:GOA78 GXW15:GXW78 HHS15:HHS78 HRO15:HRO78 IBK15:IBK78 ILG15:ILG78 IVC15:IVC78 JEY15:JEY78 JOU15:JOU78 JYQ15:JYQ78 KIM15:KIM78 KSI15:KSI78 LCE15:LCE78 LMA15:LMA78 LVW15:LVW78 MFS15:MFS78 MPO15:MPO78 MZK15:MZK78 NJG15:NJG78 NTC15:NTC78 OCY15:OCY78 OMU15:OMU78 OWQ15:OWQ78 PGM15:PGM78 PQI15:PQI78 QAE15:QAE78 QKA15:QKA78 QTW15:QTW78 RDS15:RDS78 RNO15:RNO78 RXK15:RXK78 SHG15:SHG78 SRC15:SRC78 TAY15:TAY78 TKU15:TKU78 TUQ15:TUQ78 UEM15:UEM78 UOI15:UOI78 UYE15:UYE78 VIA15:VIA78 VRW15:VRW78 WBS15:WBS78 WLO15:WLO78 WVK15:WVK78 C65551:C65614 IY65551:IY65614 SU65551:SU65614 ACQ65551:ACQ65614 AMM65551:AMM65614 AWI65551:AWI65614 BGE65551:BGE65614 BQA65551:BQA65614 BZW65551:BZW65614 CJS65551:CJS65614 CTO65551:CTO65614 DDK65551:DDK65614 DNG65551:DNG65614 DXC65551:DXC65614 EGY65551:EGY65614 EQU65551:EQU65614 FAQ65551:FAQ65614 FKM65551:FKM65614 FUI65551:FUI65614 GEE65551:GEE65614 GOA65551:GOA65614 GXW65551:GXW65614 HHS65551:HHS65614 HRO65551:HRO65614 IBK65551:IBK65614 ILG65551:ILG65614 IVC65551:IVC65614 JEY65551:JEY65614 JOU65551:JOU65614 JYQ65551:JYQ65614 KIM65551:KIM65614 KSI65551:KSI65614 LCE65551:LCE65614 LMA65551:LMA65614 LVW65551:LVW65614 MFS65551:MFS65614 MPO65551:MPO65614 MZK65551:MZK65614 NJG65551:NJG65614 NTC65551:NTC65614 OCY65551:OCY65614 OMU65551:OMU65614 OWQ65551:OWQ65614 PGM65551:PGM65614 PQI65551:PQI65614 QAE65551:QAE65614 QKA65551:QKA65614 QTW65551:QTW65614 RDS65551:RDS65614 RNO65551:RNO65614 RXK65551:RXK65614 SHG65551:SHG65614 SRC65551:SRC65614 TAY65551:TAY65614 TKU65551:TKU65614 TUQ65551:TUQ65614 UEM65551:UEM65614 UOI65551:UOI65614 UYE65551:UYE65614 VIA65551:VIA65614 VRW65551:VRW65614 WBS65551:WBS65614 WLO65551:WLO65614 WVK65551:WVK65614 C131087:C131150 IY131087:IY131150 SU131087:SU131150 ACQ131087:ACQ131150 AMM131087:AMM131150 AWI131087:AWI131150 BGE131087:BGE131150 BQA131087:BQA131150 BZW131087:BZW131150 CJS131087:CJS131150 CTO131087:CTO131150 DDK131087:DDK131150 DNG131087:DNG131150 DXC131087:DXC131150 EGY131087:EGY131150 EQU131087:EQU131150 FAQ131087:FAQ131150 FKM131087:FKM131150 FUI131087:FUI131150 GEE131087:GEE131150 GOA131087:GOA131150 GXW131087:GXW131150 HHS131087:HHS131150 HRO131087:HRO131150 IBK131087:IBK131150 ILG131087:ILG131150 IVC131087:IVC131150 JEY131087:JEY131150 JOU131087:JOU131150 JYQ131087:JYQ131150 KIM131087:KIM131150 KSI131087:KSI131150 LCE131087:LCE131150 LMA131087:LMA131150 LVW131087:LVW131150 MFS131087:MFS131150 MPO131087:MPO131150 MZK131087:MZK131150 NJG131087:NJG131150 NTC131087:NTC131150 OCY131087:OCY131150 OMU131087:OMU131150 OWQ131087:OWQ131150 PGM131087:PGM131150 PQI131087:PQI131150 QAE131087:QAE131150 QKA131087:QKA131150 QTW131087:QTW131150 RDS131087:RDS131150 RNO131087:RNO131150 RXK131087:RXK131150 SHG131087:SHG131150 SRC131087:SRC131150 TAY131087:TAY131150 TKU131087:TKU131150 TUQ131087:TUQ131150 UEM131087:UEM131150 UOI131087:UOI131150 UYE131087:UYE131150 VIA131087:VIA131150 VRW131087:VRW131150 WBS131087:WBS131150 WLO131087:WLO131150 WVK131087:WVK131150 C196623:C196686 IY196623:IY196686 SU196623:SU196686 ACQ196623:ACQ196686 AMM196623:AMM196686 AWI196623:AWI196686 BGE196623:BGE196686 BQA196623:BQA196686 BZW196623:BZW196686 CJS196623:CJS196686 CTO196623:CTO196686 DDK196623:DDK196686 DNG196623:DNG196686 DXC196623:DXC196686 EGY196623:EGY196686 EQU196623:EQU196686 FAQ196623:FAQ196686 FKM196623:FKM196686 FUI196623:FUI196686 GEE196623:GEE196686 GOA196623:GOA196686 GXW196623:GXW196686 HHS196623:HHS196686 HRO196623:HRO196686 IBK196623:IBK196686 ILG196623:ILG196686 IVC196623:IVC196686 JEY196623:JEY196686 JOU196623:JOU196686 JYQ196623:JYQ196686 KIM196623:KIM196686 KSI196623:KSI196686 LCE196623:LCE196686 LMA196623:LMA196686 LVW196623:LVW196686 MFS196623:MFS196686 MPO196623:MPO196686 MZK196623:MZK196686 NJG196623:NJG196686 NTC196623:NTC196686 OCY196623:OCY196686 OMU196623:OMU196686 OWQ196623:OWQ196686 PGM196623:PGM196686 PQI196623:PQI196686 QAE196623:QAE196686 QKA196623:QKA196686 QTW196623:QTW196686 RDS196623:RDS196686 RNO196623:RNO196686 RXK196623:RXK196686 SHG196623:SHG196686 SRC196623:SRC196686 TAY196623:TAY196686 TKU196623:TKU196686 TUQ196623:TUQ196686 UEM196623:UEM196686 UOI196623:UOI196686 UYE196623:UYE196686 VIA196623:VIA196686 VRW196623:VRW196686 WBS196623:WBS196686 WLO196623:WLO196686 WVK196623:WVK196686 C262159:C262222 IY262159:IY262222 SU262159:SU262222 ACQ262159:ACQ262222 AMM262159:AMM262222 AWI262159:AWI262222 BGE262159:BGE262222 BQA262159:BQA262222 BZW262159:BZW262222 CJS262159:CJS262222 CTO262159:CTO262222 DDK262159:DDK262222 DNG262159:DNG262222 DXC262159:DXC262222 EGY262159:EGY262222 EQU262159:EQU262222 FAQ262159:FAQ262222 FKM262159:FKM262222 FUI262159:FUI262222 GEE262159:GEE262222 GOA262159:GOA262222 GXW262159:GXW262222 HHS262159:HHS262222 HRO262159:HRO262222 IBK262159:IBK262222 ILG262159:ILG262222 IVC262159:IVC262222 JEY262159:JEY262222 JOU262159:JOU262222 JYQ262159:JYQ262222 KIM262159:KIM262222 KSI262159:KSI262222 LCE262159:LCE262222 LMA262159:LMA262222 LVW262159:LVW262222 MFS262159:MFS262222 MPO262159:MPO262222 MZK262159:MZK262222 NJG262159:NJG262222 NTC262159:NTC262222 OCY262159:OCY262222 OMU262159:OMU262222 OWQ262159:OWQ262222 PGM262159:PGM262222 PQI262159:PQI262222 QAE262159:QAE262222 QKA262159:QKA262222 QTW262159:QTW262222 RDS262159:RDS262222 RNO262159:RNO262222 RXK262159:RXK262222 SHG262159:SHG262222 SRC262159:SRC262222 TAY262159:TAY262222 TKU262159:TKU262222 TUQ262159:TUQ262222 UEM262159:UEM262222 UOI262159:UOI262222 UYE262159:UYE262222 VIA262159:VIA262222 VRW262159:VRW262222 WBS262159:WBS262222 WLO262159:WLO262222 WVK262159:WVK262222 C327695:C327758 IY327695:IY327758 SU327695:SU327758 ACQ327695:ACQ327758 AMM327695:AMM327758 AWI327695:AWI327758 BGE327695:BGE327758 BQA327695:BQA327758 BZW327695:BZW327758 CJS327695:CJS327758 CTO327695:CTO327758 DDK327695:DDK327758 DNG327695:DNG327758 DXC327695:DXC327758 EGY327695:EGY327758 EQU327695:EQU327758 FAQ327695:FAQ327758 FKM327695:FKM327758 FUI327695:FUI327758 GEE327695:GEE327758 GOA327695:GOA327758 GXW327695:GXW327758 HHS327695:HHS327758 HRO327695:HRO327758 IBK327695:IBK327758 ILG327695:ILG327758 IVC327695:IVC327758 JEY327695:JEY327758 JOU327695:JOU327758 JYQ327695:JYQ327758 KIM327695:KIM327758 KSI327695:KSI327758 LCE327695:LCE327758 LMA327695:LMA327758 LVW327695:LVW327758 MFS327695:MFS327758 MPO327695:MPO327758 MZK327695:MZK327758 NJG327695:NJG327758 NTC327695:NTC327758 OCY327695:OCY327758 OMU327695:OMU327758 OWQ327695:OWQ327758 PGM327695:PGM327758 PQI327695:PQI327758 QAE327695:QAE327758 QKA327695:QKA327758 QTW327695:QTW327758 RDS327695:RDS327758 RNO327695:RNO327758 RXK327695:RXK327758 SHG327695:SHG327758 SRC327695:SRC327758 TAY327695:TAY327758 TKU327695:TKU327758 TUQ327695:TUQ327758 UEM327695:UEM327758 UOI327695:UOI327758 UYE327695:UYE327758 VIA327695:VIA327758 VRW327695:VRW327758 WBS327695:WBS327758 WLO327695:WLO327758 WVK327695:WVK327758 C393231:C393294 IY393231:IY393294 SU393231:SU393294 ACQ393231:ACQ393294 AMM393231:AMM393294 AWI393231:AWI393294 BGE393231:BGE393294 BQA393231:BQA393294 BZW393231:BZW393294 CJS393231:CJS393294 CTO393231:CTO393294 DDK393231:DDK393294 DNG393231:DNG393294 DXC393231:DXC393294 EGY393231:EGY393294 EQU393231:EQU393294 FAQ393231:FAQ393294 FKM393231:FKM393294 FUI393231:FUI393294 GEE393231:GEE393294 GOA393231:GOA393294 GXW393231:GXW393294 HHS393231:HHS393294 HRO393231:HRO393294 IBK393231:IBK393294 ILG393231:ILG393294 IVC393231:IVC393294 JEY393231:JEY393294 JOU393231:JOU393294 JYQ393231:JYQ393294 KIM393231:KIM393294 KSI393231:KSI393294 LCE393231:LCE393294 LMA393231:LMA393294 LVW393231:LVW393294 MFS393231:MFS393294 MPO393231:MPO393294 MZK393231:MZK393294 NJG393231:NJG393294 NTC393231:NTC393294 OCY393231:OCY393294 OMU393231:OMU393294 OWQ393231:OWQ393294 PGM393231:PGM393294 PQI393231:PQI393294 QAE393231:QAE393294 QKA393231:QKA393294 QTW393231:QTW393294 RDS393231:RDS393294 RNO393231:RNO393294 RXK393231:RXK393294 SHG393231:SHG393294 SRC393231:SRC393294 TAY393231:TAY393294 TKU393231:TKU393294 TUQ393231:TUQ393294 UEM393231:UEM393294 UOI393231:UOI393294 UYE393231:UYE393294 VIA393231:VIA393294 VRW393231:VRW393294 WBS393231:WBS393294 WLO393231:WLO393294 WVK393231:WVK393294 C458767:C458830 IY458767:IY458830 SU458767:SU458830 ACQ458767:ACQ458830 AMM458767:AMM458830 AWI458767:AWI458830 BGE458767:BGE458830 BQA458767:BQA458830 BZW458767:BZW458830 CJS458767:CJS458830 CTO458767:CTO458830 DDK458767:DDK458830 DNG458767:DNG458830 DXC458767:DXC458830 EGY458767:EGY458830 EQU458767:EQU458830 FAQ458767:FAQ458830 FKM458767:FKM458830 FUI458767:FUI458830 GEE458767:GEE458830 GOA458767:GOA458830 GXW458767:GXW458830 HHS458767:HHS458830 HRO458767:HRO458830 IBK458767:IBK458830 ILG458767:ILG458830 IVC458767:IVC458830 JEY458767:JEY458830 JOU458767:JOU458830 JYQ458767:JYQ458830 KIM458767:KIM458830 KSI458767:KSI458830 LCE458767:LCE458830 LMA458767:LMA458830 LVW458767:LVW458830 MFS458767:MFS458830 MPO458767:MPO458830 MZK458767:MZK458830 NJG458767:NJG458830 NTC458767:NTC458830 OCY458767:OCY458830 OMU458767:OMU458830 OWQ458767:OWQ458830 PGM458767:PGM458830 PQI458767:PQI458830 QAE458767:QAE458830 QKA458767:QKA458830 QTW458767:QTW458830 RDS458767:RDS458830 RNO458767:RNO458830 RXK458767:RXK458830 SHG458767:SHG458830 SRC458767:SRC458830 TAY458767:TAY458830 TKU458767:TKU458830 TUQ458767:TUQ458830 UEM458767:UEM458830 UOI458767:UOI458830 UYE458767:UYE458830 VIA458767:VIA458830 VRW458767:VRW458830 WBS458767:WBS458830 WLO458767:WLO458830 WVK458767:WVK458830 C524303:C524366 IY524303:IY524366 SU524303:SU524366 ACQ524303:ACQ524366 AMM524303:AMM524366 AWI524303:AWI524366 BGE524303:BGE524366 BQA524303:BQA524366 BZW524303:BZW524366 CJS524303:CJS524366 CTO524303:CTO524366 DDK524303:DDK524366 DNG524303:DNG524366 DXC524303:DXC524366 EGY524303:EGY524366 EQU524303:EQU524366 FAQ524303:FAQ524366 FKM524303:FKM524366 FUI524303:FUI524366 GEE524303:GEE524366 GOA524303:GOA524366 GXW524303:GXW524366 HHS524303:HHS524366 HRO524303:HRO524366 IBK524303:IBK524366 ILG524303:ILG524366 IVC524303:IVC524366 JEY524303:JEY524366 JOU524303:JOU524366 JYQ524303:JYQ524366 KIM524303:KIM524366 KSI524303:KSI524366 LCE524303:LCE524366 LMA524303:LMA524366 LVW524303:LVW524366 MFS524303:MFS524366 MPO524303:MPO524366 MZK524303:MZK524366 NJG524303:NJG524366 NTC524303:NTC524366 OCY524303:OCY524366 OMU524303:OMU524366 OWQ524303:OWQ524366 PGM524303:PGM524366 PQI524303:PQI524366 QAE524303:QAE524366 QKA524303:QKA524366 QTW524303:QTW524366 RDS524303:RDS524366 RNO524303:RNO524366 RXK524303:RXK524366 SHG524303:SHG524366 SRC524303:SRC524366 TAY524303:TAY524366 TKU524303:TKU524366 TUQ524303:TUQ524366 UEM524303:UEM524366 UOI524303:UOI524366 UYE524303:UYE524366 VIA524303:VIA524366 VRW524303:VRW524366 WBS524303:WBS524366 WLO524303:WLO524366 WVK524303:WVK524366 C589839:C589902 IY589839:IY589902 SU589839:SU589902 ACQ589839:ACQ589902 AMM589839:AMM589902 AWI589839:AWI589902 BGE589839:BGE589902 BQA589839:BQA589902 BZW589839:BZW589902 CJS589839:CJS589902 CTO589839:CTO589902 DDK589839:DDK589902 DNG589839:DNG589902 DXC589839:DXC589902 EGY589839:EGY589902 EQU589839:EQU589902 FAQ589839:FAQ589902 FKM589839:FKM589902 FUI589839:FUI589902 GEE589839:GEE589902 GOA589839:GOA589902 GXW589839:GXW589902 HHS589839:HHS589902 HRO589839:HRO589902 IBK589839:IBK589902 ILG589839:ILG589902 IVC589839:IVC589902 JEY589839:JEY589902 JOU589839:JOU589902 JYQ589839:JYQ589902 KIM589839:KIM589902 KSI589839:KSI589902 LCE589839:LCE589902 LMA589839:LMA589902 LVW589839:LVW589902 MFS589839:MFS589902 MPO589839:MPO589902 MZK589839:MZK589902 NJG589839:NJG589902 NTC589839:NTC589902 OCY589839:OCY589902 OMU589839:OMU589902 OWQ589839:OWQ589902 PGM589839:PGM589902 PQI589839:PQI589902 QAE589839:QAE589902 QKA589839:QKA589902 QTW589839:QTW589902 RDS589839:RDS589902 RNO589839:RNO589902 RXK589839:RXK589902 SHG589839:SHG589902 SRC589839:SRC589902 TAY589839:TAY589902 TKU589839:TKU589902 TUQ589839:TUQ589902 UEM589839:UEM589902 UOI589839:UOI589902 UYE589839:UYE589902 VIA589839:VIA589902 VRW589839:VRW589902 WBS589839:WBS589902 WLO589839:WLO589902 WVK589839:WVK589902 C655375:C655438 IY655375:IY655438 SU655375:SU655438 ACQ655375:ACQ655438 AMM655375:AMM655438 AWI655375:AWI655438 BGE655375:BGE655438 BQA655375:BQA655438 BZW655375:BZW655438 CJS655375:CJS655438 CTO655375:CTO655438 DDK655375:DDK655438 DNG655375:DNG655438 DXC655375:DXC655438 EGY655375:EGY655438 EQU655375:EQU655438 FAQ655375:FAQ655438 FKM655375:FKM655438 FUI655375:FUI655438 GEE655375:GEE655438 GOA655375:GOA655438 GXW655375:GXW655438 HHS655375:HHS655438 HRO655375:HRO655438 IBK655375:IBK655438 ILG655375:ILG655438 IVC655375:IVC655438 JEY655375:JEY655438 JOU655375:JOU655438 JYQ655375:JYQ655438 KIM655375:KIM655438 KSI655375:KSI655438 LCE655375:LCE655438 LMA655375:LMA655438 LVW655375:LVW655438 MFS655375:MFS655438 MPO655375:MPO655438 MZK655375:MZK655438 NJG655375:NJG655438 NTC655375:NTC655438 OCY655375:OCY655438 OMU655375:OMU655438 OWQ655375:OWQ655438 PGM655375:PGM655438 PQI655375:PQI655438 QAE655375:QAE655438 QKA655375:QKA655438 QTW655375:QTW655438 RDS655375:RDS655438 RNO655375:RNO655438 RXK655375:RXK655438 SHG655375:SHG655438 SRC655375:SRC655438 TAY655375:TAY655438 TKU655375:TKU655438 TUQ655375:TUQ655438 UEM655375:UEM655438 UOI655375:UOI655438 UYE655375:UYE655438 VIA655375:VIA655438 VRW655375:VRW655438 WBS655375:WBS655438 WLO655375:WLO655438 WVK655375:WVK655438 C720911:C720974 IY720911:IY720974 SU720911:SU720974 ACQ720911:ACQ720974 AMM720911:AMM720974 AWI720911:AWI720974 BGE720911:BGE720974 BQA720911:BQA720974 BZW720911:BZW720974 CJS720911:CJS720974 CTO720911:CTO720974 DDK720911:DDK720974 DNG720911:DNG720974 DXC720911:DXC720974 EGY720911:EGY720974 EQU720911:EQU720974 FAQ720911:FAQ720974 FKM720911:FKM720974 FUI720911:FUI720974 GEE720911:GEE720974 GOA720911:GOA720974 GXW720911:GXW720974 HHS720911:HHS720974 HRO720911:HRO720974 IBK720911:IBK720974 ILG720911:ILG720974 IVC720911:IVC720974 JEY720911:JEY720974 JOU720911:JOU720974 JYQ720911:JYQ720974 KIM720911:KIM720974 KSI720911:KSI720974 LCE720911:LCE720974 LMA720911:LMA720974 LVW720911:LVW720974 MFS720911:MFS720974 MPO720911:MPO720974 MZK720911:MZK720974 NJG720911:NJG720974 NTC720911:NTC720974 OCY720911:OCY720974 OMU720911:OMU720974 OWQ720911:OWQ720974 PGM720911:PGM720974 PQI720911:PQI720974 QAE720911:QAE720974 QKA720911:QKA720974 QTW720911:QTW720974 RDS720911:RDS720974 RNO720911:RNO720974 RXK720911:RXK720974 SHG720911:SHG720974 SRC720911:SRC720974 TAY720911:TAY720974 TKU720911:TKU720974 TUQ720911:TUQ720974 UEM720911:UEM720974 UOI720911:UOI720974 UYE720911:UYE720974 VIA720911:VIA720974 VRW720911:VRW720974 WBS720911:WBS720974 WLO720911:WLO720974 WVK720911:WVK720974 C786447:C786510 IY786447:IY786510 SU786447:SU786510 ACQ786447:ACQ786510 AMM786447:AMM786510 AWI786447:AWI786510 BGE786447:BGE786510 BQA786447:BQA786510 BZW786447:BZW786510 CJS786447:CJS786510 CTO786447:CTO786510 DDK786447:DDK786510 DNG786447:DNG786510 DXC786447:DXC786510 EGY786447:EGY786510 EQU786447:EQU786510 FAQ786447:FAQ786510 FKM786447:FKM786510 FUI786447:FUI786510 GEE786447:GEE786510 GOA786447:GOA786510 GXW786447:GXW786510 HHS786447:HHS786510 HRO786447:HRO786510 IBK786447:IBK786510 ILG786447:ILG786510 IVC786447:IVC786510 JEY786447:JEY786510 JOU786447:JOU786510 JYQ786447:JYQ786510 KIM786447:KIM786510 KSI786447:KSI786510 LCE786447:LCE786510 LMA786447:LMA786510 LVW786447:LVW786510 MFS786447:MFS786510 MPO786447:MPO786510 MZK786447:MZK786510 NJG786447:NJG786510 NTC786447:NTC786510 OCY786447:OCY786510 OMU786447:OMU786510 OWQ786447:OWQ786510 PGM786447:PGM786510 PQI786447:PQI786510 QAE786447:QAE786510 QKA786447:QKA786510 QTW786447:QTW786510 RDS786447:RDS786510 RNO786447:RNO786510 RXK786447:RXK786510 SHG786447:SHG786510 SRC786447:SRC786510 TAY786447:TAY786510 TKU786447:TKU786510 TUQ786447:TUQ786510 UEM786447:UEM786510 UOI786447:UOI786510 UYE786447:UYE786510 VIA786447:VIA786510 VRW786447:VRW786510 WBS786447:WBS786510 WLO786447:WLO786510 WVK786447:WVK786510 C851983:C852046 IY851983:IY852046 SU851983:SU852046 ACQ851983:ACQ852046 AMM851983:AMM852046 AWI851983:AWI852046 BGE851983:BGE852046 BQA851983:BQA852046 BZW851983:BZW852046 CJS851983:CJS852046 CTO851983:CTO852046 DDK851983:DDK852046 DNG851983:DNG852046 DXC851983:DXC852046 EGY851983:EGY852046 EQU851983:EQU852046 FAQ851983:FAQ852046 FKM851983:FKM852046 FUI851983:FUI852046 GEE851983:GEE852046 GOA851983:GOA852046 GXW851983:GXW852046 HHS851983:HHS852046 HRO851983:HRO852046 IBK851983:IBK852046 ILG851983:ILG852046 IVC851983:IVC852046 JEY851983:JEY852046 JOU851983:JOU852046 JYQ851983:JYQ852046 KIM851983:KIM852046 KSI851983:KSI852046 LCE851983:LCE852046 LMA851983:LMA852046 LVW851983:LVW852046 MFS851983:MFS852046 MPO851983:MPO852046 MZK851983:MZK852046 NJG851983:NJG852046 NTC851983:NTC852046 OCY851983:OCY852046 OMU851983:OMU852046 OWQ851983:OWQ852046 PGM851983:PGM852046 PQI851983:PQI852046 QAE851983:QAE852046 QKA851983:QKA852046 QTW851983:QTW852046 RDS851983:RDS852046 RNO851983:RNO852046 RXK851983:RXK852046 SHG851983:SHG852046 SRC851983:SRC852046 TAY851983:TAY852046 TKU851983:TKU852046 TUQ851983:TUQ852046 UEM851983:UEM852046 UOI851983:UOI852046 UYE851983:UYE852046 VIA851983:VIA852046 VRW851983:VRW852046 WBS851983:WBS852046 WLO851983:WLO852046 WVK851983:WVK852046 C917519:C917582 IY917519:IY917582 SU917519:SU917582 ACQ917519:ACQ917582 AMM917519:AMM917582 AWI917519:AWI917582 BGE917519:BGE917582 BQA917519:BQA917582 BZW917519:BZW917582 CJS917519:CJS917582 CTO917519:CTO917582 DDK917519:DDK917582 DNG917519:DNG917582 DXC917519:DXC917582 EGY917519:EGY917582 EQU917519:EQU917582 FAQ917519:FAQ917582 FKM917519:FKM917582 FUI917519:FUI917582 GEE917519:GEE917582 GOA917519:GOA917582 GXW917519:GXW917582 HHS917519:HHS917582 HRO917519:HRO917582 IBK917519:IBK917582 ILG917519:ILG917582 IVC917519:IVC917582 JEY917519:JEY917582 JOU917519:JOU917582 JYQ917519:JYQ917582 KIM917519:KIM917582 KSI917519:KSI917582 LCE917519:LCE917582 LMA917519:LMA917582 LVW917519:LVW917582 MFS917519:MFS917582 MPO917519:MPO917582 MZK917519:MZK917582 NJG917519:NJG917582 NTC917519:NTC917582 OCY917519:OCY917582 OMU917519:OMU917582 OWQ917519:OWQ917582 PGM917519:PGM917582 PQI917519:PQI917582 QAE917519:QAE917582 QKA917519:QKA917582 QTW917519:QTW917582 RDS917519:RDS917582 RNO917519:RNO917582 RXK917519:RXK917582 SHG917519:SHG917582 SRC917519:SRC917582 TAY917519:TAY917582 TKU917519:TKU917582 TUQ917519:TUQ917582 UEM917519:UEM917582 UOI917519:UOI917582 UYE917519:UYE917582 VIA917519:VIA917582 VRW917519:VRW917582 WBS917519:WBS917582 WLO917519:WLO917582 WVK917519:WVK917582 C983055:C983118 IY983055:IY983118 SU983055:SU983118 ACQ983055:ACQ983118 AMM983055:AMM983118 AWI983055:AWI983118 BGE983055:BGE983118 BQA983055:BQA983118 BZW983055:BZW983118 CJS983055:CJS983118 CTO983055:CTO983118 DDK983055:DDK983118 DNG983055:DNG983118 DXC983055:DXC983118 EGY983055:EGY983118 EQU983055:EQU983118 FAQ983055:FAQ983118 FKM983055:FKM983118 FUI983055:FUI983118 GEE983055:GEE983118 GOA983055:GOA983118 GXW983055:GXW983118 HHS983055:HHS983118 HRO983055:HRO983118 IBK983055:IBK983118 ILG983055:ILG983118 IVC983055:IVC983118 JEY983055:JEY983118 JOU983055:JOU983118 JYQ983055:JYQ983118 KIM983055:KIM983118 KSI983055:KSI983118 LCE983055:LCE983118 LMA983055:LMA983118 LVW983055:LVW983118 MFS983055:MFS983118 MPO983055:MPO983118 MZK983055:MZK983118 NJG983055:NJG983118 NTC983055:NTC983118 OCY983055:OCY983118 OMU983055:OMU983118 OWQ983055:OWQ983118 PGM983055:PGM983118 PQI983055:PQI983118 QAE983055:QAE983118 QKA983055:QKA983118 QTW983055:QTW983118 RDS983055:RDS983118 RNO983055:RNO983118 RXK983055:RXK983118 SHG983055:SHG983118 SRC983055:SRC983118 TAY983055:TAY983118 TKU983055:TKU983118 TUQ983055:TUQ983118 UEM983055:UEM983118 UOI983055:UOI983118 UYE983055:UYE983118 VIA983055:VIA983118 VRW983055:VRW983118 WBS983055:WBS983118 WLO983055:WLO983118 WVK983055:WVK983118 C11:C13 IY11:IY13 SU11:SU13 ACQ11:ACQ13 AMM11:AMM13 AWI11:AWI13 BGE11:BGE13 BQA11:BQA13 BZW11:BZW13 CJS11:CJS13 CTO11:CTO13 DDK11:DDK13 DNG11:DNG13 DXC11:DXC13 EGY11:EGY13 EQU11:EQU13 FAQ11:FAQ13 FKM11:FKM13 FUI11:FUI13 GEE11:GEE13 GOA11:GOA13 GXW11:GXW13 HHS11:HHS13 HRO11:HRO13 IBK11:IBK13 ILG11:ILG13 IVC11:IVC13 JEY11:JEY13 JOU11:JOU13 JYQ11:JYQ13 KIM11:KIM13 KSI11:KSI13 LCE11:LCE13 LMA11:LMA13 LVW11:LVW13 MFS11:MFS13 MPO11:MPO13 MZK11:MZK13 NJG11:NJG13 NTC11:NTC13 OCY11:OCY13 OMU11:OMU13 OWQ11:OWQ13 PGM11:PGM13 PQI11:PQI13 QAE11:QAE13 QKA11:QKA13 QTW11:QTW13 RDS11:RDS13 RNO11:RNO13 RXK11:RXK13 SHG11:SHG13 SRC11:SRC13 TAY11:TAY13 TKU11:TKU13 TUQ11:TUQ13 UEM11:UEM13 UOI11:UOI13 UYE11:UYE13 VIA11:VIA13 VRW11:VRW13 WBS11:WBS13 WLO11:WLO13 WVK11:WVK13 C65547:C65549 IY65547:IY65549 SU65547:SU65549 ACQ65547:ACQ65549 AMM65547:AMM65549 AWI65547:AWI65549 BGE65547:BGE65549 BQA65547:BQA65549 BZW65547:BZW65549 CJS65547:CJS65549 CTO65547:CTO65549 DDK65547:DDK65549 DNG65547:DNG65549 DXC65547:DXC65549 EGY65547:EGY65549 EQU65547:EQU65549 FAQ65547:FAQ65549 FKM65547:FKM65549 FUI65547:FUI65549 GEE65547:GEE65549 GOA65547:GOA65549 GXW65547:GXW65549 HHS65547:HHS65549 HRO65547:HRO65549 IBK65547:IBK65549 ILG65547:ILG65549 IVC65547:IVC65549 JEY65547:JEY65549 JOU65547:JOU65549 JYQ65547:JYQ65549 KIM65547:KIM65549 KSI65547:KSI65549 LCE65547:LCE65549 LMA65547:LMA65549 LVW65547:LVW65549 MFS65547:MFS65549 MPO65547:MPO65549 MZK65547:MZK65549 NJG65547:NJG65549 NTC65547:NTC65549 OCY65547:OCY65549 OMU65547:OMU65549 OWQ65547:OWQ65549 PGM65547:PGM65549 PQI65547:PQI65549 QAE65547:QAE65549 QKA65547:QKA65549 QTW65547:QTW65549 RDS65547:RDS65549 RNO65547:RNO65549 RXK65547:RXK65549 SHG65547:SHG65549 SRC65547:SRC65549 TAY65547:TAY65549 TKU65547:TKU65549 TUQ65547:TUQ65549 UEM65547:UEM65549 UOI65547:UOI65549 UYE65547:UYE65549 VIA65547:VIA65549 VRW65547:VRW65549 WBS65547:WBS65549 WLO65547:WLO65549 WVK65547:WVK65549 C131083:C131085 IY131083:IY131085 SU131083:SU131085 ACQ131083:ACQ131085 AMM131083:AMM131085 AWI131083:AWI131085 BGE131083:BGE131085 BQA131083:BQA131085 BZW131083:BZW131085 CJS131083:CJS131085 CTO131083:CTO131085 DDK131083:DDK131085 DNG131083:DNG131085 DXC131083:DXC131085 EGY131083:EGY131085 EQU131083:EQU131085 FAQ131083:FAQ131085 FKM131083:FKM131085 FUI131083:FUI131085 GEE131083:GEE131085 GOA131083:GOA131085 GXW131083:GXW131085 HHS131083:HHS131085 HRO131083:HRO131085 IBK131083:IBK131085 ILG131083:ILG131085 IVC131083:IVC131085 JEY131083:JEY131085 JOU131083:JOU131085 JYQ131083:JYQ131085 KIM131083:KIM131085 KSI131083:KSI131085 LCE131083:LCE131085 LMA131083:LMA131085 LVW131083:LVW131085 MFS131083:MFS131085 MPO131083:MPO131085 MZK131083:MZK131085 NJG131083:NJG131085 NTC131083:NTC131085 OCY131083:OCY131085 OMU131083:OMU131085 OWQ131083:OWQ131085 PGM131083:PGM131085 PQI131083:PQI131085 QAE131083:QAE131085 QKA131083:QKA131085 QTW131083:QTW131085 RDS131083:RDS131085 RNO131083:RNO131085 RXK131083:RXK131085 SHG131083:SHG131085 SRC131083:SRC131085 TAY131083:TAY131085 TKU131083:TKU131085 TUQ131083:TUQ131085 UEM131083:UEM131085 UOI131083:UOI131085 UYE131083:UYE131085 VIA131083:VIA131085 VRW131083:VRW131085 WBS131083:WBS131085 WLO131083:WLO131085 WVK131083:WVK131085 C196619:C196621 IY196619:IY196621 SU196619:SU196621 ACQ196619:ACQ196621 AMM196619:AMM196621 AWI196619:AWI196621 BGE196619:BGE196621 BQA196619:BQA196621 BZW196619:BZW196621 CJS196619:CJS196621 CTO196619:CTO196621 DDK196619:DDK196621 DNG196619:DNG196621 DXC196619:DXC196621 EGY196619:EGY196621 EQU196619:EQU196621 FAQ196619:FAQ196621 FKM196619:FKM196621 FUI196619:FUI196621 GEE196619:GEE196621 GOA196619:GOA196621 GXW196619:GXW196621 HHS196619:HHS196621 HRO196619:HRO196621 IBK196619:IBK196621 ILG196619:ILG196621 IVC196619:IVC196621 JEY196619:JEY196621 JOU196619:JOU196621 JYQ196619:JYQ196621 KIM196619:KIM196621 KSI196619:KSI196621 LCE196619:LCE196621 LMA196619:LMA196621 LVW196619:LVW196621 MFS196619:MFS196621 MPO196619:MPO196621 MZK196619:MZK196621 NJG196619:NJG196621 NTC196619:NTC196621 OCY196619:OCY196621 OMU196619:OMU196621 OWQ196619:OWQ196621 PGM196619:PGM196621 PQI196619:PQI196621 QAE196619:QAE196621 QKA196619:QKA196621 QTW196619:QTW196621 RDS196619:RDS196621 RNO196619:RNO196621 RXK196619:RXK196621 SHG196619:SHG196621 SRC196619:SRC196621 TAY196619:TAY196621 TKU196619:TKU196621 TUQ196619:TUQ196621 UEM196619:UEM196621 UOI196619:UOI196621 UYE196619:UYE196621 VIA196619:VIA196621 VRW196619:VRW196621 WBS196619:WBS196621 WLO196619:WLO196621 WVK196619:WVK196621 C262155:C262157 IY262155:IY262157 SU262155:SU262157 ACQ262155:ACQ262157 AMM262155:AMM262157 AWI262155:AWI262157 BGE262155:BGE262157 BQA262155:BQA262157 BZW262155:BZW262157 CJS262155:CJS262157 CTO262155:CTO262157 DDK262155:DDK262157 DNG262155:DNG262157 DXC262155:DXC262157 EGY262155:EGY262157 EQU262155:EQU262157 FAQ262155:FAQ262157 FKM262155:FKM262157 FUI262155:FUI262157 GEE262155:GEE262157 GOA262155:GOA262157 GXW262155:GXW262157 HHS262155:HHS262157 HRO262155:HRO262157 IBK262155:IBK262157 ILG262155:ILG262157 IVC262155:IVC262157 JEY262155:JEY262157 JOU262155:JOU262157 JYQ262155:JYQ262157 KIM262155:KIM262157 KSI262155:KSI262157 LCE262155:LCE262157 LMA262155:LMA262157 LVW262155:LVW262157 MFS262155:MFS262157 MPO262155:MPO262157 MZK262155:MZK262157 NJG262155:NJG262157 NTC262155:NTC262157 OCY262155:OCY262157 OMU262155:OMU262157 OWQ262155:OWQ262157 PGM262155:PGM262157 PQI262155:PQI262157 QAE262155:QAE262157 QKA262155:QKA262157 QTW262155:QTW262157 RDS262155:RDS262157 RNO262155:RNO262157 RXK262155:RXK262157 SHG262155:SHG262157 SRC262155:SRC262157 TAY262155:TAY262157 TKU262155:TKU262157 TUQ262155:TUQ262157 UEM262155:UEM262157 UOI262155:UOI262157 UYE262155:UYE262157 VIA262155:VIA262157 VRW262155:VRW262157 WBS262155:WBS262157 WLO262155:WLO262157 WVK262155:WVK262157 C327691:C327693 IY327691:IY327693 SU327691:SU327693 ACQ327691:ACQ327693 AMM327691:AMM327693 AWI327691:AWI327693 BGE327691:BGE327693 BQA327691:BQA327693 BZW327691:BZW327693 CJS327691:CJS327693 CTO327691:CTO327693 DDK327691:DDK327693 DNG327691:DNG327693 DXC327691:DXC327693 EGY327691:EGY327693 EQU327691:EQU327693 FAQ327691:FAQ327693 FKM327691:FKM327693 FUI327691:FUI327693 GEE327691:GEE327693 GOA327691:GOA327693 GXW327691:GXW327693 HHS327691:HHS327693 HRO327691:HRO327693 IBK327691:IBK327693 ILG327691:ILG327693 IVC327691:IVC327693 JEY327691:JEY327693 JOU327691:JOU327693 JYQ327691:JYQ327693 KIM327691:KIM327693 KSI327691:KSI327693 LCE327691:LCE327693 LMA327691:LMA327693 LVW327691:LVW327693 MFS327691:MFS327693 MPO327691:MPO327693 MZK327691:MZK327693 NJG327691:NJG327693 NTC327691:NTC327693 OCY327691:OCY327693 OMU327691:OMU327693 OWQ327691:OWQ327693 PGM327691:PGM327693 PQI327691:PQI327693 QAE327691:QAE327693 QKA327691:QKA327693 QTW327691:QTW327693 RDS327691:RDS327693 RNO327691:RNO327693 RXK327691:RXK327693 SHG327691:SHG327693 SRC327691:SRC327693 TAY327691:TAY327693 TKU327691:TKU327693 TUQ327691:TUQ327693 UEM327691:UEM327693 UOI327691:UOI327693 UYE327691:UYE327693 VIA327691:VIA327693 VRW327691:VRW327693 WBS327691:WBS327693 WLO327691:WLO327693 WVK327691:WVK327693 C393227:C393229 IY393227:IY393229 SU393227:SU393229 ACQ393227:ACQ393229 AMM393227:AMM393229 AWI393227:AWI393229 BGE393227:BGE393229 BQA393227:BQA393229 BZW393227:BZW393229 CJS393227:CJS393229 CTO393227:CTO393229 DDK393227:DDK393229 DNG393227:DNG393229 DXC393227:DXC393229 EGY393227:EGY393229 EQU393227:EQU393229 FAQ393227:FAQ393229 FKM393227:FKM393229 FUI393227:FUI393229 GEE393227:GEE393229 GOA393227:GOA393229 GXW393227:GXW393229 HHS393227:HHS393229 HRO393227:HRO393229 IBK393227:IBK393229 ILG393227:ILG393229 IVC393227:IVC393229 JEY393227:JEY393229 JOU393227:JOU393229 JYQ393227:JYQ393229 KIM393227:KIM393229 KSI393227:KSI393229 LCE393227:LCE393229 LMA393227:LMA393229 LVW393227:LVW393229 MFS393227:MFS393229 MPO393227:MPO393229 MZK393227:MZK393229 NJG393227:NJG393229 NTC393227:NTC393229 OCY393227:OCY393229 OMU393227:OMU393229 OWQ393227:OWQ393229 PGM393227:PGM393229 PQI393227:PQI393229 QAE393227:QAE393229 QKA393227:QKA393229 QTW393227:QTW393229 RDS393227:RDS393229 RNO393227:RNO393229 RXK393227:RXK393229 SHG393227:SHG393229 SRC393227:SRC393229 TAY393227:TAY393229 TKU393227:TKU393229 TUQ393227:TUQ393229 UEM393227:UEM393229 UOI393227:UOI393229 UYE393227:UYE393229 VIA393227:VIA393229 VRW393227:VRW393229 WBS393227:WBS393229 WLO393227:WLO393229 WVK393227:WVK393229 C458763:C458765 IY458763:IY458765 SU458763:SU458765 ACQ458763:ACQ458765 AMM458763:AMM458765 AWI458763:AWI458765 BGE458763:BGE458765 BQA458763:BQA458765 BZW458763:BZW458765 CJS458763:CJS458765 CTO458763:CTO458765 DDK458763:DDK458765 DNG458763:DNG458765 DXC458763:DXC458765 EGY458763:EGY458765 EQU458763:EQU458765 FAQ458763:FAQ458765 FKM458763:FKM458765 FUI458763:FUI458765 GEE458763:GEE458765 GOA458763:GOA458765 GXW458763:GXW458765 HHS458763:HHS458765 HRO458763:HRO458765 IBK458763:IBK458765 ILG458763:ILG458765 IVC458763:IVC458765 JEY458763:JEY458765 JOU458763:JOU458765 JYQ458763:JYQ458765 KIM458763:KIM458765 KSI458763:KSI458765 LCE458763:LCE458765 LMA458763:LMA458765 LVW458763:LVW458765 MFS458763:MFS458765 MPO458763:MPO458765 MZK458763:MZK458765 NJG458763:NJG458765 NTC458763:NTC458765 OCY458763:OCY458765 OMU458763:OMU458765 OWQ458763:OWQ458765 PGM458763:PGM458765 PQI458763:PQI458765 QAE458763:QAE458765 QKA458763:QKA458765 QTW458763:QTW458765 RDS458763:RDS458765 RNO458763:RNO458765 RXK458763:RXK458765 SHG458763:SHG458765 SRC458763:SRC458765 TAY458763:TAY458765 TKU458763:TKU458765 TUQ458763:TUQ458765 UEM458763:UEM458765 UOI458763:UOI458765 UYE458763:UYE458765 VIA458763:VIA458765 VRW458763:VRW458765 WBS458763:WBS458765 WLO458763:WLO458765 WVK458763:WVK458765 C524299:C524301 IY524299:IY524301 SU524299:SU524301 ACQ524299:ACQ524301 AMM524299:AMM524301 AWI524299:AWI524301 BGE524299:BGE524301 BQA524299:BQA524301 BZW524299:BZW524301 CJS524299:CJS524301 CTO524299:CTO524301 DDK524299:DDK524301 DNG524299:DNG524301 DXC524299:DXC524301 EGY524299:EGY524301 EQU524299:EQU524301 FAQ524299:FAQ524301 FKM524299:FKM524301 FUI524299:FUI524301 GEE524299:GEE524301 GOA524299:GOA524301 GXW524299:GXW524301 HHS524299:HHS524301 HRO524299:HRO524301 IBK524299:IBK524301 ILG524299:ILG524301 IVC524299:IVC524301 JEY524299:JEY524301 JOU524299:JOU524301 JYQ524299:JYQ524301 KIM524299:KIM524301 KSI524299:KSI524301 LCE524299:LCE524301 LMA524299:LMA524301 LVW524299:LVW524301 MFS524299:MFS524301 MPO524299:MPO524301 MZK524299:MZK524301 NJG524299:NJG524301 NTC524299:NTC524301 OCY524299:OCY524301 OMU524299:OMU524301 OWQ524299:OWQ524301 PGM524299:PGM524301 PQI524299:PQI524301 QAE524299:QAE524301 QKA524299:QKA524301 QTW524299:QTW524301 RDS524299:RDS524301 RNO524299:RNO524301 RXK524299:RXK524301 SHG524299:SHG524301 SRC524299:SRC524301 TAY524299:TAY524301 TKU524299:TKU524301 TUQ524299:TUQ524301 UEM524299:UEM524301 UOI524299:UOI524301 UYE524299:UYE524301 VIA524299:VIA524301 VRW524299:VRW524301 WBS524299:WBS524301 WLO524299:WLO524301 WVK524299:WVK524301 C589835:C589837 IY589835:IY589837 SU589835:SU589837 ACQ589835:ACQ589837 AMM589835:AMM589837 AWI589835:AWI589837 BGE589835:BGE589837 BQA589835:BQA589837 BZW589835:BZW589837 CJS589835:CJS589837 CTO589835:CTO589837 DDK589835:DDK589837 DNG589835:DNG589837 DXC589835:DXC589837 EGY589835:EGY589837 EQU589835:EQU589837 FAQ589835:FAQ589837 FKM589835:FKM589837 FUI589835:FUI589837 GEE589835:GEE589837 GOA589835:GOA589837 GXW589835:GXW589837 HHS589835:HHS589837 HRO589835:HRO589837 IBK589835:IBK589837 ILG589835:ILG589837 IVC589835:IVC589837 JEY589835:JEY589837 JOU589835:JOU589837 JYQ589835:JYQ589837 KIM589835:KIM589837 KSI589835:KSI589837 LCE589835:LCE589837 LMA589835:LMA589837 LVW589835:LVW589837 MFS589835:MFS589837 MPO589835:MPO589837 MZK589835:MZK589837 NJG589835:NJG589837 NTC589835:NTC589837 OCY589835:OCY589837 OMU589835:OMU589837 OWQ589835:OWQ589837 PGM589835:PGM589837 PQI589835:PQI589837 QAE589835:QAE589837 QKA589835:QKA589837 QTW589835:QTW589837 RDS589835:RDS589837 RNO589835:RNO589837 RXK589835:RXK589837 SHG589835:SHG589837 SRC589835:SRC589837 TAY589835:TAY589837 TKU589835:TKU589837 TUQ589835:TUQ589837 UEM589835:UEM589837 UOI589835:UOI589837 UYE589835:UYE589837 VIA589835:VIA589837 VRW589835:VRW589837 WBS589835:WBS589837 WLO589835:WLO589837 WVK589835:WVK589837 C655371:C655373 IY655371:IY655373 SU655371:SU655373 ACQ655371:ACQ655373 AMM655371:AMM655373 AWI655371:AWI655373 BGE655371:BGE655373 BQA655371:BQA655373 BZW655371:BZW655373 CJS655371:CJS655373 CTO655371:CTO655373 DDK655371:DDK655373 DNG655371:DNG655373 DXC655371:DXC655373 EGY655371:EGY655373 EQU655371:EQU655373 FAQ655371:FAQ655373 FKM655371:FKM655373 FUI655371:FUI655373 GEE655371:GEE655373 GOA655371:GOA655373 GXW655371:GXW655373 HHS655371:HHS655373 HRO655371:HRO655373 IBK655371:IBK655373 ILG655371:ILG655373 IVC655371:IVC655373 JEY655371:JEY655373 JOU655371:JOU655373 JYQ655371:JYQ655373 KIM655371:KIM655373 KSI655371:KSI655373 LCE655371:LCE655373 LMA655371:LMA655373 LVW655371:LVW655373 MFS655371:MFS655373 MPO655371:MPO655373 MZK655371:MZK655373 NJG655371:NJG655373 NTC655371:NTC655373 OCY655371:OCY655373 OMU655371:OMU655373 OWQ655371:OWQ655373 PGM655371:PGM655373 PQI655371:PQI655373 QAE655371:QAE655373 QKA655371:QKA655373 QTW655371:QTW655373 RDS655371:RDS655373 RNO655371:RNO655373 RXK655371:RXK655373 SHG655371:SHG655373 SRC655371:SRC655373 TAY655371:TAY655373 TKU655371:TKU655373 TUQ655371:TUQ655373 UEM655371:UEM655373 UOI655371:UOI655373 UYE655371:UYE655373 VIA655371:VIA655373 VRW655371:VRW655373 WBS655371:WBS655373 WLO655371:WLO655373 WVK655371:WVK655373 C720907:C720909 IY720907:IY720909 SU720907:SU720909 ACQ720907:ACQ720909 AMM720907:AMM720909 AWI720907:AWI720909 BGE720907:BGE720909 BQA720907:BQA720909 BZW720907:BZW720909 CJS720907:CJS720909 CTO720907:CTO720909 DDK720907:DDK720909 DNG720907:DNG720909 DXC720907:DXC720909 EGY720907:EGY720909 EQU720907:EQU720909 FAQ720907:FAQ720909 FKM720907:FKM720909 FUI720907:FUI720909 GEE720907:GEE720909 GOA720907:GOA720909 GXW720907:GXW720909 HHS720907:HHS720909 HRO720907:HRO720909 IBK720907:IBK720909 ILG720907:ILG720909 IVC720907:IVC720909 JEY720907:JEY720909 JOU720907:JOU720909 JYQ720907:JYQ720909 KIM720907:KIM720909 KSI720907:KSI720909 LCE720907:LCE720909 LMA720907:LMA720909 LVW720907:LVW720909 MFS720907:MFS720909 MPO720907:MPO720909 MZK720907:MZK720909 NJG720907:NJG720909 NTC720907:NTC720909 OCY720907:OCY720909 OMU720907:OMU720909 OWQ720907:OWQ720909 PGM720907:PGM720909 PQI720907:PQI720909 QAE720907:QAE720909 QKA720907:QKA720909 QTW720907:QTW720909 RDS720907:RDS720909 RNO720907:RNO720909 RXK720907:RXK720909 SHG720907:SHG720909 SRC720907:SRC720909 TAY720907:TAY720909 TKU720907:TKU720909 TUQ720907:TUQ720909 UEM720907:UEM720909 UOI720907:UOI720909 UYE720907:UYE720909 VIA720907:VIA720909 VRW720907:VRW720909 WBS720907:WBS720909 WLO720907:WLO720909 WVK720907:WVK720909 C786443:C786445 IY786443:IY786445 SU786443:SU786445 ACQ786443:ACQ786445 AMM786443:AMM786445 AWI786443:AWI786445 BGE786443:BGE786445 BQA786443:BQA786445 BZW786443:BZW786445 CJS786443:CJS786445 CTO786443:CTO786445 DDK786443:DDK786445 DNG786443:DNG786445 DXC786443:DXC786445 EGY786443:EGY786445 EQU786443:EQU786445 FAQ786443:FAQ786445 FKM786443:FKM786445 FUI786443:FUI786445 GEE786443:GEE786445 GOA786443:GOA786445 GXW786443:GXW786445 HHS786443:HHS786445 HRO786443:HRO786445 IBK786443:IBK786445 ILG786443:ILG786445 IVC786443:IVC786445 JEY786443:JEY786445 JOU786443:JOU786445 JYQ786443:JYQ786445 KIM786443:KIM786445 KSI786443:KSI786445 LCE786443:LCE786445 LMA786443:LMA786445 LVW786443:LVW786445 MFS786443:MFS786445 MPO786443:MPO786445 MZK786443:MZK786445 NJG786443:NJG786445 NTC786443:NTC786445 OCY786443:OCY786445 OMU786443:OMU786445 OWQ786443:OWQ786445 PGM786443:PGM786445 PQI786443:PQI786445 QAE786443:QAE786445 QKA786443:QKA786445 QTW786443:QTW786445 RDS786443:RDS786445 RNO786443:RNO786445 RXK786443:RXK786445 SHG786443:SHG786445 SRC786443:SRC786445 TAY786443:TAY786445 TKU786443:TKU786445 TUQ786443:TUQ786445 UEM786443:UEM786445 UOI786443:UOI786445 UYE786443:UYE786445 VIA786443:VIA786445 VRW786443:VRW786445 WBS786443:WBS786445 WLO786443:WLO786445 WVK786443:WVK786445 C851979:C851981 IY851979:IY851981 SU851979:SU851981 ACQ851979:ACQ851981 AMM851979:AMM851981 AWI851979:AWI851981 BGE851979:BGE851981 BQA851979:BQA851981 BZW851979:BZW851981 CJS851979:CJS851981 CTO851979:CTO851981 DDK851979:DDK851981 DNG851979:DNG851981 DXC851979:DXC851981 EGY851979:EGY851981 EQU851979:EQU851981 FAQ851979:FAQ851981 FKM851979:FKM851981 FUI851979:FUI851981 GEE851979:GEE851981 GOA851979:GOA851981 GXW851979:GXW851981 HHS851979:HHS851981 HRO851979:HRO851981 IBK851979:IBK851981 ILG851979:ILG851981 IVC851979:IVC851981 JEY851979:JEY851981 JOU851979:JOU851981 JYQ851979:JYQ851981 KIM851979:KIM851981 KSI851979:KSI851981 LCE851979:LCE851981 LMA851979:LMA851981 LVW851979:LVW851981 MFS851979:MFS851981 MPO851979:MPO851981 MZK851979:MZK851981 NJG851979:NJG851981 NTC851979:NTC851981 OCY851979:OCY851981 OMU851979:OMU851981 OWQ851979:OWQ851981 PGM851979:PGM851981 PQI851979:PQI851981 QAE851979:QAE851981 QKA851979:QKA851981 QTW851979:QTW851981 RDS851979:RDS851981 RNO851979:RNO851981 RXK851979:RXK851981 SHG851979:SHG851981 SRC851979:SRC851981 TAY851979:TAY851981 TKU851979:TKU851981 TUQ851979:TUQ851981 UEM851979:UEM851981 UOI851979:UOI851981 UYE851979:UYE851981 VIA851979:VIA851981 VRW851979:VRW851981 WBS851979:WBS851981 WLO851979:WLO851981 WVK851979:WVK851981 C917515:C917517 IY917515:IY917517 SU917515:SU917517 ACQ917515:ACQ917517 AMM917515:AMM917517 AWI917515:AWI917517 BGE917515:BGE917517 BQA917515:BQA917517 BZW917515:BZW917517 CJS917515:CJS917517 CTO917515:CTO917517 DDK917515:DDK917517 DNG917515:DNG917517 DXC917515:DXC917517 EGY917515:EGY917517 EQU917515:EQU917517 FAQ917515:FAQ917517 FKM917515:FKM917517 FUI917515:FUI917517 GEE917515:GEE917517 GOA917515:GOA917517 GXW917515:GXW917517 HHS917515:HHS917517 HRO917515:HRO917517 IBK917515:IBK917517 ILG917515:ILG917517 IVC917515:IVC917517 JEY917515:JEY917517 JOU917515:JOU917517 JYQ917515:JYQ917517 KIM917515:KIM917517 KSI917515:KSI917517 LCE917515:LCE917517 LMA917515:LMA917517 LVW917515:LVW917517 MFS917515:MFS917517 MPO917515:MPO917517 MZK917515:MZK917517 NJG917515:NJG917517 NTC917515:NTC917517 OCY917515:OCY917517 OMU917515:OMU917517 OWQ917515:OWQ917517 PGM917515:PGM917517 PQI917515:PQI917517 QAE917515:QAE917517 QKA917515:QKA917517 QTW917515:QTW917517 RDS917515:RDS917517 RNO917515:RNO917517 RXK917515:RXK917517 SHG917515:SHG917517 SRC917515:SRC917517 TAY917515:TAY917517 TKU917515:TKU917517 TUQ917515:TUQ917517 UEM917515:UEM917517 UOI917515:UOI917517 UYE917515:UYE917517 VIA917515:VIA917517 VRW917515:VRW917517 WBS917515:WBS917517 WLO917515:WLO917517 WVK917515:WVK917517 C983051:C983053 IY983051:IY983053 SU983051:SU983053 ACQ983051:ACQ983053 AMM983051:AMM983053 AWI983051:AWI983053 BGE983051:BGE983053 BQA983051:BQA983053 BZW983051:BZW983053 CJS983051:CJS983053 CTO983051:CTO983053 DDK983051:DDK983053 DNG983051:DNG983053 DXC983051:DXC983053 EGY983051:EGY983053 EQU983051:EQU983053 FAQ983051:FAQ983053 FKM983051:FKM983053 FUI983051:FUI983053 GEE983051:GEE983053 GOA983051:GOA983053 GXW983051:GXW983053 HHS983051:HHS983053 HRO983051:HRO983053 IBK983051:IBK983053 ILG983051:ILG983053 IVC983051:IVC983053 JEY983051:JEY983053 JOU983051:JOU983053 JYQ983051:JYQ983053 KIM983051:KIM983053 KSI983051:KSI983053 LCE983051:LCE983053 LMA983051:LMA983053 LVW983051:LVW983053 MFS983051:MFS983053 MPO983051:MPO983053 MZK983051:MZK983053 NJG983051:NJG983053 NTC983051:NTC983053 OCY983051:OCY983053 OMU983051:OMU983053 OWQ983051:OWQ983053 PGM983051:PGM983053 PQI983051:PQI983053 QAE983051:QAE983053 QKA983051:QKA983053 QTW983051:QTW983053 RDS983051:RDS983053 RNO983051:RNO983053 RXK983051:RXK983053 SHG983051:SHG983053 SRC983051:SRC983053 TAY983051:TAY983053 TKU983051:TKU983053 TUQ983051:TUQ983053 UEM983051:UEM983053 UOI983051:UOI983053 UYE983051:UYE983053 VIA983051:VIA983053 VRW983051:VRW983053 WBS983051:WBS983053 WLO983051:WLO983053 WVK983051:WVK983053" xr:uid="{00000000-0002-0000-0700-000003000000}"/>
    <dataValidation allowBlank="1" showInputMessage="1" showErrorMessage="1" prompt="Tipo de Participaciones y Aportaciones de capital que tiene la entidad. Ejemplo: ordinarias, preferentes, serie A, B, C." sqref="D11:D37 IZ11:IZ37 SV11:SV37 ACR11:ACR37 AMN11:AMN37 AWJ11:AWJ37 BGF11:BGF37 BQB11:BQB37 BZX11:BZX37 CJT11:CJT37 CTP11:CTP37 DDL11:DDL37 DNH11:DNH37 DXD11:DXD37 EGZ11:EGZ37 EQV11:EQV37 FAR11:FAR37 FKN11:FKN37 FUJ11:FUJ37 GEF11:GEF37 GOB11:GOB37 GXX11:GXX37 HHT11:HHT37 HRP11:HRP37 IBL11:IBL37 ILH11:ILH37 IVD11:IVD37 JEZ11:JEZ37 JOV11:JOV37 JYR11:JYR37 KIN11:KIN37 KSJ11:KSJ37 LCF11:LCF37 LMB11:LMB37 LVX11:LVX37 MFT11:MFT37 MPP11:MPP37 MZL11:MZL37 NJH11:NJH37 NTD11:NTD37 OCZ11:OCZ37 OMV11:OMV37 OWR11:OWR37 PGN11:PGN37 PQJ11:PQJ37 QAF11:QAF37 QKB11:QKB37 QTX11:QTX37 RDT11:RDT37 RNP11:RNP37 RXL11:RXL37 SHH11:SHH37 SRD11:SRD37 TAZ11:TAZ37 TKV11:TKV37 TUR11:TUR37 UEN11:UEN37 UOJ11:UOJ37 UYF11:UYF37 VIB11:VIB37 VRX11:VRX37 WBT11:WBT37 WLP11:WLP37 WVL11:WVL37 D65547:D65573 IZ65547:IZ65573 SV65547:SV65573 ACR65547:ACR65573 AMN65547:AMN65573 AWJ65547:AWJ65573 BGF65547:BGF65573 BQB65547:BQB65573 BZX65547:BZX65573 CJT65547:CJT65573 CTP65547:CTP65573 DDL65547:DDL65573 DNH65547:DNH65573 DXD65547:DXD65573 EGZ65547:EGZ65573 EQV65547:EQV65573 FAR65547:FAR65573 FKN65547:FKN65573 FUJ65547:FUJ65573 GEF65547:GEF65573 GOB65547:GOB65573 GXX65547:GXX65573 HHT65547:HHT65573 HRP65547:HRP65573 IBL65547:IBL65573 ILH65547:ILH65573 IVD65547:IVD65573 JEZ65547:JEZ65573 JOV65547:JOV65573 JYR65547:JYR65573 KIN65547:KIN65573 KSJ65547:KSJ65573 LCF65547:LCF65573 LMB65547:LMB65573 LVX65547:LVX65573 MFT65547:MFT65573 MPP65547:MPP65573 MZL65547:MZL65573 NJH65547:NJH65573 NTD65547:NTD65573 OCZ65547:OCZ65573 OMV65547:OMV65573 OWR65547:OWR65573 PGN65547:PGN65573 PQJ65547:PQJ65573 QAF65547:QAF65573 QKB65547:QKB65573 QTX65547:QTX65573 RDT65547:RDT65573 RNP65547:RNP65573 RXL65547:RXL65573 SHH65547:SHH65573 SRD65547:SRD65573 TAZ65547:TAZ65573 TKV65547:TKV65573 TUR65547:TUR65573 UEN65547:UEN65573 UOJ65547:UOJ65573 UYF65547:UYF65573 VIB65547:VIB65573 VRX65547:VRX65573 WBT65547:WBT65573 WLP65547:WLP65573 WVL65547:WVL65573 D131083:D131109 IZ131083:IZ131109 SV131083:SV131109 ACR131083:ACR131109 AMN131083:AMN131109 AWJ131083:AWJ131109 BGF131083:BGF131109 BQB131083:BQB131109 BZX131083:BZX131109 CJT131083:CJT131109 CTP131083:CTP131109 DDL131083:DDL131109 DNH131083:DNH131109 DXD131083:DXD131109 EGZ131083:EGZ131109 EQV131083:EQV131109 FAR131083:FAR131109 FKN131083:FKN131109 FUJ131083:FUJ131109 GEF131083:GEF131109 GOB131083:GOB131109 GXX131083:GXX131109 HHT131083:HHT131109 HRP131083:HRP131109 IBL131083:IBL131109 ILH131083:ILH131109 IVD131083:IVD131109 JEZ131083:JEZ131109 JOV131083:JOV131109 JYR131083:JYR131109 KIN131083:KIN131109 KSJ131083:KSJ131109 LCF131083:LCF131109 LMB131083:LMB131109 LVX131083:LVX131109 MFT131083:MFT131109 MPP131083:MPP131109 MZL131083:MZL131109 NJH131083:NJH131109 NTD131083:NTD131109 OCZ131083:OCZ131109 OMV131083:OMV131109 OWR131083:OWR131109 PGN131083:PGN131109 PQJ131083:PQJ131109 QAF131083:QAF131109 QKB131083:QKB131109 QTX131083:QTX131109 RDT131083:RDT131109 RNP131083:RNP131109 RXL131083:RXL131109 SHH131083:SHH131109 SRD131083:SRD131109 TAZ131083:TAZ131109 TKV131083:TKV131109 TUR131083:TUR131109 UEN131083:UEN131109 UOJ131083:UOJ131109 UYF131083:UYF131109 VIB131083:VIB131109 VRX131083:VRX131109 WBT131083:WBT131109 WLP131083:WLP131109 WVL131083:WVL131109 D196619:D196645 IZ196619:IZ196645 SV196619:SV196645 ACR196619:ACR196645 AMN196619:AMN196645 AWJ196619:AWJ196645 BGF196619:BGF196645 BQB196619:BQB196645 BZX196619:BZX196645 CJT196619:CJT196645 CTP196619:CTP196645 DDL196619:DDL196645 DNH196619:DNH196645 DXD196619:DXD196645 EGZ196619:EGZ196645 EQV196619:EQV196645 FAR196619:FAR196645 FKN196619:FKN196645 FUJ196619:FUJ196645 GEF196619:GEF196645 GOB196619:GOB196645 GXX196619:GXX196645 HHT196619:HHT196645 HRP196619:HRP196645 IBL196619:IBL196645 ILH196619:ILH196645 IVD196619:IVD196645 JEZ196619:JEZ196645 JOV196619:JOV196645 JYR196619:JYR196645 KIN196619:KIN196645 KSJ196619:KSJ196645 LCF196619:LCF196645 LMB196619:LMB196645 LVX196619:LVX196645 MFT196619:MFT196645 MPP196619:MPP196645 MZL196619:MZL196645 NJH196619:NJH196645 NTD196619:NTD196645 OCZ196619:OCZ196645 OMV196619:OMV196645 OWR196619:OWR196645 PGN196619:PGN196645 PQJ196619:PQJ196645 QAF196619:QAF196645 QKB196619:QKB196645 QTX196619:QTX196645 RDT196619:RDT196645 RNP196619:RNP196645 RXL196619:RXL196645 SHH196619:SHH196645 SRD196619:SRD196645 TAZ196619:TAZ196645 TKV196619:TKV196645 TUR196619:TUR196645 UEN196619:UEN196645 UOJ196619:UOJ196645 UYF196619:UYF196645 VIB196619:VIB196645 VRX196619:VRX196645 WBT196619:WBT196645 WLP196619:WLP196645 WVL196619:WVL196645 D262155:D262181 IZ262155:IZ262181 SV262155:SV262181 ACR262155:ACR262181 AMN262155:AMN262181 AWJ262155:AWJ262181 BGF262155:BGF262181 BQB262155:BQB262181 BZX262155:BZX262181 CJT262155:CJT262181 CTP262155:CTP262181 DDL262155:DDL262181 DNH262155:DNH262181 DXD262155:DXD262181 EGZ262155:EGZ262181 EQV262155:EQV262181 FAR262155:FAR262181 FKN262155:FKN262181 FUJ262155:FUJ262181 GEF262155:GEF262181 GOB262155:GOB262181 GXX262155:GXX262181 HHT262155:HHT262181 HRP262155:HRP262181 IBL262155:IBL262181 ILH262155:ILH262181 IVD262155:IVD262181 JEZ262155:JEZ262181 JOV262155:JOV262181 JYR262155:JYR262181 KIN262155:KIN262181 KSJ262155:KSJ262181 LCF262155:LCF262181 LMB262155:LMB262181 LVX262155:LVX262181 MFT262155:MFT262181 MPP262155:MPP262181 MZL262155:MZL262181 NJH262155:NJH262181 NTD262155:NTD262181 OCZ262155:OCZ262181 OMV262155:OMV262181 OWR262155:OWR262181 PGN262155:PGN262181 PQJ262155:PQJ262181 QAF262155:QAF262181 QKB262155:QKB262181 QTX262155:QTX262181 RDT262155:RDT262181 RNP262155:RNP262181 RXL262155:RXL262181 SHH262155:SHH262181 SRD262155:SRD262181 TAZ262155:TAZ262181 TKV262155:TKV262181 TUR262155:TUR262181 UEN262155:UEN262181 UOJ262155:UOJ262181 UYF262155:UYF262181 VIB262155:VIB262181 VRX262155:VRX262181 WBT262155:WBT262181 WLP262155:WLP262181 WVL262155:WVL262181 D327691:D327717 IZ327691:IZ327717 SV327691:SV327717 ACR327691:ACR327717 AMN327691:AMN327717 AWJ327691:AWJ327717 BGF327691:BGF327717 BQB327691:BQB327717 BZX327691:BZX327717 CJT327691:CJT327717 CTP327691:CTP327717 DDL327691:DDL327717 DNH327691:DNH327717 DXD327691:DXD327717 EGZ327691:EGZ327717 EQV327691:EQV327717 FAR327691:FAR327717 FKN327691:FKN327717 FUJ327691:FUJ327717 GEF327691:GEF327717 GOB327691:GOB327717 GXX327691:GXX327717 HHT327691:HHT327717 HRP327691:HRP327717 IBL327691:IBL327717 ILH327691:ILH327717 IVD327691:IVD327717 JEZ327691:JEZ327717 JOV327691:JOV327717 JYR327691:JYR327717 KIN327691:KIN327717 KSJ327691:KSJ327717 LCF327691:LCF327717 LMB327691:LMB327717 LVX327691:LVX327717 MFT327691:MFT327717 MPP327691:MPP327717 MZL327691:MZL327717 NJH327691:NJH327717 NTD327691:NTD327717 OCZ327691:OCZ327717 OMV327691:OMV327717 OWR327691:OWR327717 PGN327691:PGN327717 PQJ327691:PQJ327717 QAF327691:QAF327717 QKB327691:QKB327717 QTX327691:QTX327717 RDT327691:RDT327717 RNP327691:RNP327717 RXL327691:RXL327717 SHH327691:SHH327717 SRD327691:SRD327717 TAZ327691:TAZ327717 TKV327691:TKV327717 TUR327691:TUR327717 UEN327691:UEN327717 UOJ327691:UOJ327717 UYF327691:UYF327717 VIB327691:VIB327717 VRX327691:VRX327717 WBT327691:WBT327717 WLP327691:WLP327717 WVL327691:WVL327717 D393227:D393253 IZ393227:IZ393253 SV393227:SV393253 ACR393227:ACR393253 AMN393227:AMN393253 AWJ393227:AWJ393253 BGF393227:BGF393253 BQB393227:BQB393253 BZX393227:BZX393253 CJT393227:CJT393253 CTP393227:CTP393253 DDL393227:DDL393253 DNH393227:DNH393253 DXD393227:DXD393253 EGZ393227:EGZ393253 EQV393227:EQV393253 FAR393227:FAR393253 FKN393227:FKN393253 FUJ393227:FUJ393253 GEF393227:GEF393253 GOB393227:GOB393253 GXX393227:GXX393253 HHT393227:HHT393253 HRP393227:HRP393253 IBL393227:IBL393253 ILH393227:ILH393253 IVD393227:IVD393253 JEZ393227:JEZ393253 JOV393227:JOV393253 JYR393227:JYR393253 KIN393227:KIN393253 KSJ393227:KSJ393253 LCF393227:LCF393253 LMB393227:LMB393253 LVX393227:LVX393253 MFT393227:MFT393253 MPP393227:MPP393253 MZL393227:MZL393253 NJH393227:NJH393253 NTD393227:NTD393253 OCZ393227:OCZ393253 OMV393227:OMV393253 OWR393227:OWR393253 PGN393227:PGN393253 PQJ393227:PQJ393253 QAF393227:QAF393253 QKB393227:QKB393253 QTX393227:QTX393253 RDT393227:RDT393253 RNP393227:RNP393253 RXL393227:RXL393253 SHH393227:SHH393253 SRD393227:SRD393253 TAZ393227:TAZ393253 TKV393227:TKV393253 TUR393227:TUR393253 UEN393227:UEN393253 UOJ393227:UOJ393253 UYF393227:UYF393253 VIB393227:VIB393253 VRX393227:VRX393253 WBT393227:WBT393253 WLP393227:WLP393253 WVL393227:WVL393253 D458763:D458789 IZ458763:IZ458789 SV458763:SV458789 ACR458763:ACR458789 AMN458763:AMN458789 AWJ458763:AWJ458789 BGF458763:BGF458789 BQB458763:BQB458789 BZX458763:BZX458789 CJT458763:CJT458789 CTP458763:CTP458789 DDL458763:DDL458789 DNH458763:DNH458789 DXD458763:DXD458789 EGZ458763:EGZ458789 EQV458763:EQV458789 FAR458763:FAR458789 FKN458763:FKN458789 FUJ458763:FUJ458789 GEF458763:GEF458789 GOB458763:GOB458789 GXX458763:GXX458789 HHT458763:HHT458789 HRP458763:HRP458789 IBL458763:IBL458789 ILH458763:ILH458789 IVD458763:IVD458789 JEZ458763:JEZ458789 JOV458763:JOV458789 JYR458763:JYR458789 KIN458763:KIN458789 KSJ458763:KSJ458789 LCF458763:LCF458789 LMB458763:LMB458789 LVX458763:LVX458789 MFT458763:MFT458789 MPP458763:MPP458789 MZL458763:MZL458789 NJH458763:NJH458789 NTD458763:NTD458789 OCZ458763:OCZ458789 OMV458763:OMV458789 OWR458763:OWR458789 PGN458763:PGN458789 PQJ458763:PQJ458789 QAF458763:QAF458789 QKB458763:QKB458789 QTX458763:QTX458789 RDT458763:RDT458789 RNP458763:RNP458789 RXL458763:RXL458789 SHH458763:SHH458789 SRD458763:SRD458789 TAZ458763:TAZ458789 TKV458763:TKV458789 TUR458763:TUR458789 UEN458763:UEN458789 UOJ458763:UOJ458789 UYF458763:UYF458789 VIB458763:VIB458789 VRX458763:VRX458789 WBT458763:WBT458789 WLP458763:WLP458789 WVL458763:WVL458789 D524299:D524325 IZ524299:IZ524325 SV524299:SV524325 ACR524299:ACR524325 AMN524299:AMN524325 AWJ524299:AWJ524325 BGF524299:BGF524325 BQB524299:BQB524325 BZX524299:BZX524325 CJT524299:CJT524325 CTP524299:CTP524325 DDL524299:DDL524325 DNH524299:DNH524325 DXD524299:DXD524325 EGZ524299:EGZ524325 EQV524299:EQV524325 FAR524299:FAR524325 FKN524299:FKN524325 FUJ524299:FUJ524325 GEF524299:GEF524325 GOB524299:GOB524325 GXX524299:GXX524325 HHT524299:HHT524325 HRP524299:HRP524325 IBL524299:IBL524325 ILH524299:ILH524325 IVD524299:IVD524325 JEZ524299:JEZ524325 JOV524299:JOV524325 JYR524299:JYR524325 KIN524299:KIN524325 KSJ524299:KSJ524325 LCF524299:LCF524325 LMB524299:LMB524325 LVX524299:LVX524325 MFT524299:MFT524325 MPP524299:MPP524325 MZL524299:MZL524325 NJH524299:NJH524325 NTD524299:NTD524325 OCZ524299:OCZ524325 OMV524299:OMV524325 OWR524299:OWR524325 PGN524299:PGN524325 PQJ524299:PQJ524325 QAF524299:QAF524325 QKB524299:QKB524325 QTX524299:QTX524325 RDT524299:RDT524325 RNP524299:RNP524325 RXL524299:RXL524325 SHH524299:SHH524325 SRD524299:SRD524325 TAZ524299:TAZ524325 TKV524299:TKV524325 TUR524299:TUR524325 UEN524299:UEN524325 UOJ524299:UOJ524325 UYF524299:UYF524325 VIB524299:VIB524325 VRX524299:VRX524325 WBT524299:WBT524325 WLP524299:WLP524325 WVL524299:WVL524325 D589835:D589861 IZ589835:IZ589861 SV589835:SV589861 ACR589835:ACR589861 AMN589835:AMN589861 AWJ589835:AWJ589861 BGF589835:BGF589861 BQB589835:BQB589861 BZX589835:BZX589861 CJT589835:CJT589861 CTP589835:CTP589861 DDL589835:DDL589861 DNH589835:DNH589861 DXD589835:DXD589861 EGZ589835:EGZ589861 EQV589835:EQV589861 FAR589835:FAR589861 FKN589835:FKN589861 FUJ589835:FUJ589861 GEF589835:GEF589861 GOB589835:GOB589861 GXX589835:GXX589861 HHT589835:HHT589861 HRP589835:HRP589861 IBL589835:IBL589861 ILH589835:ILH589861 IVD589835:IVD589861 JEZ589835:JEZ589861 JOV589835:JOV589861 JYR589835:JYR589861 KIN589835:KIN589861 KSJ589835:KSJ589861 LCF589835:LCF589861 LMB589835:LMB589861 LVX589835:LVX589861 MFT589835:MFT589861 MPP589835:MPP589861 MZL589835:MZL589861 NJH589835:NJH589861 NTD589835:NTD589861 OCZ589835:OCZ589861 OMV589835:OMV589861 OWR589835:OWR589861 PGN589835:PGN589861 PQJ589835:PQJ589861 QAF589835:QAF589861 QKB589835:QKB589861 QTX589835:QTX589861 RDT589835:RDT589861 RNP589835:RNP589861 RXL589835:RXL589861 SHH589835:SHH589861 SRD589835:SRD589861 TAZ589835:TAZ589861 TKV589835:TKV589861 TUR589835:TUR589861 UEN589835:UEN589861 UOJ589835:UOJ589861 UYF589835:UYF589861 VIB589835:VIB589861 VRX589835:VRX589861 WBT589835:WBT589861 WLP589835:WLP589861 WVL589835:WVL589861 D655371:D655397 IZ655371:IZ655397 SV655371:SV655397 ACR655371:ACR655397 AMN655371:AMN655397 AWJ655371:AWJ655397 BGF655371:BGF655397 BQB655371:BQB655397 BZX655371:BZX655397 CJT655371:CJT655397 CTP655371:CTP655397 DDL655371:DDL655397 DNH655371:DNH655397 DXD655371:DXD655397 EGZ655371:EGZ655397 EQV655371:EQV655397 FAR655371:FAR655397 FKN655371:FKN655397 FUJ655371:FUJ655397 GEF655371:GEF655397 GOB655371:GOB655397 GXX655371:GXX655397 HHT655371:HHT655397 HRP655371:HRP655397 IBL655371:IBL655397 ILH655371:ILH655397 IVD655371:IVD655397 JEZ655371:JEZ655397 JOV655371:JOV655397 JYR655371:JYR655397 KIN655371:KIN655397 KSJ655371:KSJ655397 LCF655371:LCF655397 LMB655371:LMB655397 LVX655371:LVX655397 MFT655371:MFT655397 MPP655371:MPP655397 MZL655371:MZL655397 NJH655371:NJH655397 NTD655371:NTD655397 OCZ655371:OCZ655397 OMV655371:OMV655397 OWR655371:OWR655397 PGN655371:PGN655397 PQJ655371:PQJ655397 QAF655371:QAF655397 QKB655371:QKB655397 QTX655371:QTX655397 RDT655371:RDT655397 RNP655371:RNP655397 RXL655371:RXL655397 SHH655371:SHH655397 SRD655371:SRD655397 TAZ655371:TAZ655397 TKV655371:TKV655397 TUR655371:TUR655397 UEN655371:UEN655397 UOJ655371:UOJ655397 UYF655371:UYF655397 VIB655371:VIB655397 VRX655371:VRX655397 WBT655371:WBT655397 WLP655371:WLP655397 WVL655371:WVL655397 D720907:D720933 IZ720907:IZ720933 SV720907:SV720933 ACR720907:ACR720933 AMN720907:AMN720933 AWJ720907:AWJ720933 BGF720907:BGF720933 BQB720907:BQB720933 BZX720907:BZX720933 CJT720907:CJT720933 CTP720907:CTP720933 DDL720907:DDL720933 DNH720907:DNH720933 DXD720907:DXD720933 EGZ720907:EGZ720933 EQV720907:EQV720933 FAR720907:FAR720933 FKN720907:FKN720933 FUJ720907:FUJ720933 GEF720907:GEF720933 GOB720907:GOB720933 GXX720907:GXX720933 HHT720907:HHT720933 HRP720907:HRP720933 IBL720907:IBL720933 ILH720907:ILH720933 IVD720907:IVD720933 JEZ720907:JEZ720933 JOV720907:JOV720933 JYR720907:JYR720933 KIN720907:KIN720933 KSJ720907:KSJ720933 LCF720907:LCF720933 LMB720907:LMB720933 LVX720907:LVX720933 MFT720907:MFT720933 MPP720907:MPP720933 MZL720907:MZL720933 NJH720907:NJH720933 NTD720907:NTD720933 OCZ720907:OCZ720933 OMV720907:OMV720933 OWR720907:OWR720933 PGN720907:PGN720933 PQJ720907:PQJ720933 QAF720907:QAF720933 QKB720907:QKB720933 QTX720907:QTX720933 RDT720907:RDT720933 RNP720907:RNP720933 RXL720907:RXL720933 SHH720907:SHH720933 SRD720907:SRD720933 TAZ720907:TAZ720933 TKV720907:TKV720933 TUR720907:TUR720933 UEN720907:UEN720933 UOJ720907:UOJ720933 UYF720907:UYF720933 VIB720907:VIB720933 VRX720907:VRX720933 WBT720907:WBT720933 WLP720907:WLP720933 WVL720907:WVL720933 D786443:D786469 IZ786443:IZ786469 SV786443:SV786469 ACR786443:ACR786469 AMN786443:AMN786469 AWJ786443:AWJ786469 BGF786443:BGF786469 BQB786443:BQB786469 BZX786443:BZX786469 CJT786443:CJT786469 CTP786443:CTP786469 DDL786443:DDL786469 DNH786443:DNH786469 DXD786443:DXD786469 EGZ786443:EGZ786469 EQV786443:EQV786469 FAR786443:FAR786469 FKN786443:FKN786469 FUJ786443:FUJ786469 GEF786443:GEF786469 GOB786443:GOB786469 GXX786443:GXX786469 HHT786443:HHT786469 HRP786443:HRP786469 IBL786443:IBL786469 ILH786443:ILH786469 IVD786443:IVD786469 JEZ786443:JEZ786469 JOV786443:JOV786469 JYR786443:JYR786469 KIN786443:KIN786469 KSJ786443:KSJ786469 LCF786443:LCF786469 LMB786443:LMB786469 LVX786443:LVX786469 MFT786443:MFT786469 MPP786443:MPP786469 MZL786443:MZL786469 NJH786443:NJH786469 NTD786443:NTD786469 OCZ786443:OCZ786469 OMV786443:OMV786469 OWR786443:OWR786469 PGN786443:PGN786469 PQJ786443:PQJ786469 QAF786443:QAF786469 QKB786443:QKB786469 QTX786443:QTX786469 RDT786443:RDT786469 RNP786443:RNP786469 RXL786443:RXL786469 SHH786443:SHH786469 SRD786443:SRD786469 TAZ786443:TAZ786469 TKV786443:TKV786469 TUR786443:TUR786469 UEN786443:UEN786469 UOJ786443:UOJ786469 UYF786443:UYF786469 VIB786443:VIB786469 VRX786443:VRX786469 WBT786443:WBT786469 WLP786443:WLP786469 WVL786443:WVL786469 D851979:D852005 IZ851979:IZ852005 SV851979:SV852005 ACR851979:ACR852005 AMN851979:AMN852005 AWJ851979:AWJ852005 BGF851979:BGF852005 BQB851979:BQB852005 BZX851979:BZX852005 CJT851979:CJT852005 CTP851979:CTP852005 DDL851979:DDL852005 DNH851979:DNH852005 DXD851979:DXD852005 EGZ851979:EGZ852005 EQV851979:EQV852005 FAR851979:FAR852005 FKN851979:FKN852005 FUJ851979:FUJ852005 GEF851979:GEF852005 GOB851979:GOB852005 GXX851979:GXX852005 HHT851979:HHT852005 HRP851979:HRP852005 IBL851979:IBL852005 ILH851979:ILH852005 IVD851979:IVD852005 JEZ851979:JEZ852005 JOV851979:JOV852005 JYR851979:JYR852005 KIN851979:KIN852005 KSJ851979:KSJ852005 LCF851979:LCF852005 LMB851979:LMB852005 LVX851979:LVX852005 MFT851979:MFT852005 MPP851979:MPP852005 MZL851979:MZL852005 NJH851979:NJH852005 NTD851979:NTD852005 OCZ851979:OCZ852005 OMV851979:OMV852005 OWR851979:OWR852005 PGN851979:PGN852005 PQJ851979:PQJ852005 QAF851979:QAF852005 QKB851979:QKB852005 QTX851979:QTX852005 RDT851979:RDT852005 RNP851979:RNP852005 RXL851979:RXL852005 SHH851979:SHH852005 SRD851979:SRD852005 TAZ851979:TAZ852005 TKV851979:TKV852005 TUR851979:TUR852005 UEN851979:UEN852005 UOJ851979:UOJ852005 UYF851979:UYF852005 VIB851979:VIB852005 VRX851979:VRX852005 WBT851979:WBT852005 WLP851979:WLP852005 WVL851979:WVL852005 D917515:D917541 IZ917515:IZ917541 SV917515:SV917541 ACR917515:ACR917541 AMN917515:AMN917541 AWJ917515:AWJ917541 BGF917515:BGF917541 BQB917515:BQB917541 BZX917515:BZX917541 CJT917515:CJT917541 CTP917515:CTP917541 DDL917515:DDL917541 DNH917515:DNH917541 DXD917515:DXD917541 EGZ917515:EGZ917541 EQV917515:EQV917541 FAR917515:FAR917541 FKN917515:FKN917541 FUJ917515:FUJ917541 GEF917515:GEF917541 GOB917515:GOB917541 GXX917515:GXX917541 HHT917515:HHT917541 HRP917515:HRP917541 IBL917515:IBL917541 ILH917515:ILH917541 IVD917515:IVD917541 JEZ917515:JEZ917541 JOV917515:JOV917541 JYR917515:JYR917541 KIN917515:KIN917541 KSJ917515:KSJ917541 LCF917515:LCF917541 LMB917515:LMB917541 LVX917515:LVX917541 MFT917515:MFT917541 MPP917515:MPP917541 MZL917515:MZL917541 NJH917515:NJH917541 NTD917515:NTD917541 OCZ917515:OCZ917541 OMV917515:OMV917541 OWR917515:OWR917541 PGN917515:PGN917541 PQJ917515:PQJ917541 QAF917515:QAF917541 QKB917515:QKB917541 QTX917515:QTX917541 RDT917515:RDT917541 RNP917515:RNP917541 RXL917515:RXL917541 SHH917515:SHH917541 SRD917515:SRD917541 TAZ917515:TAZ917541 TKV917515:TKV917541 TUR917515:TUR917541 UEN917515:UEN917541 UOJ917515:UOJ917541 UYF917515:UYF917541 VIB917515:VIB917541 VRX917515:VRX917541 WBT917515:WBT917541 WLP917515:WLP917541 WVL917515:WVL917541 D983051:D983077 IZ983051:IZ983077 SV983051:SV983077 ACR983051:ACR983077 AMN983051:AMN983077 AWJ983051:AWJ983077 BGF983051:BGF983077 BQB983051:BQB983077 BZX983051:BZX983077 CJT983051:CJT983077 CTP983051:CTP983077 DDL983051:DDL983077 DNH983051:DNH983077 DXD983051:DXD983077 EGZ983051:EGZ983077 EQV983051:EQV983077 FAR983051:FAR983077 FKN983051:FKN983077 FUJ983051:FUJ983077 GEF983051:GEF983077 GOB983051:GOB983077 GXX983051:GXX983077 HHT983051:HHT983077 HRP983051:HRP983077 IBL983051:IBL983077 ILH983051:ILH983077 IVD983051:IVD983077 JEZ983051:JEZ983077 JOV983051:JOV983077 JYR983051:JYR983077 KIN983051:KIN983077 KSJ983051:KSJ983077 LCF983051:LCF983077 LMB983051:LMB983077 LVX983051:LVX983077 MFT983051:MFT983077 MPP983051:MPP983077 MZL983051:MZL983077 NJH983051:NJH983077 NTD983051:NTD983077 OCZ983051:OCZ983077 OMV983051:OMV983077 OWR983051:OWR983077 PGN983051:PGN983077 PQJ983051:PQJ983077 QAF983051:QAF983077 QKB983051:QKB983077 QTX983051:QTX983077 RDT983051:RDT983077 RNP983051:RNP983077 RXL983051:RXL983077 SHH983051:SHH983077 SRD983051:SRD983077 TAZ983051:TAZ983077 TKV983051:TKV983077 TUR983051:TUR983077 UEN983051:UEN983077 UOJ983051:UOJ983077 UYF983051:UYF983077 VIB983051:VIB983077 VRX983051:VRX983077 WBT983051:WBT983077 WLP983051:WLP983077 WVL983051:WVL983077 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D40:D78 IZ40:IZ78 SV40:SV78 ACR40:ACR78 AMN40:AMN78 AWJ40:AWJ78 BGF40:BGF78 BQB40:BQB78 BZX40:BZX78 CJT40:CJT78 CTP40:CTP78 DDL40:DDL78 DNH40:DNH78 DXD40:DXD78 EGZ40:EGZ78 EQV40:EQV78 FAR40:FAR78 FKN40:FKN78 FUJ40:FUJ78 GEF40:GEF78 GOB40:GOB78 GXX40:GXX78 HHT40:HHT78 HRP40:HRP78 IBL40:IBL78 ILH40:ILH78 IVD40:IVD78 JEZ40:JEZ78 JOV40:JOV78 JYR40:JYR78 KIN40:KIN78 KSJ40:KSJ78 LCF40:LCF78 LMB40:LMB78 LVX40:LVX78 MFT40:MFT78 MPP40:MPP78 MZL40:MZL78 NJH40:NJH78 NTD40:NTD78 OCZ40:OCZ78 OMV40:OMV78 OWR40:OWR78 PGN40:PGN78 PQJ40:PQJ78 QAF40:QAF78 QKB40:QKB78 QTX40:QTX78 RDT40:RDT78 RNP40:RNP78 RXL40:RXL78 SHH40:SHH78 SRD40:SRD78 TAZ40:TAZ78 TKV40:TKV78 TUR40:TUR78 UEN40:UEN78 UOJ40:UOJ78 UYF40:UYF78 VIB40:VIB78 VRX40:VRX78 WBT40:WBT78 WLP40:WLP78 WVL40:WVL78 D65576:D65614 IZ65576:IZ65614 SV65576:SV65614 ACR65576:ACR65614 AMN65576:AMN65614 AWJ65576:AWJ65614 BGF65576:BGF65614 BQB65576:BQB65614 BZX65576:BZX65614 CJT65576:CJT65614 CTP65576:CTP65614 DDL65576:DDL65614 DNH65576:DNH65614 DXD65576:DXD65614 EGZ65576:EGZ65614 EQV65576:EQV65614 FAR65576:FAR65614 FKN65576:FKN65614 FUJ65576:FUJ65614 GEF65576:GEF65614 GOB65576:GOB65614 GXX65576:GXX65614 HHT65576:HHT65614 HRP65576:HRP65614 IBL65576:IBL65614 ILH65576:ILH65614 IVD65576:IVD65614 JEZ65576:JEZ65614 JOV65576:JOV65614 JYR65576:JYR65614 KIN65576:KIN65614 KSJ65576:KSJ65614 LCF65576:LCF65614 LMB65576:LMB65614 LVX65576:LVX65614 MFT65576:MFT65614 MPP65576:MPP65614 MZL65576:MZL65614 NJH65576:NJH65614 NTD65576:NTD65614 OCZ65576:OCZ65614 OMV65576:OMV65614 OWR65576:OWR65614 PGN65576:PGN65614 PQJ65576:PQJ65614 QAF65576:QAF65614 QKB65576:QKB65614 QTX65576:QTX65614 RDT65576:RDT65614 RNP65576:RNP65614 RXL65576:RXL65614 SHH65576:SHH65614 SRD65576:SRD65614 TAZ65576:TAZ65614 TKV65576:TKV65614 TUR65576:TUR65614 UEN65576:UEN65614 UOJ65576:UOJ65614 UYF65576:UYF65614 VIB65576:VIB65614 VRX65576:VRX65614 WBT65576:WBT65614 WLP65576:WLP65614 WVL65576:WVL65614 D131112:D131150 IZ131112:IZ131150 SV131112:SV131150 ACR131112:ACR131150 AMN131112:AMN131150 AWJ131112:AWJ131150 BGF131112:BGF131150 BQB131112:BQB131150 BZX131112:BZX131150 CJT131112:CJT131150 CTP131112:CTP131150 DDL131112:DDL131150 DNH131112:DNH131150 DXD131112:DXD131150 EGZ131112:EGZ131150 EQV131112:EQV131150 FAR131112:FAR131150 FKN131112:FKN131150 FUJ131112:FUJ131150 GEF131112:GEF131150 GOB131112:GOB131150 GXX131112:GXX131150 HHT131112:HHT131150 HRP131112:HRP131150 IBL131112:IBL131150 ILH131112:ILH131150 IVD131112:IVD131150 JEZ131112:JEZ131150 JOV131112:JOV131150 JYR131112:JYR131150 KIN131112:KIN131150 KSJ131112:KSJ131150 LCF131112:LCF131150 LMB131112:LMB131150 LVX131112:LVX131150 MFT131112:MFT131150 MPP131112:MPP131150 MZL131112:MZL131150 NJH131112:NJH131150 NTD131112:NTD131150 OCZ131112:OCZ131150 OMV131112:OMV131150 OWR131112:OWR131150 PGN131112:PGN131150 PQJ131112:PQJ131150 QAF131112:QAF131150 QKB131112:QKB131150 QTX131112:QTX131150 RDT131112:RDT131150 RNP131112:RNP131150 RXL131112:RXL131150 SHH131112:SHH131150 SRD131112:SRD131150 TAZ131112:TAZ131150 TKV131112:TKV131150 TUR131112:TUR131150 UEN131112:UEN131150 UOJ131112:UOJ131150 UYF131112:UYF131150 VIB131112:VIB131150 VRX131112:VRX131150 WBT131112:WBT131150 WLP131112:WLP131150 WVL131112:WVL131150 D196648:D196686 IZ196648:IZ196686 SV196648:SV196686 ACR196648:ACR196686 AMN196648:AMN196686 AWJ196648:AWJ196686 BGF196648:BGF196686 BQB196648:BQB196686 BZX196648:BZX196686 CJT196648:CJT196686 CTP196648:CTP196686 DDL196648:DDL196686 DNH196648:DNH196686 DXD196648:DXD196686 EGZ196648:EGZ196686 EQV196648:EQV196686 FAR196648:FAR196686 FKN196648:FKN196686 FUJ196648:FUJ196686 GEF196648:GEF196686 GOB196648:GOB196686 GXX196648:GXX196686 HHT196648:HHT196686 HRP196648:HRP196686 IBL196648:IBL196686 ILH196648:ILH196686 IVD196648:IVD196686 JEZ196648:JEZ196686 JOV196648:JOV196686 JYR196648:JYR196686 KIN196648:KIN196686 KSJ196648:KSJ196686 LCF196648:LCF196686 LMB196648:LMB196686 LVX196648:LVX196686 MFT196648:MFT196686 MPP196648:MPP196686 MZL196648:MZL196686 NJH196648:NJH196686 NTD196648:NTD196686 OCZ196648:OCZ196686 OMV196648:OMV196686 OWR196648:OWR196686 PGN196648:PGN196686 PQJ196648:PQJ196686 QAF196648:QAF196686 QKB196648:QKB196686 QTX196648:QTX196686 RDT196648:RDT196686 RNP196648:RNP196686 RXL196648:RXL196686 SHH196648:SHH196686 SRD196648:SRD196686 TAZ196648:TAZ196686 TKV196648:TKV196686 TUR196648:TUR196686 UEN196648:UEN196686 UOJ196648:UOJ196686 UYF196648:UYF196686 VIB196648:VIB196686 VRX196648:VRX196686 WBT196648:WBT196686 WLP196648:WLP196686 WVL196648:WVL196686 D262184:D262222 IZ262184:IZ262222 SV262184:SV262222 ACR262184:ACR262222 AMN262184:AMN262222 AWJ262184:AWJ262222 BGF262184:BGF262222 BQB262184:BQB262222 BZX262184:BZX262222 CJT262184:CJT262222 CTP262184:CTP262222 DDL262184:DDL262222 DNH262184:DNH262222 DXD262184:DXD262222 EGZ262184:EGZ262222 EQV262184:EQV262222 FAR262184:FAR262222 FKN262184:FKN262222 FUJ262184:FUJ262222 GEF262184:GEF262222 GOB262184:GOB262222 GXX262184:GXX262222 HHT262184:HHT262222 HRP262184:HRP262222 IBL262184:IBL262222 ILH262184:ILH262222 IVD262184:IVD262222 JEZ262184:JEZ262222 JOV262184:JOV262222 JYR262184:JYR262222 KIN262184:KIN262222 KSJ262184:KSJ262222 LCF262184:LCF262222 LMB262184:LMB262222 LVX262184:LVX262222 MFT262184:MFT262222 MPP262184:MPP262222 MZL262184:MZL262222 NJH262184:NJH262222 NTD262184:NTD262222 OCZ262184:OCZ262222 OMV262184:OMV262222 OWR262184:OWR262222 PGN262184:PGN262222 PQJ262184:PQJ262222 QAF262184:QAF262222 QKB262184:QKB262222 QTX262184:QTX262222 RDT262184:RDT262222 RNP262184:RNP262222 RXL262184:RXL262222 SHH262184:SHH262222 SRD262184:SRD262222 TAZ262184:TAZ262222 TKV262184:TKV262222 TUR262184:TUR262222 UEN262184:UEN262222 UOJ262184:UOJ262222 UYF262184:UYF262222 VIB262184:VIB262222 VRX262184:VRX262222 WBT262184:WBT262222 WLP262184:WLP262222 WVL262184:WVL262222 D327720:D327758 IZ327720:IZ327758 SV327720:SV327758 ACR327720:ACR327758 AMN327720:AMN327758 AWJ327720:AWJ327758 BGF327720:BGF327758 BQB327720:BQB327758 BZX327720:BZX327758 CJT327720:CJT327758 CTP327720:CTP327758 DDL327720:DDL327758 DNH327720:DNH327758 DXD327720:DXD327758 EGZ327720:EGZ327758 EQV327720:EQV327758 FAR327720:FAR327758 FKN327720:FKN327758 FUJ327720:FUJ327758 GEF327720:GEF327758 GOB327720:GOB327758 GXX327720:GXX327758 HHT327720:HHT327758 HRP327720:HRP327758 IBL327720:IBL327758 ILH327720:ILH327758 IVD327720:IVD327758 JEZ327720:JEZ327758 JOV327720:JOV327758 JYR327720:JYR327758 KIN327720:KIN327758 KSJ327720:KSJ327758 LCF327720:LCF327758 LMB327720:LMB327758 LVX327720:LVX327758 MFT327720:MFT327758 MPP327720:MPP327758 MZL327720:MZL327758 NJH327720:NJH327758 NTD327720:NTD327758 OCZ327720:OCZ327758 OMV327720:OMV327758 OWR327720:OWR327758 PGN327720:PGN327758 PQJ327720:PQJ327758 QAF327720:QAF327758 QKB327720:QKB327758 QTX327720:QTX327758 RDT327720:RDT327758 RNP327720:RNP327758 RXL327720:RXL327758 SHH327720:SHH327758 SRD327720:SRD327758 TAZ327720:TAZ327758 TKV327720:TKV327758 TUR327720:TUR327758 UEN327720:UEN327758 UOJ327720:UOJ327758 UYF327720:UYF327758 VIB327720:VIB327758 VRX327720:VRX327758 WBT327720:WBT327758 WLP327720:WLP327758 WVL327720:WVL327758 D393256:D393294 IZ393256:IZ393294 SV393256:SV393294 ACR393256:ACR393294 AMN393256:AMN393294 AWJ393256:AWJ393294 BGF393256:BGF393294 BQB393256:BQB393294 BZX393256:BZX393294 CJT393256:CJT393294 CTP393256:CTP393294 DDL393256:DDL393294 DNH393256:DNH393294 DXD393256:DXD393294 EGZ393256:EGZ393294 EQV393256:EQV393294 FAR393256:FAR393294 FKN393256:FKN393294 FUJ393256:FUJ393294 GEF393256:GEF393294 GOB393256:GOB393294 GXX393256:GXX393294 HHT393256:HHT393294 HRP393256:HRP393294 IBL393256:IBL393294 ILH393256:ILH393294 IVD393256:IVD393294 JEZ393256:JEZ393294 JOV393256:JOV393294 JYR393256:JYR393294 KIN393256:KIN393294 KSJ393256:KSJ393294 LCF393256:LCF393294 LMB393256:LMB393294 LVX393256:LVX393294 MFT393256:MFT393294 MPP393256:MPP393294 MZL393256:MZL393294 NJH393256:NJH393294 NTD393256:NTD393294 OCZ393256:OCZ393294 OMV393256:OMV393294 OWR393256:OWR393294 PGN393256:PGN393294 PQJ393256:PQJ393294 QAF393256:QAF393294 QKB393256:QKB393294 QTX393256:QTX393294 RDT393256:RDT393294 RNP393256:RNP393294 RXL393256:RXL393294 SHH393256:SHH393294 SRD393256:SRD393294 TAZ393256:TAZ393294 TKV393256:TKV393294 TUR393256:TUR393294 UEN393256:UEN393294 UOJ393256:UOJ393294 UYF393256:UYF393294 VIB393256:VIB393294 VRX393256:VRX393294 WBT393256:WBT393294 WLP393256:WLP393294 WVL393256:WVL393294 D458792:D458830 IZ458792:IZ458830 SV458792:SV458830 ACR458792:ACR458830 AMN458792:AMN458830 AWJ458792:AWJ458830 BGF458792:BGF458830 BQB458792:BQB458830 BZX458792:BZX458830 CJT458792:CJT458830 CTP458792:CTP458830 DDL458792:DDL458830 DNH458792:DNH458830 DXD458792:DXD458830 EGZ458792:EGZ458830 EQV458792:EQV458830 FAR458792:FAR458830 FKN458792:FKN458830 FUJ458792:FUJ458830 GEF458792:GEF458830 GOB458792:GOB458830 GXX458792:GXX458830 HHT458792:HHT458830 HRP458792:HRP458830 IBL458792:IBL458830 ILH458792:ILH458830 IVD458792:IVD458830 JEZ458792:JEZ458830 JOV458792:JOV458830 JYR458792:JYR458830 KIN458792:KIN458830 KSJ458792:KSJ458830 LCF458792:LCF458830 LMB458792:LMB458830 LVX458792:LVX458830 MFT458792:MFT458830 MPP458792:MPP458830 MZL458792:MZL458830 NJH458792:NJH458830 NTD458792:NTD458830 OCZ458792:OCZ458830 OMV458792:OMV458830 OWR458792:OWR458830 PGN458792:PGN458830 PQJ458792:PQJ458830 QAF458792:QAF458830 QKB458792:QKB458830 QTX458792:QTX458830 RDT458792:RDT458830 RNP458792:RNP458830 RXL458792:RXL458830 SHH458792:SHH458830 SRD458792:SRD458830 TAZ458792:TAZ458830 TKV458792:TKV458830 TUR458792:TUR458830 UEN458792:UEN458830 UOJ458792:UOJ458830 UYF458792:UYF458830 VIB458792:VIB458830 VRX458792:VRX458830 WBT458792:WBT458830 WLP458792:WLP458830 WVL458792:WVL458830 D524328:D524366 IZ524328:IZ524366 SV524328:SV524366 ACR524328:ACR524366 AMN524328:AMN524366 AWJ524328:AWJ524366 BGF524328:BGF524366 BQB524328:BQB524366 BZX524328:BZX524366 CJT524328:CJT524366 CTP524328:CTP524366 DDL524328:DDL524366 DNH524328:DNH524366 DXD524328:DXD524366 EGZ524328:EGZ524366 EQV524328:EQV524366 FAR524328:FAR524366 FKN524328:FKN524366 FUJ524328:FUJ524366 GEF524328:GEF524366 GOB524328:GOB524366 GXX524328:GXX524366 HHT524328:HHT524366 HRP524328:HRP524366 IBL524328:IBL524366 ILH524328:ILH524366 IVD524328:IVD524366 JEZ524328:JEZ524366 JOV524328:JOV524366 JYR524328:JYR524366 KIN524328:KIN524366 KSJ524328:KSJ524366 LCF524328:LCF524366 LMB524328:LMB524366 LVX524328:LVX524366 MFT524328:MFT524366 MPP524328:MPP524366 MZL524328:MZL524366 NJH524328:NJH524366 NTD524328:NTD524366 OCZ524328:OCZ524366 OMV524328:OMV524366 OWR524328:OWR524366 PGN524328:PGN524366 PQJ524328:PQJ524366 QAF524328:QAF524366 QKB524328:QKB524366 QTX524328:QTX524366 RDT524328:RDT524366 RNP524328:RNP524366 RXL524328:RXL524366 SHH524328:SHH524366 SRD524328:SRD524366 TAZ524328:TAZ524366 TKV524328:TKV524366 TUR524328:TUR524366 UEN524328:UEN524366 UOJ524328:UOJ524366 UYF524328:UYF524366 VIB524328:VIB524366 VRX524328:VRX524366 WBT524328:WBT524366 WLP524328:WLP524366 WVL524328:WVL524366 D589864:D589902 IZ589864:IZ589902 SV589864:SV589902 ACR589864:ACR589902 AMN589864:AMN589902 AWJ589864:AWJ589902 BGF589864:BGF589902 BQB589864:BQB589902 BZX589864:BZX589902 CJT589864:CJT589902 CTP589864:CTP589902 DDL589864:DDL589902 DNH589864:DNH589902 DXD589864:DXD589902 EGZ589864:EGZ589902 EQV589864:EQV589902 FAR589864:FAR589902 FKN589864:FKN589902 FUJ589864:FUJ589902 GEF589864:GEF589902 GOB589864:GOB589902 GXX589864:GXX589902 HHT589864:HHT589902 HRP589864:HRP589902 IBL589864:IBL589902 ILH589864:ILH589902 IVD589864:IVD589902 JEZ589864:JEZ589902 JOV589864:JOV589902 JYR589864:JYR589902 KIN589864:KIN589902 KSJ589864:KSJ589902 LCF589864:LCF589902 LMB589864:LMB589902 LVX589864:LVX589902 MFT589864:MFT589902 MPP589864:MPP589902 MZL589864:MZL589902 NJH589864:NJH589902 NTD589864:NTD589902 OCZ589864:OCZ589902 OMV589864:OMV589902 OWR589864:OWR589902 PGN589864:PGN589902 PQJ589864:PQJ589902 QAF589864:QAF589902 QKB589864:QKB589902 QTX589864:QTX589902 RDT589864:RDT589902 RNP589864:RNP589902 RXL589864:RXL589902 SHH589864:SHH589902 SRD589864:SRD589902 TAZ589864:TAZ589902 TKV589864:TKV589902 TUR589864:TUR589902 UEN589864:UEN589902 UOJ589864:UOJ589902 UYF589864:UYF589902 VIB589864:VIB589902 VRX589864:VRX589902 WBT589864:WBT589902 WLP589864:WLP589902 WVL589864:WVL589902 D655400:D655438 IZ655400:IZ655438 SV655400:SV655438 ACR655400:ACR655438 AMN655400:AMN655438 AWJ655400:AWJ655438 BGF655400:BGF655438 BQB655400:BQB655438 BZX655400:BZX655438 CJT655400:CJT655438 CTP655400:CTP655438 DDL655400:DDL655438 DNH655400:DNH655438 DXD655400:DXD655438 EGZ655400:EGZ655438 EQV655400:EQV655438 FAR655400:FAR655438 FKN655400:FKN655438 FUJ655400:FUJ655438 GEF655400:GEF655438 GOB655400:GOB655438 GXX655400:GXX655438 HHT655400:HHT655438 HRP655400:HRP655438 IBL655400:IBL655438 ILH655400:ILH655438 IVD655400:IVD655438 JEZ655400:JEZ655438 JOV655400:JOV655438 JYR655400:JYR655438 KIN655400:KIN655438 KSJ655400:KSJ655438 LCF655400:LCF655438 LMB655400:LMB655438 LVX655400:LVX655438 MFT655400:MFT655438 MPP655400:MPP655438 MZL655400:MZL655438 NJH655400:NJH655438 NTD655400:NTD655438 OCZ655400:OCZ655438 OMV655400:OMV655438 OWR655400:OWR655438 PGN655400:PGN655438 PQJ655400:PQJ655438 QAF655400:QAF655438 QKB655400:QKB655438 QTX655400:QTX655438 RDT655400:RDT655438 RNP655400:RNP655438 RXL655400:RXL655438 SHH655400:SHH655438 SRD655400:SRD655438 TAZ655400:TAZ655438 TKV655400:TKV655438 TUR655400:TUR655438 UEN655400:UEN655438 UOJ655400:UOJ655438 UYF655400:UYF655438 VIB655400:VIB655438 VRX655400:VRX655438 WBT655400:WBT655438 WLP655400:WLP655438 WVL655400:WVL655438 D720936:D720974 IZ720936:IZ720974 SV720936:SV720974 ACR720936:ACR720974 AMN720936:AMN720974 AWJ720936:AWJ720974 BGF720936:BGF720974 BQB720936:BQB720974 BZX720936:BZX720974 CJT720936:CJT720974 CTP720936:CTP720974 DDL720936:DDL720974 DNH720936:DNH720974 DXD720936:DXD720974 EGZ720936:EGZ720974 EQV720936:EQV720974 FAR720936:FAR720974 FKN720936:FKN720974 FUJ720936:FUJ720974 GEF720936:GEF720974 GOB720936:GOB720974 GXX720936:GXX720974 HHT720936:HHT720974 HRP720936:HRP720974 IBL720936:IBL720974 ILH720936:ILH720974 IVD720936:IVD720974 JEZ720936:JEZ720974 JOV720936:JOV720974 JYR720936:JYR720974 KIN720936:KIN720974 KSJ720936:KSJ720974 LCF720936:LCF720974 LMB720936:LMB720974 LVX720936:LVX720974 MFT720936:MFT720974 MPP720936:MPP720974 MZL720936:MZL720974 NJH720936:NJH720974 NTD720936:NTD720974 OCZ720936:OCZ720974 OMV720936:OMV720974 OWR720936:OWR720974 PGN720936:PGN720974 PQJ720936:PQJ720974 QAF720936:QAF720974 QKB720936:QKB720974 QTX720936:QTX720974 RDT720936:RDT720974 RNP720936:RNP720974 RXL720936:RXL720974 SHH720936:SHH720974 SRD720936:SRD720974 TAZ720936:TAZ720974 TKV720936:TKV720974 TUR720936:TUR720974 UEN720936:UEN720974 UOJ720936:UOJ720974 UYF720936:UYF720974 VIB720936:VIB720974 VRX720936:VRX720974 WBT720936:WBT720974 WLP720936:WLP720974 WVL720936:WVL720974 D786472:D786510 IZ786472:IZ786510 SV786472:SV786510 ACR786472:ACR786510 AMN786472:AMN786510 AWJ786472:AWJ786510 BGF786472:BGF786510 BQB786472:BQB786510 BZX786472:BZX786510 CJT786472:CJT786510 CTP786472:CTP786510 DDL786472:DDL786510 DNH786472:DNH786510 DXD786472:DXD786510 EGZ786472:EGZ786510 EQV786472:EQV786510 FAR786472:FAR786510 FKN786472:FKN786510 FUJ786472:FUJ786510 GEF786472:GEF786510 GOB786472:GOB786510 GXX786472:GXX786510 HHT786472:HHT786510 HRP786472:HRP786510 IBL786472:IBL786510 ILH786472:ILH786510 IVD786472:IVD786510 JEZ786472:JEZ786510 JOV786472:JOV786510 JYR786472:JYR786510 KIN786472:KIN786510 KSJ786472:KSJ786510 LCF786472:LCF786510 LMB786472:LMB786510 LVX786472:LVX786510 MFT786472:MFT786510 MPP786472:MPP786510 MZL786472:MZL786510 NJH786472:NJH786510 NTD786472:NTD786510 OCZ786472:OCZ786510 OMV786472:OMV786510 OWR786472:OWR786510 PGN786472:PGN786510 PQJ786472:PQJ786510 QAF786472:QAF786510 QKB786472:QKB786510 QTX786472:QTX786510 RDT786472:RDT786510 RNP786472:RNP786510 RXL786472:RXL786510 SHH786472:SHH786510 SRD786472:SRD786510 TAZ786472:TAZ786510 TKV786472:TKV786510 TUR786472:TUR786510 UEN786472:UEN786510 UOJ786472:UOJ786510 UYF786472:UYF786510 VIB786472:VIB786510 VRX786472:VRX786510 WBT786472:WBT786510 WLP786472:WLP786510 WVL786472:WVL786510 D852008:D852046 IZ852008:IZ852046 SV852008:SV852046 ACR852008:ACR852046 AMN852008:AMN852046 AWJ852008:AWJ852046 BGF852008:BGF852046 BQB852008:BQB852046 BZX852008:BZX852046 CJT852008:CJT852046 CTP852008:CTP852046 DDL852008:DDL852046 DNH852008:DNH852046 DXD852008:DXD852046 EGZ852008:EGZ852046 EQV852008:EQV852046 FAR852008:FAR852046 FKN852008:FKN852046 FUJ852008:FUJ852046 GEF852008:GEF852046 GOB852008:GOB852046 GXX852008:GXX852046 HHT852008:HHT852046 HRP852008:HRP852046 IBL852008:IBL852046 ILH852008:ILH852046 IVD852008:IVD852046 JEZ852008:JEZ852046 JOV852008:JOV852046 JYR852008:JYR852046 KIN852008:KIN852046 KSJ852008:KSJ852046 LCF852008:LCF852046 LMB852008:LMB852046 LVX852008:LVX852046 MFT852008:MFT852046 MPP852008:MPP852046 MZL852008:MZL852046 NJH852008:NJH852046 NTD852008:NTD852046 OCZ852008:OCZ852046 OMV852008:OMV852046 OWR852008:OWR852046 PGN852008:PGN852046 PQJ852008:PQJ852046 QAF852008:QAF852046 QKB852008:QKB852046 QTX852008:QTX852046 RDT852008:RDT852046 RNP852008:RNP852046 RXL852008:RXL852046 SHH852008:SHH852046 SRD852008:SRD852046 TAZ852008:TAZ852046 TKV852008:TKV852046 TUR852008:TUR852046 UEN852008:UEN852046 UOJ852008:UOJ852046 UYF852008:UYF852046 VIB852008:VIB852046 VRX852008:VRX852046 WBT852008:WBT852046 WLP852008:WLP852046 WVL852008:WVL852046 D917544:D917582 IZ917544:IZ917582 SV917544:SV917582 ACR917544:ACR917582 AMN917544:AMN917582 AWJ917544:AWJ917582 BGF917544:BGF917582 BQB917544:BQB917582 BZX917544:BZX917582 CJT917544:CJT917582 CTP917544:CTP917582 DDL917544:DDL917582 DNH917544:DNH917582 DXD917544:DXD917582 EGZ917544:EGZ917582 EQV917544:EQV917582 FAR917544:FAR917582 FKN917544:FKN917582 FUJ917544:FUJ917582 GEF917544:GEF917582 GOB917544:GOB917582 GXX917544:GXX917582 HHT917544:HHT917582 HRP917544:HRP917582 IBL917544:IBL917582 ILH917544:ILH917582 IVD917544:IVD917582 JEZ917544:JEZ917582 JOV917544:JOV917582 JYR917544:JYR917582 KIN917544:KIN917582 KSJ917544:KSJ917582 LCF917544:LCF917582 LMB917544:LMB917582 LVX917544:LVX917582 MFT917544:MFT917582 MPP917544:MPP917582 MZL917544:MZL917582 NJH917544:NJH917582 NTD917544:NTD917582 OCZ917544:OCZ917582 OMV917544:OMV917582 OWR917544:OWR917582 PGN917544:PGN917582 PQJ917544:PQJ917582 QAF917544:QAF917582 QKB917544:QKB917582 QTX917544:QTX917582 RDT917544:RDT917582 RNP917544:RNP917582 RXL917544:RXL917582 SHH917544:SHH917582 SRD917544:SRD917582 TAZ917544:TAZ917582 TKV917544:TKV917582 TUR917544:TUR917582 UEN917544:UEN917582 UOJ917544:UOJ917582 UYF917544:UYF917582 VIB917544:VIB917582 VRX917544:VRX917582 WBT917544:WBT917582 WLP917544:WLP917582 WVL917544:WVL917582 D983080:D983118 IZ983080:IZ983118 SV983080:SV983118 ACR983080:ACR983118 AMN983080:AMN983118 AWJ983080:AWJ983118 BGF983080:BGF983118 BQB983080:BQB983118 BZX983080:BZX983118 CJT983080:CJT983118 CTP983080:CTP983118 DDL983080:DDL983118 DNH983080:DNH983118 DXD983080:DXD983118 EGZ983080:EGZ983118 EQV983080:EQV983118 FAR983080:FAR983118 FKN983080:FKN983118 FUJ983080:FUJ983118 GEF983080:GEF983118 GOB983080:GOB983118 GXX983080:GXX983118 HHT983080:HHT983118 HRP983080:HRP983118 IBL983080:IBL983118 ILH983080:ILH983118 IVD983080:IVD983118 JEZ983080:JEZ983118 JOV983080:JOV983118 JYR983080:JYR983118 KIN983080:KIN983118 KSJ983080:KSJ983118 LCF983080:LCF983118 LMB983080:LMB983118 LVX983080:LVX983118 MFT983080:MFT983118 MPP983080:MPP983118 MZL983080:MZL983118 NJH983080:NJH983118 NTD983080:NTD983118 OCZ983080:OCZ983118 OMV983080:OMV983118 OWR983080:OWR983118 PGN983080:PGN983118 PQJ983080:PQJ983118 QAF983080:QAF983118 QKB983080:QKB983118 QTX983080:QTX983118 RDT983080:RDT983118 RNP983080:RNP983118 RXL983080:RXL983118 SHH983080:SHH983118 SRD983080:SRD983118 TAZ983080:TAZ983118 TKV983080:TKV983118 TUR983080:TUR983118 UEN983080:UEN983118 UOJ983080:UOJ983118 UYF983080:UYF983118 VIB983080:VIB983118 VRX983080:VRX983118 WBT983080:WBT983118 WLP983080:WLP983118 WVL983080:WVL983118" xr:uid="{00000000-0002-0000-0700-000004000000}"/>
  </dataValidations>
  <printOptions horizontalCentered="1"/>
  <pageMargins left="0.51181102362204722" right="0.51181102362204722" top="0.55118110236220474" bottom="0.55118110236220474" header="0.31496062992125984" footer="0.31496062992125984"/>
  <pageSetup paperSize="5" scale="9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549"/>
  <sheetViews>
    <sheetView zoomScale="85" zoomScaleNormal="85" zoomScaleSheetLayoutView="100" workbookViewId="0">
      <selection activeCell="C22" sqref="C22"/>
    </sheetView>
  </sheetViews>
  <sheetFormatPr defaultColWidth="11.42578125" defaultRowHeight="11.25"/>
  <cols>
    <col min="1" max="1" width="43.5703125" style="55" customWidth="1"/>
    <col min="2" max="2" width="50.7109375" style="55" customWidth="1"/>
    <col min="3" max="5" width="29.7109375" style="56" customWidth="1"/>
    <col min="6" max="6" width="17.5703125" style="55" bestFit="1" customWidth="1"/>
    <col min="7" max="256" width="11.42578125" style="55"/>
    <col min="257" max="257" width="43.5703125" style="55" customWidth="1"/>
    <col min="258" max="258" width="50.7109375" style="55" customWidth="1"/>
    <col min="259" max="261" width="29.7109375" style="55" customWidth="1"/>
    <col min="262" max="262" width="17.5703125" style="55" bestFit="1" customWidth="1"/>
    <col min="263" max="512" width="11.42578125" style="55"/>
    <col min="513" max="513" width="43.5703125" style="55" customWidth="1"/>
    <col min="514" max="514" width="50.7109375" style="55" customWidth="1"/>
    <col min="515" max="517" width="29.7109375" style="55" customWidth="1"/>
    <col min="518" max="518" width="17.5703125" style="55" bestFit="1" customWidth="1"/>
    <col min="519" max="768" width="11.42578125" style="55"/>
    <col min="769" max="769" width="43.5703125" style="55" customWidth="1"/>
    <col min="770" max="770" width="50.7109375" style="55" customWidth="1"/>
    <col min="771" max="773" width="29.7109375" style="55" customWidth="1"/>
    <col min="774" max="774" width="17.5703125" style="55" bestFit="1" customWidth="1"/>
    <col min="775" max="1024" width="11.42578125" style="55"/>
    <col min="1025" max="1025" width="43.5703125" style="55" customWidth="1"/>
    <col min="1026" max="1026" width="50.7109375" style="55" customWidth="1"/>
    <col min="1027" max="1029" width="29.7109375" style="55" customWidth="1"/>
    <col min="1030" max="1030" width="17.5703125" style="55" bestFit="1" customWidth="1"/>
    <col min="1031" max="1280" width="11.42578125" style="55"/>
    <col min="1281" max="1281" width="43.5703125" style="55" customWidth="1"/>
    <col min="1282" max="1282" width="50.7109375" style="55" customWidth="1"/>
    <col min="1283" max="1285" width="29.7109375" style="55" customWidth="1"/>
    <col min="1286" max="1286" width="17.5703125" style="55" bestFit="1" customWidth="1"/>
    <col min="1287" max="1536" width="11.42578125" style="55"/>
    <col min="1537" max="1537" width="43.5703125" style="55" customWidth="1"/>
    <col min="1538" max="1538" width="50.7109375" style="55" customWidth="1"/>
    <col min="1539" max="1541" width="29.7109375" style="55" customWidth="1"/>
    <col min="1542" max="1542" width="17.5703125" style="55" bestFit="1" customWidth="1"/>
    <col min="1543" max="1792" width="11.42578125" style="55"/>
    <col min="1793" max="1793" width="43.5703125" style="55" customWidth="1"/>
    <col min="1794" max="1794" width="50.7109375" style="55" customWidth="1"/>
    <col min="1795" max="1797" width="29.7109375" style="55" customWidth="1"/>
    <col min="1798" max="1798" width="17.5703125" style="55" bestFit="1" customWidth="1"/>
    <col min="1799" max="2048" width="11.42578125" style="55"/>
    <col min="2049" max="2049" width="43.5703125" style="55" customWidth="1"/>
    <col min="2050" max="2050" width="50.7109375" style="55" customWidth="1"/>
    <col min="2051" max="2053" width="29.7109375" style="55" customWidth="1"/>
    <col min="2054" max="2054" width="17.5703125" style="55" bestFit="1" customWidth="1"/>
    <col min="2055" max="2304" width="11.42578125" style="55"/>
    <col min="2305" max="2305" width="43.5703125" style="55" customWidth="1"/>
    <col min="2306" max="2306" width="50.7109375" style="55" customWidth="1"/>
    <col min="2307" max="2309" width="29.7109375" style="55" customWidth="1"/>
    <col min="2310" max="2310" width="17.5703125" style="55" bestFit="1" customWidth="1"/>
    <col min="2311" max="2560" width="11.42578125" style="55"/>
    <col min="2561" max="2561" width="43.5703125" style="55" customWidth="1"/>
    <col min="2562" max="2562" width="50.7109375" style="55" customWidth="1"/>
    <col min="2563" max="2565" width="29.7109375" style="55" customWidth="1"/>
    <col min="2566" max="2566" width="17.5703125" style="55" bestFit="1" customWidth="1"/>
    <col min="2567" max="2816" width="11.42578125" style="55"/>
    <col min="2817" max="2817" width="43.5703125" style="55" customWidth="1"/>
    <col min="2818" max="2818" width="50.7109375" style="55" customWidth="1"/>
    <col min="2819" max="2821" width="29.7109375" style="55" customWidth="1"/>
    <col min="2822" max="2822" width="17.5703125" style="55" bestFit="1" customWidth="1"/>
    <col min="2823" max="3072" width="11.42578125" style="55"/>
    <col min="3073" max="3073" width="43.5703125" style="55" customWidth="1"/>
    <col min="3074" max="3074" width="50.7109375" style="55" customWidth="1"/>
    <col min="3075" max="3077" width="29.7109375" style="55" customWidth="1"/>
    <col min="3078" max="3078" width="17.5703125" style="55" bestFit="1" customWidth="1"/>
    <col min="3079" max="3328" width="11.42578125" style="55"/>
    <col min="3329" max="3329" width="43.5703125" style="55" customWidth="1"/>
    <col min="3330" max="3330" width="50.7109375" style="55" customWidth="1"/>
    <col min="3331" max="3333" width="29.7109375" style="55" customWidth="1"/>
    <col min="3334" max="3334" width="17.5703125" style="55" bestFit="1" customWidth="1"/>
    <col min="3335" max="3584" width="11.42578125" style="55"/>
    <col min="3585" max="3585" width="43.5703125" style="55" customWidth="1"/>
    <col min="3586" max="3586" width="50.7109375" style="55" customWidth="1"/>
    <col min="3587" max="3589" width="29.7109375" style="55" customWidth="1"/>
    <col min="3590" max="3590" width="17.5703125" style="55" bestFit="1" customWidth="1"/>
    <col min="3591" max="3840" width="11.42578125" style="55"/>
    <col min="3841" max="3841" width="43.5703125" style="55" customWidth="1"/>
    <col min="3842" max="3842" width="50.7109375" style="55" customWidth="1"/>
    <col min="3843" max="3845" width="29.7109375" style="55" customWidth="1"/>
    <col min="3846" max="3846" width="17.5703125" style="55" bestFit="1" customWidth="1"/>
    <col min="3847" max="4096" width="11.42578125" style="55"/>
    <col min="4097" max="4097" width="43.5703125" style="55" customWidth="1"/>
    <col min="4098" max="4098" width="50.7109375" style="55" customWidth="1"/>
    <col min="4099" max="4101" width="29.7109375" style="55" customWidth="1"/>
    <col min="4102" max="4102" width="17.5703125" style="55" bestFit="1" customWidth="1"/>
    <col min="4103" max="4352" width="11.42578125" style="55"/>
    <col min="4353" max="4353" width="43.5703125" style="55" customWidth="1"/>
    <col min="4354" max="4354" width="50.7109375" style="55" customWidth="1"/>
    <col min="4355" max="4357" width="29.7109375" style="55" customWidth="1"/>
    <col min="4358" max="4358" width="17.5703125" style="55" bestFit="1" customWidth="1"/>
    <col min="4359" max="4608" width="11.42578125" style="55"/>
    <col min="4609" max="4609" width="43.5703125" style="55" customWidth="1"/>
    <col min="4610" max="4610" width="50.7109375" style="55" customWidth="1"/>
    <col min="4611" max="4613" width="29.7109375" style="55" customWidth="1"/>
    <col min="4614" max="4614" width="17.5703125" style="55" bestFit="1" customWidth="1"/>
    <col min="4615" max="4864" width="11.42578125" style="55"/>
    <col min="4865" max="4865" width="43.5703125" style="55" customWidth="1"/>
    <col min="4866" max="4866" width="50.7109375" style="55" customWidth="1"/>
    <col min="4867" max="4869" width="29.7109375" style="55" customWidth="1"/>
    <col min="4870" max="4870" width="17.5703125" style="55" bestFit="1" customWidth="1"/>
    <col min="4871" max="5120" width="11.42578125" style="55"/>
    <col min="5121" max="5121" width="43.5703125" style="55" customWidth="1"/>
    <col min="5122" max="5122" width="50.7109375" style="55" customWidth="1"/>
    <col min="5123" max="5125" width="29.7109375" style="55" customWidth="1"/>
    <col min="5126" max="5126" width="17.5703125" style="55" bestFit="1" customWidth="1"/>
    <col min="5127" max="5376" width="11.42578125" style="55"/>
    <col min="5377" max="5377" width="43.5703125" style="55" customWidth="1"/>
    <col min="5378" max="5378" width="50.7109375" style="55" customWidth="1"/>
    <col min="5379" max="5381" width="29.7109375" style="55" customWidth="1"/>
    <col min="5382" max="5382" width="17.5703125" style="55" bestFit="1" customWidth="1"/>
    <col min="5383" max="5632" width="11.42578125" style="55"/>
    <col min="5633" max="5633" width="43.5703125" style="55" customWidth="1"/>
    <col min="5634" max="5634" width="50.7109375" style="55" customWidth="1"/>
    <col min="5635" max="5637" width="29.7109375" style="55" customWidth="1"/>
    <col min="5638" max="5638" width="17.5703125" style="55" bestFit="1" customWidth="1"/>
    <col min="5639" max="5888" width="11.42578125" style="55"/>
    <col min="5889" max="5889" width="43.5703125" style="55" customWidth="1"/>
    <col min="5890" max="5890" width="50.7109375" style="55" customWidth="1"/>
    <col min="5891" max="5893" width="29.7109375" style="55" customWidth="1"/>
    <col min="5894" max="5894" width="17.5703125" style="55" bestFit="1" customWidth="1"/>
    <col min="5895" max="6144" width="11.42578125" style="55"/>
    <col min="6145" max="6145" width="43.5703125" style="55" customWidth="1"/>
    <col min="6146" max="6146" width="50.7109375" style="55" customWidth="1"/>
    <col min="6147" max="6149" width="29.7109375" style="55" customWidth="1"/>
    <col min="6150" max="6150" width="17.5703125" style="55" bestFit="1" customWidth="1"/>
    <col min="6151" max="6400" width="11.42578125" style="55"/>
    <col min="6401" max="6401" width="43.5703125" style="55" customWidth="1"/>
    <col min="6402" max="6402" width="50.7109375" style="55" customWidth="1"/>
    <col min="6403" max="6405" width="29.7109375" style="55" customWidth="1"/>
    <col min="6406" max="6406" width="17.5703125" style="55" bestFit="1" customWidth="1"/>
    <col min="6407" max="6656" width="11.42578125" style="55"/>
    <col min="6657" max="6657" width="43.5703125" style="55" customWidth="1"/>
    <col min="6658" max="6658" width="50.7109375" style="55" customWidth="1"/>
    <col min="6659" max="6661" width="29.7109375" style="55" customWidth="1"/>
    <col min="6662" max="6662" width="17.5703125" style="55" bestFit="1" customWidth="1"/>
    <col min="6663" max="6912" width="11.42578125" style="55"/>
    <col min="6913" max="6913" width="43.5703125" style="55" customWidth="1"/>
    <col min="6914" max="6914" width="50.7109375" style="55" customWidth="1"/>
    <col min="6915" max="6917" width="29.7109375" style="55" customWidth="1"/>
    <col min="6918" max="6918" width="17.5703125" style="55" bestFit="1" customWidth="1"/>
    <col min="6919" max="7168" width="11.42578125" style="55"/>
    <col min="7169" max="7169" width="43.5703125" style="55" customWidth="1"/>
    <col min="7170" max="7170" width="50.7109375" style="55" customWidth="1"/>
    <col min="7171" max="7173" width="29.7109375" style="55" customWidth="1"/>
    <col min="7174" max="7174" width="17.5703125" style="55" bestFit="1" customWidth="1"/>
    <col min="7175" max="7424" width="11.42578125" style="55"/>
    <col min="7425" max="7425" width="43.5703125" style="55" customWidth="1"/>
    <col min="7426" max="7426" width="50.7109375" style="55" customWidth="1"/>
    <col min="7427" max="7429" width="29.7109375" style="55" customWidth="1"/>
    <col min="7430" max="7430" width="17.5703125" style="55" bestFit="1" customWidth="1"/>
    <col min="7431" max="7680" width="11.42578125" style="55"/>
    <col min="7681" max="7681" width="43.5703125" style="55" customWidth="1"/>
    <col min="7682" max="7682" width="50.7109375" style="55" customWidth="1"/>
    <col min="7683" max="7685" width="29.7109375" style="55" customWidth="1"/>
    <col min="7686" max="7686" width="17.5703125" style="55" bestFit="1" customWidth="1"/>
    <col min="7687" max="7936" width="11.42578125" style="55"/>
    <col min="7937" max="7937" width="43.5703125" style="55" customWidth="1"/>
    <col min="7938" max="7938" width="50.7109375" style="55" customWidth="1"/>
    <col min="7939" max="7941" width="29.7109375" style="55" customWidth="1"/>
    <col min="7942" max="7942" width="17.5703125" style="55" bestFit="1" customWidth="1"/>
    <col min="7943" max="8192" width="11.42578125" style="55"/>
    <col min="8193" max="8193" width="43.5703125" style="55" customWidth="1"/>
    <col min="8194" max="8194" width="50.7109375" style="55" customWidth="1"/>
    <col min="8195" max="8197" width="29.7109375" style="55" customWidth="1"/>
    <col min="8198" max="8198" width="17.5703125" style="55" bestFit="1" customWidth="1"/>
    <col min="8199" max="8448" width="11.42578125" style="55"/>
    <col min="8449" max="8449" width="43.5703125" style="55" customWidth="1"/>
    <col min="8450" max="8450" width="50.7109375" style="55" customWidth="1"/>
    <col min="8451" max="8453" width="29.7109375" style="55" customWidth="1"/>
    <col min="8454" max="8454" width="17.5703125" style="55" bestFit="1" customWidth="1"/>
    <col min="8455" max="8704" width="11.42578125" style="55"/>
    <col min="8705" max="8705" width="43.5703125" style="55" customWidth="1"/>
    <col min="8706" max="8706" width="50.7109375" style="55" customWidth="1"/>
    <col min="8707" max="8709" width="29.7109375" style="55" customWidth="1"/>
    <col min="8710" max="8710" width="17.5703125" style="55" bestFit="1" customWidth="1"/>
    <col min="8711" max="8960" width="11.42578125" style="55"/>
    <col min="8961" max="8961" width="43.5703125" style="55" customWidth="1"/>
    <col min="8962" max="8962" width="50.7109375" style="55" customWidth="1"/>
    <col min="8963" max="8965" width="29.7109375" style="55" customWidth="1"/>
    <col min="8966" max="8966" width="17.5703125" style="55" bestFit="1" customWidth="1"/>
    <col min="8967" max="9216" width="11.42578125" style="55"/>
    <col min="9217" max="9217" width="43.5703125" style="55" customWidth="1"/>
    <col min="9218" max="9218" width="50.7109375" style="55" customWidth="1"/>
    <col min="9219" max="9221" width="29.7109375" style="55" customWidth="1"/>
    <col min="9222" max="9222" width="17.5703125" style="55" bestFit="1" customWidth="1"/>
    <col min="9223" max="9472" width="11.42578125" style="55"/>
    <col min="9473" max="9473" width="43.5703125" style="55" customWidth="1"/>
    <col min="9474" max="9474" width="50.7109375" style="55" customWidth="1"/>
    <col min="9475" max="9477" width="29.7109375" style="55" customWidth="1"/>
    <col min="9478" max="9478" width="17.5703125" style="55" bestFit="1" customWidth="1"/>
    <col min="9479" max="9728" width="11.42578125" style="55"/>
    <col min="9729" max="9729" width="43.5703125" style="55" customWidth="1"/>
    <col min="9730" max="9730" width="50.7109375" style="55" customWidth="1"/>
    <col min="9731" max="9733" width="29.7109375" style="55" customWidth="1"/>
    <col min="9734" max="9734" width="17.5703125" style="55" bestFit="1" customWidth="1"/>
    <col min="9735" max="9984" width="11.42578125" style="55"/>
    <col min="9985" max="9985" width="43.5703125" style="55" customWidth="1"/>
    <col min="9986" max="9986" width="50.7109375" style="55" customWidth="1"/>
    <col min="9987" max="9989" width="29.7109375" style="55" customWidth="1"/>
    <col min="9990" max="9990" width="17.5703125" style="55" bestFit="1" customWidth="1"/>
    <col min="9991" max="10240" width="11.42578125" style="55"/>
    <col min="10241" max="10241" width="43.5703125" style="55" customWidth="1"/>
    <col min="10242" max="10242" width="50.7109375" style="55" customWidth="1"/>
    <col min="10243" max="10245" width="29.7109375" style="55" customWidth="1"/>
    <col min="10246" max="10246" width="17.5703125" style="55" bestFit="1" customWidth="1"/>
    <col min="10247" max="10496" width="11.42578125" style="55"/>
    <col min="10497" max="10497" width="43.5703125" style="55" customWidth="1"/>
    <col min="10498" max="10498" width="50.7109375" style="55" customWidth="1"/>
    <col min="10499" max="10501" width="29.7109375" style="55" customWidth="1"/>
    <col min="10502" max="10502" width="17.5703125" style="55" bestFit="1" customWidth="1"/>
    <col min="10503" max="10752" width="11.42578125" style="55"/>
    <col min="10753" max="10753" width="43.5703125" style="55" customWidth="1"/>
    <col min="10754" max="10754" width="50.7109375" style="55" customWidth="1"/>
    <col min="10755" max="10757" width="29.7109375" style="55" customWidth="1"/>
    <col min="10758" max="10758" width="17.5703125" style="55" bestFit="1" customWidth="1"/>
    <col min="10759" max="11008" width="11.42578125" style="55"/>
    <col min="11009" max="11009" width="43.5703125" style="55" customWidth="1"/>
    <col min="11010" max="11010" width="50.7109375" style="55" customWidth="1"/>
    <col min="11011" max="11013" width="29.7109375" style="55" customWidth="1"/>
    <col min="11014" max="11014" width="17.5703125" style="55" bestFit="1" customWidth="1"/>
    <col min="11015" max="11264" width="11.42578125" style="55"/>
    <col min="11265" max="11265" width="43.5703125" style="55" customWidth="1"/>
    <col min="11266" max="11266" width="50.7109375" style="55" customWidth="1"/>
    <col min="11267" max="11269" width="29.7109375" style="55" customWidth="1"/>
    <col min="11270" max="11270" width="17.5703125" style="55" bestFit="1" customWidth="1"/>
    <col min="11271" max="11520" width="11.42578125" style="55"/>
    <col min="11521" max="11521" width="43.5703125" style="55" customWidth="1"/>
    <col min="11522" max="11522" width="50.7109375" style="55" customWidth="1"/>
    <col min="11523" max="11525" width="29.7109375" style="55" customWidth="1"/>
    <col min="11526" max="11526" width="17.5703125" style="55" bestFit="1" customWidth="1"/>
    <col min="11527" max="11776" width="11.42578125" style="55"/>
    <col min="11777" max="11777" width="43.5703125" style="55" customWidth="1"/>
    <col min="11778" max="11778" width="50.7109375" style="55" customWidth="1"/>
    <col min="11779" max="11781" width="29.7109375" style="55" customWidth="1"/>
    <col min="11782" max="11782" width="17.5703125" style="55" bestFit="1" customWidth="1"/>
    <col min="11783" max="12032" width="11.42578125" style="55"/>
    <col min="12033" max="12033" width="43.5703125" style="55" customWidth="1"/>
    <col min="12034" max="12034" width="50.7109375" style="55" customWidth="1"/>
    <col min="12035" max="12037" width="29.7109375" style="55" customWidth="1"/>
    <col min="12038" max="12038" width="17.5703125" style="55" bestFit="1" customWidth="1"/>
    <col min="12039" max="12288" width="11.42578125" style="55"/>
    <col min="12289" max="12289" width="43.5703125" style="55" customWidth="1"/>
    <col min="12290" max="12290" width="50.7109375" style="55" customWidth="1"/>
    <col min="12291" max="12293" width="29.7109375" style="55" customWidth="1"/>
    <col min="12294" max="12294" width="17.5703125" style="55" bestFit="1" customWidth="1"/>
    <col min="12295" max="12544" width="11.42578125" style="55"/>
    <col min="12545" max="12545" width="43.5703125" style="55" customWidth="1"/>
    <col min="12546" max="12546" width="50.7109375" style="55" customWidth="1"/>
    <col min="12547" max="12549" width="29.7109375" style="55" customWidth="1"/>
    <col min="12550" max="12550" width="17.5703125" style="55" bestFit="1" customWidth="1"/>
    <col min="12551" max="12800" width="11.42578125" style="55"/>
    <col min="12801" max="12801" width="43.5703125" style="55" customWidth="1"/>
    <col min="12802" max="12802" width="50.7109375" style="55" customWidth="1"/>
    <col min="12803" max="12805" width="29.7109375" style="55" customWidth="1"/>
    <col min="12806" max="12806" width="17.5703125" style="55" bestFit="1" customWidth="1"/>
    <col min="12807" max="13056" width="11.42578125" style="55"/>
    <col min="13057" max="13057" width="43.5703125" style="55" customWidth="1"/>
    <col min="13058" max="13058" width="50.7109375" style="55" customWidth="1"/>
    <col min="13059" max="13061" width="29.7109375" style="55" customWidth="1"/>
    <col min="13062" max="13062" width="17.5703125" style="55" bestFit="1" customWidth="1"/>
    <col min="13063" max="13312" width="11.42578125" style="55"/>
    <col min="13313" max="13313" width="43.5703125" style="55" customWidth="1"/>
    <col min="13314" max="13314" width="50.7109375" style="55" customWidth="1"/>
    <col min="13315" max="13317" width="29.7109375" style="55" customWidth="1"/>
    <col min="13318" max="13318" width="17.5703125" style="55" bestFit="1" customWidth="1"/>
    <col min="13319" max="13568" width="11.42578125" style="55"/>
    <col min="13569" max="13569" width="43.5703125" style="55" customWidth="1"/>
    <col min="13570" max="13570" width="50.7109375" style="55" customWidth="1"/>
    <col min="13571" max="13573" width="29.7109375" style="55" customWidth="1"/>
    <col min="13574" max="13574" width="17.5703125" style="55" bestFit="1" customWidth="1"/>
    <col min="13575" max="13824" width="11.42578125" style="55"/>
    <col min="13825" max="13825" width="43.5703125" style="55" customWidth="1"/>
    <col min="13826" max="13826" width="50.7109375" style="55" customWidth="1"/>
    <col min="13827" max="13829" width="29.7109375" style="55" customWidth="1"/>
    <col min="13830" max="13830" width="17.5703125" style="55" bestFit="1" customWidth="1"/>
    <col min="13831" max="14080" width="11.42578125" style="55"/>
    <col min="14081" max="14081" width="43.5703125" style="55" customWidth="1"/>
    <col min="14082" max="14082" width="50.7109375" style="55" customWidth="1"/>
    <col min="14083" max="14085" width="29.7109375" style="55" customWidth="1"/>
    <col min="14086" max="14086" width="17.5703125" style="55" bestFit="1" customWidth="1"/>
    <col min="14087" max="14336" width="11.42578125" style="55"/>
    <col min="14337" max="14337" width="43.5703125" style="55" customWidth="1"/>
    <col min="14338" max="14338" width="50.7109375" style="55" customWidth="1"/>
    <col min="14339" max="14341" width="29.7109375" style="55" customWidth="1"/>
    <col min="14342" max="14342" width="17.5703125" style="55" bestFit="1" customWidth="1"/>
    <col min="14343" max="14592" width="11.42578125" style="55"/>
    <col min="14593" max="14593" width="43.5703125" style="55" customWidth="1"/>
    <col min="14594" max="14594" width="50.7109375" style="55" customWidth="1"/>
    <col min="14595" max="14597" width="29.7109375" style="55" customWidth="1"/>
    <col min="14598" max="14598" width="17.5703125" style="55" bestFit="1" customWidth="1"/>
    <col min="14599" max="14848" width="11.42578125" style="55"/>
    <col min="14849" max="14849" width="43.5703125" style="55" customWidth="1"/>
    <col min="14850" max="14850" width="50.7109375" style="55" customWidth="1"/>
    <col min="14851" max="14853" width="29.7109375" style="55" customWidth="1"/>
    <col min="14854" max="14854" width="17.5703125" style="55" bestFit="1" customWidth="1"/>
    <col min="14855" max="15104" width="11.42578125" style="55"/>
    <col min="15105" max="15105" width="43.5703125" style="55" customWidth="1"/>
    <col min="15106" max="15106" width="50.7109375" style="55" customWidth="1"/>
    <col min="15107" max="15109" width="29.7109375" style="55" customWidth="1"/>
    <col min="15110" max="15110" width="17.5703125" style="55" bestFit="1" customWidth="1"/>
    <col min="15111" max="15360" width="11.42578125" style="55"/>
    <col min="15361" max="15361" width="43.5703125" style="55" customWidth="1"/>
    <col min="15362" max="15362" width="50.7109375" style="55" customWidth="1"/>
    <col min="15363" max="15365" width="29.7109375" style="55" customWidth="1"/>
    <col min="15366" max="15366" width="17.5703125" style="55" bestFit="1" customWidth="1"/>
    <col min="15367" max="15616" width="11.42578125" style="55"/>
    <col min="15617" max="15617" width="43.5703125" style="55" customWidth="1"/>
    <col min="15618" max="15618" width="50.7109375" style="55" customWidth="1"/>
    <col min="15619" max="15621" width="29.7109375" style="55" customWidth="1"/>
    <col min="15622" max="15622" width="17.5703125" style="55" bestFit="1" customWidth="1"/>
    <col min="15623" max="15872" width="11.42578125" style="55"/>
    <col min="15873" max="15873" width="43.5703125" style="55" customWidth="1"/>
    <col min="15874" max="15874" width="50.7109375" style="55" customWidth="1"/>
    <col min="15875" max="15877" width="29.7109375" style="55" customWidth="1"/>
    <col min="15878" max="15878" width="17.5703125" style="55" bestFit="1" customWidth="1"/>
    <col min="15879" max="16128" width="11.42578125" style="55"/>
    <col min="16129" max="16129" width="43.5703125" style="55" customWidth="1"/>
    <col min="16130" max="16130" width="50.7109375" style="55" customWidth="1"/>
    <col min="16131" max="16133" width="29.7109375" style="55" customWidth="1"/>
    <col min="16134" max="16134" width="17.5703125" style="55" bestFit="1" customWidth="1"/>
    <col min="16135" max="16384" width="11.42578125" style="55"/>
  </cols>
  <sheetData>
    <row r="1" spans="1:7" s="440" customFormat="1" ht="12.75">
      <c r="A1" s="498" t="s">
        <v>51</v>
      </c>
      <c r="B1" s="499"/>
      <c r="C1" s="499"/>
      <c r="D1" s="499"/>
      <c r="E1" s="499"/>
      <c r="F1" s="500"/>
      <c r="G1" s="486"/>
    </row>
    <row r="2" spans="1:7" s="440" customFormat="1" ht="12.75">
      <c r="A2" s="501" t="s">
        <v>19</v>
      </c>
      <c r="B2" s="502"/>
      <c r="C2" s="502"/>
      <c r="D2" s="502"/>
      <c r="E2" s="502"/>
      <c r="F2" s="503"/>
      <c r="G2" s="486"/>
    </row>
    <row r="3" spans="1:7" s="440" customFormat="1" ht="12.75">
      <c r="A3" s="501" t="s">
        <v>722</v>
      </c>
      <c r="B3" s="502"/>
      <c r="C3" s="502"/>
      <c r="D3" s="502"/>
      <c r="E3" s="502"/>
      <c r="F3" s="503"/>
      <c r="G3" s="486"/>
    </row>
    <row r="4" spans="1:7" s="440" customFormat="1" ht="12.75">
      <c r="A4" s="504" t="s">
        <v>53</v>
      </c>
      <c r="B4" s="505"/>
      <c r="C4" s="505"/>
      <c r="D4" s="505"/>
      <c r="E4" s="505"/>
      <c r="F4" s="506"/>
      <c r="G4" s="486"/>
    </row>
    <row r="5" spans="1:7" s="440" customFormat="1" ht="11.25" customHeight="1">
      <c r="A5" s="117" t="s">
        <v>54</v>
      </c>
      <c r="B5" s="117"/>
      <c r="C5" s="247"/>
      <c r="D5" s="247"/>
      <c r="E5" s="247"/>
      <c r="F5" s="486"/>
      <c r="G5" s="486"/>
    </row>
    <row r="6" spans="1:7" s="440" customFormat="1" ht="12.75">
      <c r="A6" s="117" t="s">
        <v>723</v>
      </c>
      <c r="B6" s="117"/>
      <c r="C6" s="247"/>
      <c r="D6" s="247"/>
      <c r="E6" s="247"/>
      <c r="F6" s="486"/>
      <c r="G6" s="486"/>
    </row>
    <row r="7" spans="1:7" s="440" customFormat="1" ht="15" customHeight="1">
      <c r="A7" s="486"/>
      <c r="B7" s="486"/>
      <c r="C7" s="162"/>
      <c r="D7" s="162"/>
      <c r="E7" s="162"/>
      <c r="F7" s="486"/>
      <c r="G7" s="486"/>
    </row>
    <row r="8" spans="1:7" s="440" customFormat="1" ht="12.75">
      <c r="A8" s="486"/>
      <c r="B8" s="486"/>
      <c r="C8" s="162"/>
      <c r="D8" s="162"/>
      <c r="E8" s="162"/>
      <c r="F8" s="486"/>
      <c r="G8" s="486"/>
    </row>
    <row r="9" spans="1:7" s="440" customFormat="1" ht="12.75">
      <c r="A9" s="248"/>
      <c r="B9" s="248"/>
      <c r="C9" s="259"/>
      <c r="D9" s="259"/>
      <c r="E9" s="259"/>
      <c r="F9" s="179"/>
      <c r="G9" s="486"/>
    </row>
    <row r="10" spans="1:7" s="440" customFormat="1" ht="12.75">
      <c r="A10" s="260"/>
      <c r="B10" s="260"/>
      <c r="C10" s="261" t="s">
        <v>724</v>
      </c>
      <c r="D10" s="235"/>
      <c r="E10" s="235"/>
      <c r="F10" s="257"/>
      <c r="G10" s="486"/>
    </row>
    <row r="11" spans="1:7" s="107" customFormat="1" ht="15" customHeight="1">
      <c r="A11" s="109" t="s">
        <v>58</v>
      </c>
      <c r="B11" s="110" t="s">
        <v>59</v>
      </c>
      <c r="C11" s="150" t="s">
        <v>725</v>
      </c>
      <c r="D11" s="150" t="s">
        <v>726</v>
      </c>
      <c r="E11" s="150" t="s">
        <v>727</v>
      </c>
      <c r="F11" s="111" t="s">
        <v>728</v>
      </c>
    </row>
    <row r="12" spans="1:7" s="107" customFormat="1" ht="12.75">
      <c r="A12" s="93" t="s">
        <v>729</v>
      </c>
      <c r="B12" s="94"/>
      <c r="C12" s="95"/>
      <c r="D12" s="95"/>
      <c r="E12" s="95"/>
      <c r="F12" s="151"/>
      <c r="G12" s="121" t="s">
        <v>730</v>
      </c>
    </row>
    <row r="13" spans="1:7" s="107" customFormat="1" ht="12.75">
      <c r="A13" s="93"/>
      <c r="B13" s="94"/>
      <c r="C13" s="95"/>
      <c r="D13" s="95"/>
      <c r="E13" s="95"/>
      <c r="F13" s="151"/>
      <c r="G13" s="121"/>
    </row>
    <row r="14" spans="1:7" s="107" customFormat="1" ht="12.75">
      <c r="A14" s="93" t="s">
        <v>731</v>
      </c>
      <c r="B14" s="94" t="s">
        <v>732</v>
      </c>
      <c r="C14" s="95">
        <v>3988896.34</v>
      </c>
      <c r="D14" s="95">
        <v>3988896.34</v>
      </c>
      <c r="E14" s="95">
        <f>+C14-D14</f>
        <v>0</v>
      </c>
      <c r="F14" s="151"/>
      <c r="G14" s="121"/>
    </row>
    <row r="15" spans="1:7" s="107" customFormat="1" ht="12.75">
      <c r="A15" s="93" t="s">
        <v>733</v>
      </c>
      <c r="B15" s="94" t="s">
        <v>734</v>
      </c>
      <c r="C15" s="95">
        <v>0</v>
      </c>
      <c r="D15" s="95">
        <v>-2000</v>
      </c>
      <c r="E15" s="95">
        <f>+D15-C15</f>
        <v>-2000</v>
      </c>
      <c r="F15" s="151"/>
      <c r="G15" s="121"/>
    </row>
    <row r="16" spans="1:7" s="107" customFormat="1" ht="15">
      <c r="A16" s="93" t="s">
        <v>735</v>
      </c>
      <c r="B16" s="94" t="s">
        <v>736</v>
      </c>
      <c r="C16" s="95">
        <v>13275588.369999999</v>
      </c>
      <c r="D16" s="95">
        <v>14108824.65</v>
      </c>
      <c r="E16" s="95">
        <f>+D16-C16</f>
        <v>833236.28000000119</v>
      </c>
      <c r="F16" s="437"/>
      <c r="G16" s="121"/>
    </row>
    <row r="17" spans="1:7" s="107" customFormat="1" ht="25.5">
      <c r="A17" s="93" t="s">
        <v>737</v>
      </c>
      <c r="B17" s="94" t="s">
        <v>738</v>
      </c>
      <c r="C17" s="95">
        <v>20488210.149999999</v>
      </c>
      <c r="D17" s="95">
        <v>21886997.149999999</v>
      </c>
      <c r="E17" s="95">
        <f>+D17-C17</f>
        <v>1398787</v>
      </c>
      <c r="F17" s="151"/>
      <c r="G17" s="121"/>
    </row>
    <row r="18" spans="1:7" s="107" customFormat="1" ht="25.5">
      <c r="A18" s="93" t="s">
        <v>739</v>
      </c>
      <c r="B18" s="94" t="s">
        <v>740</v>
      </c>
      <c r="C18" s="95">
        <v>2091329.21</v>
      </c>
      <c r="D18" s="95">
        <v>2091329.21</v>
      </c>
      <c r="E18" s="95">
        <f t="shared" ref="E18:E31" si="0">+C18-D18</f>
        <v>0</v>
      </c>
      <c r="F18" s="151"/>
      <c r="G18" s="121"/>
    </row>
    <row r="19" spans="1:7" s="107" customFormat="1" ht="13.5" customHeight="1">
      <c r="A19" s="93" t="s">
        <v>741</v>
      </c>
      <c r="B19" s="94" t="s">
        <v>742</v>
      </c>
      <c r="C19" s="95">
        <v>15387114.34</v>
      </c>
      <c r="D19" s="95">
        <v>15387114.34</v>
      </c>
      <c r="E19" s="95">
        <f t="shared" si="0"/>
        <v>0</v>
      </c>
      <c r="F19" s="151"/>
      <c r="G19" s="121"/>
    </row>
    <row r="20" spans="1:7" s="107" customFormat="1" ht="25.5">
      <c r="A20" s="93" t="s">
        <v>743</v>
      </c>
      <c r="B20" s="94" t="s">
        <v>744</v>
      </c>
      <c r="C20" s="95">
        <v>33032052.870000001</v>
      </c>
      <c r="D20" s="95">
        <v>45520623.539999999</v>
      </c>
      <c r="E20" s="95">
        <f>+D20-C20</f>
        <v>12488570.669999998</v>
      </c>
      <c r="F20" s="151"/>
      <c r="G20" s="121"/>
    </row>
    <row r="21" spans="1:7" s="107" customFormat="1" ht="25.5">
      <c r="A21" s="93" t="s">
        <v>745</v>
      </c>
      <c r="B21" s="94" t="s">
        <v>746</v>
      </c>
      <c r="C21" s="95">
        <v>3044738.11</v>
      </c>
      <c r="D21" s="95">
        <v>5514634.4199999999</v>
      </c>
      <c r="E21" s="95">
        <f>+D21-C21</f>
        <v>2469896.31</v>
      </c>
      <c r="F21" s="151"/>
      <c r="G21" s="121"/>
    </row>
    <row r="22" spans="1:7" s="107" customFormat="1" ht="25.5">
      <c r="A22" s="93" t="s">
        <v>747</v>
      </c>
      <c r="B22" s="94" t="s">
        <v>748</v>
      </c>
      <c r="C22" s="95">
        <v>27916980.800000001</v>
      </c>
      <c r="D22" s="95">
        <v>32819446.399999999</v>
      </c>
      <c r="E22" s="95">
        <f>+D22-C22</f>
        <v>4902465.5999999978</v>
      </c>
      <c r="F22" s="151"/>
      <c r="G22" s="121"/>
    </row>
    <row r="23" spans="1:7" s="107" customFormat="1" ht="25.5">
      <c r="A23" s="93" t="s">
        <v>749</v>
      </c>
      <c r="B23" s="94" t="s">
        <v>750</v>
      </c>
      <c r="C23" s="95">
        <v>2704500.62</v>
      </c>
      <c r="D23" s="95">
        <v>3209862.04</v>
      </c>
      <c r="E23" s="95">
        <f>+D23-C23</f>
        <v>505361.41999999993</v>
      </c>
      <c r="F23" s="151"/>
      <c r="G23" s="121"/>
    </row>
    <row r="24" spans="1:7" s="107" customFormat="1" ht="25.5">
      <c r="A24" s="438" t="s">
        <v>751</v>
      </c>
      <c r="B24" s="94" t="s">
        <v>752</v>
      </c>
      <c r="C24" s="95">
        <v>0</v>
      </c>
      <c r="D24" s="95">
        <v>149271.69</v>
      </c>
      <c r="E24" s="95">
        <v>149271.69</v>
      </c>
      <c r="F24" s="151"/>
      <c r="G24" s="121"/>
    </row>
    <row r="25" spans="1:7" s="107" customFormat="1" ht="25.5">
      <c r="A25" s="93" t="s">
        <v>753</v>
      </c>
      <c r="B25" s="94" t="s">
        <v>754</v>
      </c>
      <c r="C25" s="95">
        <v>3896376.49</v>
      </c>
      <c r="D25" s="95">
        <v>3896376.49</v>
      </c>
      <c r="E25" s="95">
        <f t="shared" si="0"/>
        <v>0</v>
      </c>
      <c r="F25" s="151"/>
      <c r="G25" s="121"/>
    </row>
    <row r="26" spans="1:7" s="107" customFormat="1" ht="12.75">
      <c r="A26" s="93" t="s">
        <v>755</v>
      </c>
      <c r="B26" s="94" t="s">
        <v>756</v>
      </c>
      <c r="C26" s="95">
        <v>105963491.78</v>
      </c>
      <c r="D26" s="95">
        <v>124145657.67</v>
      </c>
      <c r="E26" s="95">
        <f>+D26-C26</f>
        <v>18182165.890000001</v>
      </c>
      <c r="F26" s="151"/>
      <c r="G26" s="121"/>
    </row>
    <row r="27" spans="1:7" s="107" customFormat="1" ht="12.75">
      <c r="A27" s="93" t="s">
        <v>757</v>
      </c>
      <c r="B27" s="94" t="s">
        <v>758</v>
      </c>
      <c r="C27" s="95">
        <v>6487621.1799999997</v>
      </c>
      <c r="D27" s="95">
        <v>6487621.1799999997</v>
      </c>
      <c r="E27" s="95">
        <f t="shared" si="0"/>
        <v>0</v>
      </c>
      <c r="F27" s="151"/>
      <c r="G27" s="121"/>
    </row>
    <row r="28" spans="1:7" s="107" customFormat="1" ht="12.75">
      <c r="A28" s="93" t="s">
        <v>759</v>
      </c>
      <c r="B28" s="94" t="s">
        <v>760</v>
      </c>
      <c r="C28" s="95">
        <v>1260193.46</v>
      </c>
      <c r="D28" s="95">
        <v>1260193.46</v>
      </c>
      <c r="E28" s="95">
        <f t="shared" si="0"/>
        <v>0</v>
      </c>
      <c r="F28" s="151"/>
      <c r="G28" s="121"/>
    </row>
    <row r="29" spans="1:7" s="107" customFormat="1" ht="27.75" customHeight="1">
      <c r="A29" s="93" t="s">
        <v>761</v>
      </c>
      <c r="B29" s="94" t="s">
        <v>762</v>
      </c>
      <c r="C29" s="95">
        <v>3958592.15</v>
      </c>
      <c r="D29" s="95">
        <v>3958592.15</v>
      </c>
      <c r="E29" s="95">
        <f t="shared" si="0"/>
        <v>0</v>
      </c>
      <c r="F29" s="151"/>
      <c r="G29" s="121"/>
    </row>
    <row r="30" spans="1:7" s="107" customFormat="1" ht="12.75">
      <c r="A30" s="93" t="s">
        <v>763</v>
      </c>
      <c r="B30" s="94" t="s">
        <v>756</v>
      </c>
      <c r="C30" s="95">
        <v>1381096.01</v>
      </c>
      <c r="D30" s="95">
        <v>1381096.01</v>
      </c>
      <c r="E30" s="95">
        <f t="shared" si="0"/>
        <v>0</v>
      </c>
      <c r="F30" s="151"/>
      <c r="G30" s="121"/>
    </row>
    <row r="31" spans="1:7" s="107" customFormat="1" ht="12.75">
      <c r="A31" s="93" t="s">
        <v>764</v>
      </c>
      <c r="B31" s="94" t="s">
        <v>765</v>
      </c>
      <c r="C31" s="95">
        <v>289123067.80000001</v>
      </c>
      <c r="D31" s="95">
        <v>289123067.80000001</v>
      </c>
      <c r="E31" s="95">
        <f t="shared" si="0"/>
        <v>0</v>
      </c>
      <c r="F31" s="151"/>
      <c r="G31" s="121"/>
    </row>
    <row r="32" spans="1:7" s="107" customFormat="1" ht="12.75">
      <c r="A32" s="93"/>
      <c r="B32" s="94"/>
      <c r="C32" s="95"/>
      <c r="D32" s="95"/>
      <c r="E32" s="95"/>
      <c r="F32" s="151"/>
      <c r="G32" s="121"/>
    </row>
    <row r="33" spans="1:10" s="107" customFormat="1" ht="12.75">
      <c r="C33" s="449"/>
      <c r="D33" s="449"/>
      <c r="E33" s="450"/>
    </row>
    <row r="34" spans="1:10" s="107" customFormat="1" ht="12.75">
      <c r="B34" s="93" t="s">
        <v>67</v>
      </c>
      <c r="C34" s="451">
        <f>SUM(C14:C33)</f>
        <v>533999849.68000001</v>
      </c>
      <c r="D34" s="451">
        <v>575098492.62</v>
      </c>
      <c r="E34" s="451">
        <v>41098642.939999998</v>
      </c>
      <c r="G34" s="122"/>
    </row>
    <row r="35" spans="1:10" s="107" customFormat="1" ht="12.75">
      <c r="C35" s="450"/>
      <c r="D35" s="450"/>
      <c r="E35" s="450"/>
    </row>
    <row r="36" spans="1:10" s="107" customFormat="1" ht="12.75">
      <c r="A36" s="93" t="s">
        <v>766</v>
      </c>
      <c r="C36" s="450"/>
      <c r="D36" s="450"/>
      <c r="E36" s="450"/>
      <c r="G36" s="121" t="s">
        <v>730</v>
      </c>
    </row>
    <row r="37" spans="1:10" s="107" customFormat="1" ht="12.75">
      <c r="A37" s="93"/>
      <c r="B37" s="140"/>
      <c r="C37" s="450"/>
      <c r="D37" s="450"/>
      <c r="E37" s="450"/>
      <c r="G37" s="121"/>
    </row>
    <row r="38" spans="1:10" s="107" customFormat="1" ht="12.75">
      <c r="A38" s="93" t="s">
        <v>767</v>
      </c>
      <c r="B38" s="140" t="s">
        <v>768</v>
      </c>
      <c r="C38" s="450">
        <v>10428636.310000001</v>
      </c>
      <c r="D38" s="450">
        <v>10535141.050000001</v>
      </c>
      <c r="E38" s="95">
        <f>+D38-C38</f>
        <v>106504.74000000022</v>
      </c>
      <c r="F38" s="122"/>
      <c r="G38" s="121"/>
    </row>
    <row r="39" spans="1:10" s="107" customFormat="1" ht="12.75">
      <c r="A39" s="93" t="s">
        <v>769</v>
      </c>
      <c r="B39" s="140" t="s">
        <v>770</v>
      </c>
      <c r="C39" s="450">
        <v>136311.51</v>
      </c>
      <c r="D39" s="450">
        <v>136311.51</v>
      </c>
      <c r="E39" s="95">
        <f t="shared" ref="E39:E56" si="1">+D39-C39</f>
        <v>0</v>
      </c>
      <c r="G39" s="121"/>
    </row>
    <row r="40" spans="1:10" s="107" customFormat="1" ht="25.5">
      <c r="A40" s="93" t="s">
        <v>771</v>
      </c>
      <c r="B40" s="140" t="s">
        <v>772</v>
      </c>
      <c r="C40" s="450">
        <v>61267717.619999997</v>
      </c>
      <c r="D40" s="450">
        <v>61594659.119999997</v>
      </c>
      <c r="E40" s="95">
        <f>+D40-C40</f>
        <v>326941.5</v>
      </c>
      <c r="G40" s="121"/>
    </row>
    <row r="41" spans="1:10" s="107" customFormat="1" ht="25.5">
      <c r="A41" s="93" t="s">
        <v>773</v>
      </c>
      <c r="B41" s="140" t="s">
        <v>774</v>
      </c>
      <c r="C41" s="450">
        <v>103107586.73</v>
      </c>
      <c r="D41" s="450">
        <v>103201686.73</v>
      </c>
      <c r="E41" s="95">
        <f>+D41-C41</f>
        <v>94100</v>
      </c>
      <c r="G41" s="121"/>
    </row>
    <row r="42" spans="1:10" ht="15">
      <c r="A42" s="93" t="s">
        <v>775</v>
      </c>
      <c r="B42" s="140" t="s">
        <v>776</v>
      </c>
      <c r="C42" s="450">
        <v>3561133.15</v>
      </c>
      <c r="D42" s="450">
        <v>3576326.34</v>
      </c>
      <c r="E42" s="95">
        <f t="shared" si="1"/>
        <v>15193.189999999944</v>
      </c>
      <c r="G42" s="37"/>
    </row>
    <row r="43" spans="1:10" ht="15">
      <c r="A43" s="93" t="s">
        <v>777</v>
      </c>
      <c r="B43" s="140" t="s">
        <v>778</v>
      </c>
      <c r="C43" s="450">
        <v>468206.82</v>
      </c>
      <c r="D43" s="450">
        <v>468206.82</v>
      </c>
      <c r="E43" s="95">
        <f t="shared" si="1"/>
        <v>0</v>
      </c>
      <c r="G43" s="37"/>
      <c r="J43"/>
    </row>
    <row r="44" spans="1:10" ht="26.25">
      <c r="A44" s="93" t="s">
        <v>779</v>
      </c>
      <c r="B44" s="140" t="s">
        <v>780</v>
      </c>
      <c r="C44" s="450">
        <v>1184080.03</v>
      </c>
      <c r="D44" s="450">
        <v>1184080.03</v>
      </c>
      <c r="E44" s="95">
        <f t="shared" si="1"/>
        <v>0</v>
      </c>
      <c r="G44" s="37"/>
      <c r="J44"/>
    </row>
    <row r="45" spans="1:10" ht="15">
      <c r="A45" s="93" t="s">
        <v>781</v>
      </c>
      <c r="B45" s="140" t="s">
        <v>782</v>
      </c>
      <c r="C45" s="450">
        <v>748218.64</v>
      </c>
      <c r="D45" s="450">
        <v>748218.64</v>
      </c>
      <c r="E45" s="95">
        <f t="shared" si="1"/>
        <v>0</v>
      </c>
      <c r="G45" s="37"/>
      <c r="J45"/>
    </row>
    <row r="46" spans="1:10" ht="15">
      <c r="A46" s="93" t="s">
        <v>783</v>
      </c>
      <c r="B46" s="140" t="s">
        <v>784</v>
      </c>
      <c r="C46" s="450">
        <v>42160.98</v>
      </c>
      <c r="D46" s="450">
        <v>42160.98</v>
      </c>
      <c r="E46" s="95">
        <f t="shared" si="1"/>
        <v>0</v>
      </c>
      <c r="G46" s="37"/>
      <c r="J46"/>
    </row>
    <row r="47" spans="1:10" ht="15">
      <c r="A47" s="93" t="s">
        <v>785</v>
      </c>
      <c r="B47" s="140" t="s">
        <v>786</v>
      </c>
      <c r="C47" s="450">
        <v>1818781.35</v>
      </c>
      <c r="D47" s="450">
        <v>2977822.87</v>
      </c>
      <c r="E47" s="95">
        <f t="shared" si="1"/>
        <v>1159041.52</v>
      </c>
      <c r="G47" s="37"/>
      <c r="J47"/>
    </row>
    <row r="48" spans="1:10" ht="15">
      <c r="A48" s="93" t="s">
        <v>787</v>
      </c>
      <c r="B48" s="140" t="s">
        <v>788</v>
      </c>
      <c r="C48" s="450">
        <v>21855</v>
      </c>
      <c r="D48" s="450">
        <v>21855</v>
      </c>
      <c r="E48" s="95">
        <f t="shared" si="1"/>
        <v>0</v>
      </c>
      <c r="G48" s="37"/>
      <c r="J48"/>
    </row>
    <row r="49" spans="1:10" ht="15">
      <c r="A49" s="93" t="s">
        <v>789</v>
      </c>
      <c r="B49" s="140" t="s">
        <v>790</v>
      </c>
      <c r="C49" s="450">
        <v>3952354.82</v>
      </c>
      <c r="D49" s="450">
        <v>4016350.86</v>
      </c>
      <c r="E49" s="95">
        <f t="shared" si="1"/>
        <v>63996.040000000037</v>
      </c>
      <c r="G49" s="37"/>
      <c r="J49"/>
    </row>
    <row r="50" spans="1:10" ht="15">
      <c r="A50" s="93" t="s">
        <v>791</v>
      </c>
      <c r="B50" s="140" t="s">
        <v>792</v>
      </c>
      <c r="C50" s="450">
        <v>6090</v>
      </c>
      <c r="D50" s="450">
        <v>6090</v>
      </c>
      <c r="E50" s="95">
        <f t="shared" si="1"/>
        <v>0</v>
      </c>
      <c r="G50" s="37"/>
      <c r="J50"/>
    </row>
    <row r="51" spans="1:10" ht="15">
      <c r="A51" s="93" t="s">
        <v>793</v>
      </c>
      <c r="B51" s="140" t="s">
        <v>794</v>
      </c>
      <c r="C51" s="450">
        <v>77460.009999999995</v>
      </c>
      <c r="D51" s="450">
        <v>77460.009999999995</v>
      </c>
      <c r="E51" s="95">
        <f t="shared" si="1"/>
        <v>0</v>
      </c>
      <c r="G51" s="37"/>
      <c r="J51"/>
    </row>
    <row r="52" spans="1:10" ht="26.25">
      <c r="A52" s="438" t="s">
        <v>795</v>
      </c>
      <c r="B52" s="140" t="s">
        <v>796</v>
      </c>
      <c r="C52" s="450">
        <v>0</v>
      </c>
      <c r="D52" s="450">
        <v>23200.01</v>
      </c>
      <c r="E52" s="95">
        <f t="shared" si="1"/>
        <v>23200.01</v>
      </c>
      <c r="G52" s="37"/>
      <c r="J52"/>
    </row>
    <row r="53" spans="1:10" ht="15">
      <c r="A53" s="93" t="s">
        <v>797</v>
      </c>
      <c r="B53" s="140" t="s">
        <v>798</v>
      </c>
      <c r="C53" s="450">
        <v>2810848.84</v>
      </c>
      <c r="D53" s="450">
        <f>2810848.84+45477.22</f>
        <v>2856326.06</v>
      </c>
      <c r="E53" s="95">
        <v>45477.22</v>
      </c>
      <c r="G53" s="37"/>
      <c r="J53"/>
    </row>
    <row r="54" spans="1:10" ht="26.25">
      <c r="A54" s="93" t="s">
        <v>799</v>
      </c>
      <c r="B54" s="140" t="s">
        <v>800</v>
      </c>
      <c r="C54" s="450">
        <v>9400358.9299999997</v>
      </c>
      <c r="D54" s="450">
        <f>9400358.93+5810</f>
        <v>9406168.9299999997</v>
      </c>
      <c r="E54" s="95">
        <v>5810</v>
      </c>
      <c r="G54" s="37"/>
      <c r="J54"/>
    </row>
    <row r="55" spans="1:10" ht="15">
      <c r="A55" s="93" t="s">
        <v>801</v>
      </c>
      <c r="B55" s="140" t="s">
        <v>802</v>
      </c>
      <c r="C55" s="450">
        <v>1257250.32</v>
      </c>
      <c r="D55" s="450">
        <v>1402354.5</v>
      </c>
      <c r="E55" s="95">
        <f>+D55-C55</f>
        <v>145104.17999999993</v>
      </c>
      <c r="G55" s="37"/>
      <c r="J55"/>
    </row>
    <row r="56" spans="1:10" ht="15">
      <c r="A56" s="93" t="s">
        <v>803</v>
      </c>
      <c r="B56" s="140" t="s">
        <v>804</v>
      </c>
      <c r="C56" s="450">
        <v>47104.99</v>
      </c>
      <c r="D56" s="450">
        <v>47104.99</v>
      </c>
      <c r="E56" s="95">
        <f t="shared" si="1"/>
        <v>0</v>
      </c>
      <c r="G56" s="37"/>
      <c r="J56"/>
    </row>
    <row r="57" spans="1:10" ht="15">
      <c r="A57" s="93" t="s">
        <v>805</v>
      </c>
      <c r="B57" s="140" t="s">
        <v>806</v>
      </c>
      <c r="C57" s="450">
        <v>291792</v>
      </c>
      <c r="D57" s="450">
        <v>423092</v>
      </c>
      <c r="E57" s="95">
        <v>131300</v>
      </c>
      <c r="G57" s="439"/>
      <c r="J57"/>
    </row>
    <row r="58" spans="1:10" ht="15">
      <c r="A58" s="93"/>
      <c r="B58" s="107"/>
      <c r="C58" s="450"/>
      <c r="D58" s="450"/>
      <c r="E58" s="104"/>
      <c r="G58" s="37"/>
      <c r="J58"/>
    </row>
    <row r="59" spans="1:10" ht="15">
      <c r="A59" s="93"/>
      <c r="B59" s="107"/>
      <c r="C59" s="450"/>
      <c r="D59" s="450"/>
      <c r="E59" s="104"/>
      <c r="G59" s="37"/>
      <c r="J59"/>
    </row>
    <row r="60" spans="1:10" s="104" customFormat="1" ht="12.75">
      <c r="B60" s="160" t="s">
        <v>67</v>
      </c>
      <c r="C60" s="161">
        <f>SUM(C38:C59)</f>
        <v>200627948.04999998</v>
      </c>
      <c r="D60" s="161">
        <f>SUM(D38:D59)</f>
        <v>202744616.44999999</v>
      </c>
      <c r="E60" s="161">
        <f>SUM(E38:E59)</f>
        <v>2116668.4000000004</v>
      </c>
      <c r="J60" s="98"/>
    </row>
    <row r="61" spans="1:10" s="107" customFormat="1" ht="12.75">
      <c r="C61" s="450"/>
      <c r="D61" s="450"/>
      <c r="E61" s="450"/>
      <c r="J61" s="98"/>
    </row>
    <row r="62" spans="1:10" s="107" customFormat="1" ht="12.75">
      <c r="A62" s="93" t="s">
        <v>807</v>
      </c>
      <c r="C62" s="450"/>
      <c r="D62" s="450"/>
      <c r="E62" s="450"/>
      <c r="G62" s="121" t="s">
        <v>730</v>
      </c>
      <c r="J62" s="98"/>
    </row>
    <row r="63" spans="1:10" s="107" customFormat="1" ht="12.75">
      <c r="B63" s="143" t="s">
        <v>69</v>
      </c>
      <c r="C63" s="449"/>
      <c r="D63" s="449"/>
      <c r="E63" s="450"/>
      <c r="J63" s="98"/>
    </row>
    <row r="64" spans="1:10" s="107" customFormat="1" ht="12.75">
      <c r="C64" s="450"/>
      <c r="D64" s="450"/>
      <c r="E64" s="450"/>
      <c r="J64" s="98"/>
    </row>
    <row r="65" spans="1:10" s="107" customFormat="1" ht="12.75">
      <c r="C65" s="450"/>
      <c r="D65" s="450"/>
      <c r="E65" s="450"/>
      <c r="J65" s="98"/>
    </row>
    <row r="66" spans="1:10" s="107" customFormat="1" ht="12.75">
      <c r="C66" s="450"/>
      <c r="D66" s="450"/>
      <c r="E66" s="450"/>
    </row>
    <row r="67" spans="1:10" s="107" customFormat="1" ht="12.75">
      <c r="C67" s="450"/>
      <c r="D67" s="450"/>
      <c r="E67" s="450"/>
    </row>
    <row r="68" spans="1:10" s="107" customFormat="1" ht="12.75">
      <c r="C68" s="450"/>
      <c r="D68" s="450"/>
      <c r="E68" s="450"/>
    </row>
    <row r="69" spans="1:10" s="107" customFormat="1" ht="12.75">
      <c r="C69" s="450"/>
      <c r="D69" s="450"/>
      <c r="E69" s="450"/>
    </row>
    <row r="70" spans="1:10" s="107" customFormat="1" ht="12.75">
      <c r="C70" s="450"/>
      <c r="D70" s="450"/>
      <c r="E70" s="450"/>
    </row>
    <row r="71" spans="1:10" s="107" customFormat="1" ht="12.75">
      <c r="B71" s="93" t="s">
        <v>67</v>
      </c>
      <c r="C71" s="161">
        <f>+C60+C34</f>
        <v>734627797.73000002</v>
      </c>
      <c r="D71" s="161">
        <f>+D60+D34</f>
        <v>777843109.06999993</v>
      </c>
      <c r="E71" s="161">
        <f>+E60+E34</f>
        <v>43215311.339999996</v>
      </c>
    </row>
    <row r="72" spans="1:10" s="107" customFormat="1" ht="12.75">
      <c r="C72" s="450"/>
      <c r="D72" s="450"/>
      <c r="E72" s="450"/>
    </row>
    <row r="73" spans="1:10" s="107" customFormat="1" ht="12.75">
      <c r="C73" s="450"/>
      <c r="D73" s="450"/>
      <c r="E73" s="450"/>
    </row>
    <row r="74" spans="1:10" s="107" customFormat="1" ht="12.75">
      <c r="C74" s="450"/>
      <c r="D74" s="450"/>
      <c r="E74" s="450"/>
    </row>
    <row r="75" spans="1:10" s="107" customFormat="1" ht="12.75">
      <c r="C75" s="450"/>
      <c r="D75" s="450"/>
      <c r="E75" s="450"/>
    </row>
    <row r="76" spans="1:10" s="107" customFormat="1" ht="12.75">
      <c r="C76" s="450"/>
      <c r="D76" s="450"/>
      <c r="E76" s="450"/>
    </row>
    <row r="77" spans="1:10" s="107" customFormat="1" ht="12.75">
      <c r="C77" s="450"/>
      <c r="D77" s="450"/>
      <c r="E77" s="450"/>
    </row>
    <row r="78" spans="1:10" s="107" customFormat="1" ht="12.75">
      <c r="C78" s="450"/>
      <c r="D78" s="450"/>
      <c r="E78" s="450"/>
    </row>
    <row r="79" spans="1:10" s="107" customFormat="1" ht="12.75">
      <c r="C79" s="450"/>
      <c r="D79" s="450"/>
      <c r="E79" s="450"/>
    </row>
    <row r="80" spans="1:10" s="107" customFormat="1" ht="12.75">
      <c r="A80" s="101" t="s">
        <v>72</v>
      </c>
      <c r="B80" s="101" t="s">
        <v>73</v>
      </c>
      <c r="C80" s="452" t="s">
        <v>74</v>
      </c>
      <c r="D80" s="453"/>
      <c r="E80" s="452" t="s">
        <v>75</v>
      </c>
    </row>
    <row r="81" spans="1:5" s="107" customFormat="1" ht="12.75">
      <c r="A81" s="476" t="s">
        <v>76</v>
      </c>
      <c r="B81" s="476" t="s">
        <v>77</v>
      </c>
      <c r="C81" s="454" t="s">
        <v>78</v>
      </c>
      <c r="D81" s="453"/>
      <c r="E81" s="454" t="s">
        <v>79</v>
      </c>
    </row>
    <row r="82" spans="1:5" s="107" customFormat="1" ht="12.75">
      <c r="C82" s="455"/>
      <c r="D82" s="450"/>
      <c r="E82" s="450"/>
    </row>
    <row r="83" spans="1:5" s="107" customFormat="1" ht="12.75">
      <c r="C83" s="450"/>
      <c r="D83" s="450"/>
      <c r="E83" s="450"/>
    </row>
    <row r="84" spans="1:5" s="107" customFormat="1" ht="12.75">
      <c r="C84" s="450"/>
      <c r="D84" s="450"/>
      <c r="E84" s="450"/>
    </row>
    <row r="85" spans="1:5" s="107" customFormat="1" ht="12.75">
      <c r="C85" s="450"/>
      <c r="D85" s="450"/>
      <c r="E85" s="450"/>
    </row>
    <row r="86" spans="1:5" s="107" customFormat="1" ht="12.75">
      <c r="C86" s="450"/>
      <c r="D86" s="450"/>
      <c r="E86" s="450"/>
    </row>
    <row r="87" spans="1:5" s="107" customFormat="1" ht="12.75">
      <c r="C87" s="450"/>
      <c r="D87" s="450"/>
      <c r="E87" s="450"/>
    </row>
    <row r="88" spans="1:5" s="107" customFormat="1" ht="12.75">
      <c r="C88" s="450"/>
      <c r="D88" s="450"/>
      <c r="E88" s="450"/>
    </row>
    <row r="89" spans="1:5" s="107" customFormat="1" ht="12.75">
      <c r="C89" s="450"/>
      <c r="D89" s="450"/>
      <c r="E89" s="450"/>
    </row>
    <row r="90" spans="1:5" s="107" customFormat="1" ht="12.75">
      <c r="C90" s="450"/>
      <c r="D90" s="450"/>
      <c r="E90" s="450"/>
    </row>
    <row r="91" spans="1:5" s="107" customFormat="1" ht="12.75">
      <c r="C91" s="450"/>
      <c r="D91" s="450"/>
      <c r="E91" s="450"/>
    </row>
    <row r="92" spans="1:5" s="107" customFormat="1" ht="12.75">
      <c r="C92" s="450"/>
      <c r="D92" s="450"/>
      <c r="E92" s="450"/>
    </row>
    <row r="93" spans="1:5" s="107" customFormat="1" ht="12.75">
      <c r="C93" s="450"/>
      <c r="D93" s="450"/>
      <c r="E93" s="450"/>
    </row>
    <row r="94" spans="1:5" s="107" customFormat="1" ht="12.75">
      <c r="C94" s="450"/>
      <c r="D94" s="450"/>
      <c r="E94" s="450"/>
    </row>
    <row r="95" spans="1:5" s="107" customFormat="1" ht="12.75">
      <c r="C95" s="450"/>
      <c r="D95" s="450"/>
      <c r="E95" s="450"/>
    </row>
    <row r="96" spans="1:5" s="107" customFormat="1" ht="12.75">
      <c r="C96" s="450"/>
      <c r="D96" s="450"/>
      <c r="E96" s="450"/>
    </row>
    <row r="97" spans="3:5" s="107" customFormat="1" ht="12.75">
      <c r="C97" s="450"/>
      <c r="D97" s="450"/>
      <c r="E97" s="450"/>
    </row>
    <row r="98" spans="3:5" s="107" customFormat="1" ht="12.75">
      <c r="C98" s="450"/>
      <c r="D98" s="450"/>
      <c r="E98" s="450"/>
    </row>
    <row r="99" spans="3:5" s="107" customFormat="1" ht="12.75">
      <c r="C99" s="450"/>
      <c r="D99" s="450"/>
      <c r="E99" s="450"/>
    </row>
    <row r="100" spans="3:5" s="107" customFormat="1" ht="12.75">
      <c r="C100" s="450"/>
      <c r="D100" s="450"/>
      <c r="E100" s="450"/>
    </row>
    <row r="101" spans="3:5" s="107" customFormat="1" ht="12.75">
      <c r="C101" s="450"/>
      <c r="D101" s="450"/>
      <c r="E101" s="450"/>
    </row>
    <row r="102" spans="3:5" s="440" customFormat="1" ht="12.75">
      <c r="C102" s="279"/>
      <c r="D102" s="279"/>
      <c r="E102" s="279"/>
    </row>
    <row r="103" spans="3:5" s="107" customFormat="1" ht="12.75">
      <c r="C103" s="450"/>
      <c r="D103" s="450"/>
      <c r="E103" s="450"/>
    </row>
    <row r="104" spans="3:5" s="107" customFormat="1" ht="12.75">
      <c r="C104" s="450"/>
      <c r="D104" s="450"/>
      <c r="E104" s="450"/>
    </row>
    <row r="105" spans="3:5" s="107" customFormat="1" ht="12.75">
      <c r="C105" s="450"/>
      <c r="D105" s="450"/>
      <c r="E105" s="450"/>
    </row>
    <row r="106" spans="3:5" s="107" customFormat="1" ht="12.75">
      <c r="C106" s="450"/>
      <c r="D106" s="450"/>
      <c r="E106" s="450"/>
    </row>
    <row r="107" spans="3:5" s="107" customFormat="1" ht="12.75">
      <c r="C107" s="450"/>
      <c r="D107" s="450"/>
      <c r="E107" s="450"/>
    </row>
    <row r="108" spans="3:5" s="107" customFormat="1" ht="12.75">
      <c r="C108" s="450"/>
      <c r="D108" s="450"/>
      <c r="E108" s="450"/>
    </row>
    <row r="109" spans="3:5" s="107" customFormat="1" ht="12.75">
      <c r="C109" s="450"/>
      <c r="D109" s="450"/>
      <c r="E109" s="450"/>
    </row>
    <row r="110" spans="3:5" s="107" customFormat="1" ht="12.75">
      <c r="C110" s="450"/>
      <c r="D110" s="450"/>
      <c r="E110" s="450"/>
    </row>
    <row r="111" spans="3:5" s="107" customFormat="1" ht="12.75">
      <c r="C111" s="450"/>
      <c r="D111" s="450"/>
      <c r="E111" s="450"/>
    </row>
    <row r="112" spans="3:5" s="107" customFormat="1" ht="12.75">
      <c r="C112" s="450"/>
      <c r="D112" s="450"/>
      <c r="E112" s="450"/>
    </row>
    <row r="113" spans="3:5" s="107" customFormat="1" ht="12.75">
      <c r="C113" s="450"/>
      <c r="D113" s="450"/>
      <c r="E113" s="450"/>
    </row>
    <row r="114" spans="3:5" s="107" customFormat="1" ht="12.75">
      <c r="C114" s="450"/>
      <c r="D114" s="450"/>
      <c r="E114" s="450"/>
    </row>
    <row r="115" spans="3:5" s="107" customFormat="1" ht="12.75">
      <c r="C115" s="450"/>
      <c r="D115" s="450"/>
      <c r="E115" s="450"/>
    </row>
    <row r="116" spans="3:5" s="107" customFormat="1" ht="12.75">
      <c r="C116" s="450"/>
      <c r="D116" s="450"/>
      <c r="E116" s="450"/>
    </row>
    <row r="117" spans="3:5" s="107" customFormat="1" ht="12.75">
      <c r="C117" s="450"/>
      <c r="D117" s="450"/>
      <c r="E117" s="450"/>
    </row>
    <row r="118" spans="3:5" s="107" customFormat="1" ht="12.75">
      <c r="C118" s="450"/>
      <c r="D118" s="450"/>
      <c r="E118" s="450"/>
    </row>
    <row r="119" spans="3:5" s="107" customFormat="1" ht="12.75">
      <c r="C119" s="450"/>
      <c r="D119" s="450"/>
      <c r="E119" s="450"/>
    </row>
    <row r="120" spans="3:5" s="107" customFormat="1" ht="12.75">
      <c r="C120" s="450"/>
      <c r="D120" s="450"/>
      <c r="E120" s="450"/>
    </row>
    <row r="121" spans="3:5" s="107" customFormat="1" ht="12.75">
      <c r="C121" s="450"/>
      <c r="D121" s="450"/>
      <c r="E121" s="450"/>
    </row>
    <row r="122" spans="3:5" s="107" customFormat="1" ht="12.75">
      <c r="C122" s="450"/>
      <c r="D122" s="450"/>
      <c r="E122" s="450"/>
    </row>
    <row r="123" spans="3:5" s="107" customFormat="1" ht="12.75">
      <c r="C123" s="450"/>
      <c r="D123" s="450"/>
      <c r="E123" s="450"/>
    </row>
    <row r="124" spans="3:5" s="107" customFormat="1" ht="12.75">
      <c r="C124" s="450"/>
      <c r="D124" s="450"/>
      <c r="E124" s="450"/>
    </row>
    <row r="125" spans="3:5" s="107" customFormat="1" ht="12.75">
      <c r="C125" s="450"/>
      <c r="D125" s="450"/>
      <c r="E125" s="450"/>
    </row>
    <row r="126" spans="3:5" s="107" customFormat="1" ht="12.75">
      <c r="C126" s="450"/>
      <c r="D126" s="450"/>
      <c r="E126" s="450"/>
    </row>
    <row r="127" spans="3:5" s="107" customFormat="1" ht="12.75">
      <c r="C127" s="450"/>
      <c r="D127" s="450"/>
      <c r="E127" s="450"/>
    </row>
    <row r="128" spans="3:5" s="107" customFormat="1" ht="12.75">
      <c r="C128" s="450"/>
      <c r="D128" s="450"/>
      <c r="E128" s="450"/>
    </row>
    <row r="129" spans="3:5" s="107" customFormat="1" ht="12.75">
      <c r="C129" s="450"/>
      <c r="D129" s="450"/>
      <c r="E129" s="450"/>
    </row>
    <row r="130" spans="3:5" s="107" customFormat="1" ht="12.75">
      <c r="C130" s="450"/>
      <c r="D130" s="450"/>
      <c r="E130" s="450"/>
    </row>
    <row r="131" spans="3:5" s="107" customFormat="1" ht="12.75">
      <c r="C131" s="450"/>
      <c r="D131" s="450"/>
      <c r="E131" s="450"/>
    </row>
    <row r="132" spans="3:5" s="107" customFormat="1" ht="12.75">
      <c r="C132" s="450"/>
      <c r="D132" s="450"/>
      <c r="E132" s="450"/>
    </row>
    <row r="133" spans="3:5" s="107" customFormat="1" ht="12.75">
      <c r="C133" s="450"/>
      <c r="D133" s="450"/>
      <c r="E133" s="450"/>
    </row>
    <row r="134" spans="3:5" s="107" customFormat="1" ht="12.75">
      <c r="C134" s="450"/>
      <c r="D134" s="450"/>
      <c r="E134" s="450"/>
    </row>
    <row r="135" spans="3:5" s="107" customFormat="1" ht="12.75">
      <c r="C135" s="450"/>
      <c r="D135" s="450"/>
      <c r="E135" s="450"/>
    </row>
    <row r="136" spans="3:5" s="107" customFormat="1" ht="12.75">
      <c r="C136" s="450"/>
      <c r="D136" s="450"/>
      <c r="E136" s="450"/>
    </row>
    <row r="137" spans="3:5" s="107" customFormat="1" ht="12.75">
      <c r="C137" s="450"/>
      <c r="D137" s="450"/>
      <c r="E137" s="450"/>
    </row>
    <row r="138" spans="3:5" s="107" customFormat="1" ht="12.75">
      <c r="C138" s="450"/>
      <c r="D138" s="450"/>
      <c r="E138" s="450"/>
    </row>
    <row r="139" spans="3:5" s="107" customFormat="1" ht="12.75">
      <c r="C139" s="450"/>
      <c r="D139" s="450"/>
      <c r="E139" s="450"/>
    </row>
    <row r="140" spans="3:5" s="107" customFormat="1" ht="12.75">
      <c r="C140" s="450"/>
      <c r="D140" s="450"/>
      <c r="E140" s="450"/>
    </row>
    <row r="141" spans="3:5" s="107" customFormat="1" ht="12.75">
      <c r="C141" s="450"/>
      <c r="D141" s="450"/>
      <c r="E141" s="450"/>
    </row>
    <row r="142" spans="3:5" s="107" customFormat="1" ht="12.75">
      <c r="C142" s="450"/>
      <c r="D142" s="450"/>
      <c r="E142" s="450"/>
    </row>
    <row r="143" spans="3:5" s="107" customFormat="1" ht="12.75">
      <c r="C143" s="450"/>
      <c r="D143" s="450"/>
      <c r="E143" s="450"/>
    </row>
    <row r="144" spans="3:5" s="107" customFormat="1" ht="12.75">
      <c r="C144" s="450"/>
      <c r="D144" s="450"/>
      <c r="E144" s="450"/>
    </row>
    <row r="145" spans="3:5" s="107" customFormat="1" ht="12.75">
      <c r="C145" s="450"/>
      <c r="D145" s="450"/>
      <c r="E145" s="450"/>
    </row>
    <row r="146" spans="3:5" s="107" customFormat="1" ht="12.75">
      <c r="C146" s="450"/>
      <c r="D146" s="450"/>
      <c r="E146" s="450"/>
    </row>
    <row r="147" spans="3:5" s="107" customFormat="1" ht="12.75">
      <c r="C147" s="450"/>
      <c r="D147" s="450"/>
      <c r="E147" s="450"/>
    </row>
    <row r="148" spans="3:5" s="107" customFormat="1" ht="12.75">
      <c r="C148" s="450"/>
      <c r="D148" s="450"/>
      <c r="E148" s="450"/>
    </row>
    <row r="149" spans="3:5" s="107" customFormat="1" ht="12.75">
      <c r="C149" s="450"/>
      <c r="D149" s="450"/>
      <c r="E149" s="450"/>
    </row>
    <row r="150" spans="3:5" s="107" customFormat="1" ht="12.75">
      <c r="C150" s="450"/>
      <c r="D150" s="450"/>
      <c r="E150" s="450"/>
    </row>
    <row r="151" spans="3:5" s="107" customFormat="1" ht="12.75">
      <c r="C151" s="450"/>
      <c r="D151" s="450"/>
      <c r="E151" s="450"/>
    </row>
    <row r="152" spans="3:5" s="107" customFormat="1" ht="12.75">
      <c r="C152" s="450"/>
      <c r="D152" s="450"/>
      <c r="E152" s="450"/>
    </row>
    <row r="153" spans="3:5" s="107" customFormat="1" ht="12.75">
      <c r="C153" s="450"/>
      <c r="D153" s="450"/>
      <c r="E153" s="450"/>
    </row>
    <row r="154" spans="3:5" s="107" customFormat="1" ht="12.75">
      <c r="C154" s="450"/>
      <c r="D154" s="450"/>
      <c r="E154" s="450"/>
    </row>
    <row r="155" spans="3:5" s="107" customFormat="1" ht="12.75">
      <c r="C155" s="450"/>
      <c r="D155" s="450"/>
      <c r="E155" s="450"/>
    </row>
    <row r="156" spans="3:5" s="107" customFormat="1" ht="12.75">
      <c r="C156" s="450"/>
      <c r="D156" s="450"/>
      <c r="E156" s="450"/>
    </row>
    <row r="157" spans="3:5" s="107" customFormat="1" ht="12.75">
      <c r="C157" s="450"/>
      <c r="D157" s="450"/>
      <c r="E157" s="450"/>
    </row>
    <row r="158" spans="3:5" s="107" customFormat="1" ht="12.75">
      <c r="C158" s="450"/>
      <c r="D158" s="450"/>
      <c r="E158" s="450"/>
    </row>
    <row r="159" spans="3:5" s="107" customFormat="1" ht="12.75">
      <c r="C159" s="450"/>
      <c r="D159" s="450"/>
      <c r="E159" s="450"/>
    </row>
    <row r="160" spans="3:5" s="107" customFormat="1" ht="12.75">
      <c r="C160" s="450"/>
      <c r="D160" s="450"/>
      <c r="E160" s="450"/>
    </row>
    <row r="161" spans="3:5" s="107" customFormat="1" ht="12.75">
      <c r="C161" s="450"/>
      <c r="D161" s="450"/>
      <c r="E161" s="450"/>
    </row>
    <row r="162" spans="3:5" s="107" customFormat="1" ht="12.75">
      <c r="C162" s="450"/>
      <c r="D162" s="450"/>
      <c r="E162" s="450"/>
    </row>
    <row r="163" spans="3:5" s="107" customFormat="1" ht="12.75">
      <c r="C163" s="450"/>
      <c r="D163" s="450"/>
      <c r="E163" s="450"/>
    </row>
    <row r="164" spans="3:5" s="107" customFormat="1" ht="12.75">
      <c r="C164" s="450"/>
      <c r="D164" s="450"/>
      <c r="E164" s="450"/>
    </row>
    <row r="165" spans="3:5" s="107" customFormat="1" ht="12.75">
      <c r="C165" s="450"/>
      <c r="D165" s="450"/>
      <c r="E165" s="450"/>
    </row>
    <row r="166" spans="3:5" s="107" customFormat="1" ht="12.75">
      <c r="C166" s="450"/>
      <c r="D166" s="450"/>
      <c r="E166" s="450"/>
    </row>
    <row r="167" spans="3:5" s="107" customFormat="1" ht="12.75">
      <c r="C167" s="450"/>
      <c r="D167" s="450"/>
      <c r="E167" s="450"/>
    </row>
    <row r="168" spans="3:5" s="107" customFormat="1" ht="12.75">
      <c r="C168" s="450"/>
      <c r="D168" s="450"/>
      <c r="E168" s="450"/>
    </row>
    <row r="169" spans="3:5" s="107" customFormat="1" ht="12.75">
      <c r="C169" s="450"/>
      <c r="D169" s="450"/>
      <c r="E169" s="450"/>
    </row>
    <row r="170" spans="3:5" s="107" customFormat="1" ht="12.75">
      <c r="C170" s="450"/>
      <c r="D170" s="450"/>
      <c r="E170" s="450"/>
    </row>
    <row r="171" spans="3:5" s="107" customFormat="1" ht="12.75">
      <c r="C171" s="450"/>
      <c r="D171" s="450"/>
      <c r="E171" s="450"/>
    </row>
    <row r="172" spans="3:5" s="107" customFormat="1" ht="12.75">
      <c r="C172" s="450"/>
      <c r="D172" s="450"/>
      <c r="E172" s="450"/>
    </row>
    <row r="173" spans="3:5" s="107" customFormat="1" ht="12.75">
      <c r="C173" s="450"/>
      <c r="D173" s="450"/>
      <c r="E173" s="450"/>
    </row>
    <row r="174" spans="3:5" s="107" customFormat="1" ht="12.75">
      <c r="C174" s="450"/>
      <c r="D174" s="450"/>
      <c r="E174" s="450"/>
    </row>
    <row r="175" spans="3:5" s="107" customFormat="1" ht="12.75">
      <c r="C175" s="450"/>
      <c r="D175" s="450"/>
      <c r="E175" s="450"/>
    </row>
    <row r="176" spans="3:5" s="107" customFormat="1" ht="12.75">
      <c r="C176" s="450"/>
      <c r="D176" s="450"/>
      <c r="E176" s="450"/>
    </row>
    <row r="177" spans="3:5" s="107" customFormat="1" ht="12.75">
      <c r="C177" s="450"/>
      <c r="D177" s="450"/>
      <c r="E177" s="450"/>
    </row>
    <row r="178" spans="3:5" s="107" customFormat="1" ht="12.75">
      <c r="C178" s="450"/>
      <c r="D178" s="450"/>
      <c r="E178" s="450"/>
    </row>
    <row r="179" spans="3:5" s="107" customFormat="1" ht="12.75">
      <c r="C179" s="450"/>
      <c r="D179" s="450"/>
      <c r="E179" s="450"/>
    </row>
    <row r="180" spans="3:5" s="107" customFormat="1" ht="12.75">
      <c r="C180" s="450"/>
      <c r="D180" s="450"/>
      <c r="E180" s="450"/>
    </row>
    <row r="181" spans="3:5" s="107" customFormat="1" ht="12.75">
      <c r="C181" s="450"/>
      <c r="D181" s="450"/>
      <c r="E181" s="450"/>
    </row>
    <row r="182" spans="3:5" s="107" customFormat="1" ht="12.75">
      <c r="C182" s="450"/>
      <c r="D182" s="450"/>
      <c r="E182" s="450"/>
    </row>
    <row r="183" spans="3:5" s="107" customFormat="1" ht="12.75">
      <c r="C183" s="450"/>
      <c r="D183" s="450"/>
      <c r="E183" s="450"/>
    </row>
    <row r="184" spans="3:5" s="107" customFormat="1" ht="12.75">
      <c r="C184" s="450"/>
      <c r="D184" s="450"/>
      <c r="E184" s="450"/>
    </row>
    <row r="185" spans="3:5" s="107" customFormat="1" ht="12.75">
      <c r="C185" s="450"/>
      <c r="D185" s="450"/>
      <c r="E185" s="450"/>
    </row>
    <row r="186" spans="3:5" s="107" customFormat="1" ht="12.75">
      <c r="C186" s="450"/>
      <c r="D186" s="450"/>
      <c r="E186" s="450"/>
    </row>
    <row r="187" spans="3:5" s="107" customFormat="1" ht="12.75">
      <c r="C187" s="450"/>
      <c r="D187" s="450"/>
      <c r="E187" s="450"/>
    </row>
    <row r="188" spans="3:5" s="107" customFormat="1" ht="12.75">
      <c r="C188" s="450"/>
      <c r="D188" s="450"/>
      <c r="E188" s="450"/>
    </row>
    <row r="189" spans="3:5" s="107" customFormat="1" ht="12.75">
      <c r="C189" s="450"/>
      <c r="D189" s="450"/>
      <c r="E189" s="450"/>
    </row>
    <row r="190" spans="3:5" s="107" customFormat="1" ht="12.75">
      <c r="C190" s="450"/>
      <c r="D190" s="450"/>
      <c r="E190" s="450"/>
    </row>
    <row r="311" spans="3:5" s="440" customFormat="1" ht="12.75">
      <c r="C311" s="162"/>
      <c r="D311" s="162"/>
      <c r="E311" s="162"/>
    </row>
    <row r="312" spans="3:5" s="440" customFormat="1" ht="12.75">
      <c r="C312" s="162"/>
      <c r="D312" s="162"/>
      <c r="E312" s="162"/>
    </row>
    <row r="313" spans="3:5" s="440" customFormat="1" ht="12.75">
      <c r="C313" s="162"/>
      <c r="D313" s="162"/>
      <c r="E313" s="162"/>
    </row>
    <row r="314" spans="3:5" s="440" customFormat="1" ht="12.75">
      <c r="C314" s="162"/>
      <c r="D314" s="162"/>
      <c r="E314" s="162"/>
    </row>
    <row r="315" spans="3:5" s="440" customFormat="1" ht="12.75">
      <c r="C315" s="162"/>
      <c r="D315" s="162"/>
      <c r="E315" s="162"/>
    </row>
    <row r="316" spans="3:5" s="440" customFormat="1" ht="12.75">
      <c r="C316" s="162"/>
      <c r="D316" s="162"/>
      <c r="E316" s="162"/>
    </row>
    <row r="317" spans="3:5" s="440" customFormat="1" ht="12.75">
      <c r="C317" s="162"/>
      <c r="D317" s="162"/>
      <c r="E317" s="162"/>
    </row>
    <row r="318" spans="3:5" s="440" customFormat="1" ht="12.75">
      <c r="C318" s="162"/>
      <c r="D318" s="162"/>
      <c r="E318" s="162"/>
    </row>
    <row r="319" spans="3:5" s="440" customFormat="1" ht="12.75">
      <c r="C319" s="162"/>
      <c r="D319" s="162"/>
      <c r="E319" s="162"/>
    </row>
    <row r="320" spans="3:5" s="440" customFormat="1" ht="12.75">
      <c r="C320" s="162"/>
      <c r="D320" s="162"/>
      <c r="E320" s="162"/>
    </row>
    <row r="321" spans="3:5" s="440" customFormat="1" ht="12.75">
      <c r="C321" s="162"/>
      <c r="D321" s="162"/>
      <c r="E321" s="162"/>
    </row>
    <row r="322" spans="3:5" s="440" customFormat="1" ht="12.75">
      <c r="C322" s="162"/>
      <c r="D322" s="162"/>
      <c r="E322" s="162"/>
    </row>
    <row r="323" spans="3:5" s="440" customFormat="1" ht="12.75">
      <c r="C323" s="162"/>
      <c r="D323" s="162"/>
      <c r="E323" s="162"/>
    </row>
    <row r="324" spans="3:5" s="440" customFormat="1" ht="12.75">
      <c r="C324" s="162"/>
      <c r="D324" s="162"/>
      <c r="E324" s="162"/>
    </row>
    <row r="325" spans="3:5" s="440" customFormat="1" ht="12.75">
      <c r="C325" s="162"/>
      <c r="D325" s="162"/>
      <c r="E325" s="162"/>
    </row>
    <row r="326" spans="3:5" s="440" customFormat="1" ht="12.75">
      <c r="C326" s="162"/>
      <c r="D326" s="162"/>
      <c r="E326" s="162"/>
    </row>
    <row r="327" spans="3:5" s="440" customFormat="1" ht="12.75">
      <c r="C327" s="162"/>
      <c r="D327" s="162"/>
      <c r="E327" s="162"/>
    </row>
    <row r="328" spans="3:5" s="440" customFormat="1" ht="12.75">
      <c r="C328" s="162"/>
      <c r="D328" s="162"/>
      <c r="E328" s="162"/>
    </row>
    <row r="329" spans="3:5" s="440" customFormat="1" ht="12.75">
      <c r="C329" s="162"/>
      <c r="D329" s="162"/>
      <c r="E329" s="162"/>
    </row>
    <row r="330" spans="3:5" s="440" customFormat="1" ht="12.75">
      <c r="C330" s="162"/>
      <c r="D330" s="162"/>
      <c r="E330" s="162"/>
    </row>
    <row r="331" spans="3:5" s="440" customFormat="1" ht="12.75">
      <c r="C331" s="162"/>
      <c r="D331" s="162"/>
      <c r="E331" s="162"/>
    </row>
    <row r="332" spans="3:5" s="440" customFormat="1" ht="12.75">
      <c r="C332" s="162"/>
      <c r="D332" s="162"/>
      <c r="E332" s="162"/>
    </row>
    <row r="333" spans="3:5" s="440" customFormat="1" ht="12.75">
      <c r="C333" s="162"/>
      <c r="D333" s="162"/>
      <c r="E333" s="162"/>
    </row>
    <row r="334" spans="3:5" s="440" customFormat="1" ht="12.75">
      <c r="C334" s="162"/>
      <c r="D334" s="162"/>
      <c r="E334" s="162"/>
    </row>
    <row r="335" spans="3:5" s="440" customFormat="1" ht="12.75">
      <c r="C335" s="162"/>
      <c r="D335" s="162"/>
      <c r="E335" s="162"/>
    </row>
    <row r="336" spans="3:5" s="440" customFormat="1" ht="12.75">
      <c r="C336" s="162"/>
      <c r="D336" s="162"/>
      <c r="E336" s="162"/>
    </row>
    <row r="337" spans="3:5" s="440" customFormat="1" ht="12.75">
      <c r="C337" s="162"/>
      <c r="D337" s="162"/>
      <c r="E337" s="162"/>
    </row>
    <row r="338" spans="3:5" s="440" customFormat="1" ht="12.75">
      <c r="C338" s="162"/>
      <c r="D338" s="162"/>
      <c r="E338" s="162"/>
    </row>
    <row r="339" spans="3:5" s="440" customFormat="1" ht="12.75">
      <c r="C339" s="162"/>
      <c r="D339" s="162"/>
      <c r="E339" s="162"/>
    </row>
    <row r="340" spans="3:5" s="440" customFormat="1" ht="12.75">
      <c r="C340" s="162"/>
      <c r="D340" s="162"/>
      <c r="E340" s="162"/>
    </row>
    <row r="341" spans="3:5" s="440" customFormat="1" ht="12.75">
      <c r="C341" s="162"/>
      <c r="D341" s="162"/>
      <c r="E341" s="162"/>
    </row>
    <row r="342" spans="3:5" s="440" customFormat="1" ht="12.75">
      <c r="C342" s="162"/>
      <c r="D342" s="162"/>
      <c r="E342" s="162"/>
    </row>
    <row r="343" spans="3:5" s="440" customFormat="1" ht="12.75">
      <c r="C343" s="162"/>
      <c r="D343" s="162"/>
      <c r="E343" s="162"/>
    </row>
    <row r="344" spans="3:5" s="440" customFormat="1" ht="12.75">
      <c r="C344" s="162"/>
      <c r="D344" s="162"/>
      <c r="E344" s="162"/>
    </row>
    <row r="345" spans="3:5" s="440" customFormat="1" ht="12.75">
      <c r="C345" s="162"/>
      <c r="D345" s="162"/>
      <c r="E345" s="162"/>
    </row>
    <row r="347" spans="3:5" s="440" customFormat="1" ht="12.75">
      <c r="C347" s="162"/>
      <c r="D347" s="162"/>
      <c r="E347" s="162"/>
    </row>
    <row r="348" spans="3:5" s="440" customFormat="1" ht="12.75">
      <c r="C348" s="162"/>
      <c r="D348" s="162"/>
      <c r="E348" s="162"/>
    </row>
    <row r="349" spans="3:5" s="440" customFormat="1" ht="12.75">
      <c r="C349" s="162"/>
      <c r="D349" s="162"/>
      <c r="E349" s="162"/>
    </row>
    <row r="350" spans="3:5" s="440" customFormat="1" ht="12.75">
      <c r="C350" s="162"/>
      <c r="D350" s="162"/>
      <c r="E350" s="162"/>
    </row>
    <row r="351" spans="3:5" s="440" customFormat="1" ht="12.75">
      <c r="C351" s="162"/>
      <c r="D351" s="162"/>
      <c r="E351" s="162"/>
    </row>
    <row r="352" spans="3:5" s="440" customFormat="1" ht="12.75">
      <c r="C352" s="162"/>
      <c r="D352" s="162"/>
      <c r="E352" s="162"/>
    </row>
    <row r="353" spans="3:5" s="440" customFormat="1" ht="12.75">
      <c r="C353" s="162"/>
      <c r="D353" s="162"/>
      <c r="E353" s="162"/>
    </row>
    <row r="354" spans="3:5" s="440" customFormat="1" ht="12.75">
      <c r="C354" s="162"/>
      <c r="D354" s="162"/>
      <c r="E354" s="162"/>
    </row>
    <row r="355" spans="3:5" s="440" customFormat="1" ht="12.75">
      <c r="C355" s="162"/>
      <c r="D355" s="162"/>
      <c r="E355" s="162"/>
    </row>
    <row r="356" spans="3:5" s="440" customFormat="1" ht="12.75">
      <c r="C356" s="162"/>
      <c r="D356" s="162"/>
      <c r="E356" s="162"/>
    </row>
    <row r="357" spans="3:5" s="440" customFormat="1" ht="12.75">
      <c r="C357" s="162"/>
      <c r="D357" s="162"/>
      <c r="E357" s="162"/>
    </row>
    <row r="358" spans="3:5" s="440" customFormat="1" ht="12.75">
      <c r="C358" s="162"/>
      <c r="D358" s="162"/>
      <c r="E358" s="162"/>
    </row>
    <row r="359" spans="3:5" s="440" customFormat="1" ht="12.75">
      <c r="C359" s="162"/>
      <c r="D359" s="162"/>
      <c r="E359" s="162"/>
    </row>
    <row r="360" spans="3:5" s="440" customFormat="1" ht="12.75">
      <c r="C360" s="162"/>
      <c r="D360" s="162"/>
      <c r="E360" s="162"/>
    </row>
    <row r="361" spans="3:5" s="440" customFormat="1" ht="12.75">
      <c r="C361" s="162"/>
      <c r="D361" s="162"/>
      <c r="E361" s="162"/>
    </row>
    <row r="362" spans="3:5" s="440" customFormat="1" ht="12.75">
      <c r="C362" s="162"/>
      <c r="D362" s="162"/>
      <c r="E362" s="162"/>
    </row>
    <row r="363" spans="3:5" s="440" customFormat="1" ht="12.75">
      <c r="C363" s="162"/>
      <c r="D363" s="162"/>
      <c r="E363" s="162"/>
    </row>
    <row r="364" spans="3:5" s="440" customFormat="1" ht="12.75">
      <c r="C364" s="162"/>
      <c r="D364" s="162"/>
      <c r="E364" s="162"/>
    </row>
    <row r="365" spans="3:5" s="440" customFormat="1" ht="12.75">
      <c r="C365" s="162"/>
      <c r="D365" s="162"/>
      <c r="E365" s="162"/>
    </row>
    <row r="366" spans="3:5" s="440" customFormat="1" ht="12.75">
      <c r="C366" s="162"/>
      <c r="D366" s="162"/>
      <c r="E366" s="162"/>
    </row>
    <row r="367" spans="3:5" s="440" customFormat="1" ht="12.75">
      <c r="C367" s="162"/>
      <c r="D367" s="162"/>
      <c r="E367" s="162"/>
    </row>
    <row r="368" spans="3:5" s="440" customFormat="1" ht="12.75">
      <c r="C368" s="162"/>
      <c r="D368" s="162"/>
      <c r="E368" s="162"/>
    </row>
    <row r="369" spans="3:5" s="440" customFormat="1" ht="12.75">
      <c r="C369" s="162"/>
      <c r="D369" s="162"/>
      <c r="E369" s="162"/>
    </row>
    <row r="370" spans="3:5" s="440" customFormat="1" ht="12.75">
      <c r="C370" s="162"/>
      <c r="D370" s="162"/>
      <c r="E370" s="162"/>
    </row>
    <row r="371" spans="3:5" s="440" customFormat="1" ht="12.75">
      <c r="C371" s="162"/>
      <c r="D371" s="162"/>
      <c r="E371" s="162"/>
    </row>
    <row r="372" spans="3:5" s="440" customFormat="1" ht="12.75">
      <c r="C372" s="162"/>
      <c r="D372" s="162"/>
      <c r="E372" s="162"/>
    </row>
    <row r="373" spans="3:5" s="440" customFormat="1" ht="12.75">
      <c r="C373" s="162"/>
      <c r="D373" s="162"/>
      <c r="E373" s="162"/>
    </row>
    <row r="374" spans="3:5" s="440" customFormat="1" ht="12.75">
      <c r="C374" s="162"/>
      <c r="D374" s="162"/>
      <c r="E374" s="162"/>
    </row>
    <row r="375" spans="3:5" s="440" customFormat="1" ht="12.75">
      <c r="C375" s="162"/>
      <c r="D375" s="162"/>
      <c r="E375" s="162"/>
    </row>
    <row r="376" spans="3:5" s="440" customFormat="1" ht="12.75">
      <c r="C376" s="162"/>
      <c r="D376" s="162"/>
      <c r="E376" s="162"/>
    </row>
    <row r="377" spans="3:5" s="440" customFormat="1" ht="12.75">
      <c r="C377" s="162"/>
      <c r="D377" s="162"/>
      <c r="E377" s="162"/>
    </row>
    <row r="378" spans="3:5" s="440" customFormat="1" ht="12.75">
      <c r="C378" s="162"/>
      <c r="D378" s="162"/>
      <c r="E378" s="162"/>
    </row>
    <row r="379" spans="3:5" s="440" customFormat="1" ht="12.75">
      <c r="C379" s="162"/>
      <c r="D379" s="162"/>
      <c r="E379" s="162"/>
    </row>
    <row r="380" spans="3:5" s="440" customFormat="1" ht="12.75">
      <c r="C380" s="162"/>
      <c r="D380" s="162"/>
      <c r="E380" s="162"/>
    </row>
    <row r="381" spans="3:5" s="440" customFormat="1" ht="12.75">
      <c r="C381" s="162"/>
      <c r="D381" s="162"/>
      <c r="E381" s="162"/>
    </row>
    <row r="382" spans="3:5" s="440" customFormat="1" ht="12.75">
      <c r="C382" s="162"/>
      <c r="D382" s="162"/>
      <c r="E382" s="162"/>
    </row>
    <row r="383" spans="3:5" s="440" customFormat="1" ht="12.75">
      <c r="C383" s="162"/>
      <c r="D383" s="162"/>
      <c r="E383" s="162"/>
    </row>
    <row r="384" spans="3:5" s="440" customFormat="1" ht="12.75">
      <c r="C384" s="162"/>
      <c r="D384" s="162"/>
      <c r="E384" s="162"/>
    </row>
    <row r="385" spans="3:5" s="440" customFormat="1" ht="12.75">
      <c r="C385" s="162"/>
      <c r="D385" s="162"/>
      <c r="E385" s="162"/>
    </row>
    <row r="386" spans="3:5" s="440" customFormat="1" ht="12.75">
      <c r="C386" s="162"/>
      <c r="D386" s="162"/>
      <c r="E386" s="162"/>
    </row>
    <row r="387" spans="3:5" s="440" customFormat="1" ht="12.75">
      <c r="C387" s="162"/>
      <c r="D387" s="162"/>
      <c r="E387" s="162"/>
    </row>
    <row r="388" spans="3:5" s="440" customFormat="1" ht="12.75">
      <c r="C388" s="162"/>
      <c r="D388" s="162"/>
      <c r="E388" s="162"/>
    </row>
    <row r="389" spans="3:5" s="440" customFormat="1" ht="12.75">
      <c r="C389" s="162"/>
      <c r="D389" s="162"/>
      <c r="E389" s="162"/>
    </row>
    <row r="390" spans="3:5" s="440" customFormat="1" ht="12.75">
      <c r="C390" s="162"/>
      <c r="D390" s="162"/>
      <c r="E390" s="162"/>
    </row>
    <row r="391" spans="3:5" s="440" customFormat="1" ht="12.75">
      <c r="C391" s="162"/>
      <c r="D391" s="162"/>
      <c r="E391" s="162"/>
    </row>
    <row r="392" spans="3:5" s="440" customFormat="1" ht="12.75">
      <c r="C392" s="162"/>
      <c r="D392" s="162"/>
      <c r="E392" s="162"/>
    </row>
    <row r="393" spans="3:5" s="440" customFormat="1" ht="12.75">
      <c r="C393" s="162"/>
      <c r="D393" s="162"/>
      <c r="E393" s="162"/>
    </row>
    <row r="394" spans="3:5" s="440" customFormat="1" ht="12.75">
      <c r="C394" s="162"/>
      <c r="D394" s="162"/>
      <c r="E394" s="162"/>
    </row>
    <row r="395" spans="3:5" s="440" customFormat="1" ht="12.75">
      <c r="C395" s="162"/>
      <c r="D395" s="162"/>
      <c r="E395" s="162"/>
    </row>
    <row r="396" spans="3:5" s="440" customFormat="1" ht="12.75">
      <c r="C396" s="162"/>
      <c r="D396" s="162"/>
      <c r="E396" s="162"/>
    </row>
    <row r="397" spans="3:5" s="440" customFormat="1" ht="12.75">
      <c r="C397" s="162"/>
      <c r="D397" s="162"/>
      <c r="E397" s="162"/>
    </row>
    <row r="398" spans="3:5" s="440" customFormat="1" ht="12.75">
      <c r="C398" s="162"/>
      <c r="D398" s="162"/>
      <c r="E398" s="162"/>
    </row>
    <row r="399" spans="3:5" s="440" customFormat="1" ht="12.75">
      <c r="C399" s="162"/>
      <c r="D399" s="162"/>
      <c r="E399" s="162"/>
    </row>
    <row r="400" spans="3:5" s="440" customFormat="1" ht="12.75">
      <c r="C400" s="162"/>
      <c r="D400" s="162"/>
      <c r="E400" s="162"/>
    </row>
    <row r="401" spans="3:5" s="440" customFormat="1" ht="12.75">
      <c r="C401" s="162"/>
      <c r="D401" s="162"/>
      <c r="E401" s="162"/>
    </row>
    <row r="402" spans="3:5" s="440" customFormat="1" ht="12.75">
      <c r="C402" s="162"/>
      <c r="D402" s="162"/>
      <c r="E402" s="162"/>
    </row>
    <row r="403" spans="3:5" s="440" customFormat="1" ht="12.75">
      <c r="C403" s="162"/>
      <c r="D403" s="162"/>
      <c r="E403" s="162"/>
    </row>
    <row r="404" spans="3:5" s="440" customFormat="1" ht="12.75">
      <c r="C404" s="162"/>
      <c r="D404" s="162"/>
      <c r="E404" s="162"/>
    </row>
    <row r="405" spans="3:5" s="440" customFormat="1" ht="12.75">
      <c r="C405" s="162"/>
      <c r="D405" s="162"/>
      <c r="E405" s="162"/>
    </row>
    <row r="406" spans="3:5" s="440" customFormat="1" ht="12.75">
      <c r="C406" s="162"/>
      <c r="D406" s="162"/>
      <c r="E406" s="162"/>
    </row>
    <row r="407" spans="3:5" s="440" customFormat="1" ht="12.75">
      <c r="C407" s="162"/>
      <c r="D407" s="162"/>
      <c r="E407" s="162"/>
    </row>
    <row r="408" spans="3:5" s="440" customFormat="1" ht="12.75">
      <c r="C408" s="162"/>
      <c r="D408" s="162"/>
      <c r="E408" s="162"/>
    </row>
    <row r="409" spans="3:5" s="440" customFormat="1" ht="12.75">
      <c r="C409" s="162"/>
      <c r="D409" s="162"/>
      <c r="E409" s="162"/>
    </row>
    <row r="410" spans="3:5" s="440" customFormat="1" ht="12.75">
      <c r="C410" s="162"/>
      <c r="D410" s="162"/>
      <c r="E410" s="162"/>
    </row>
    <row r="411" spans="3:5" s="440" customFormat="1" ht="12.75">
      <c r="C411" s="162"/>
      <c r="D411" s="162"/>
      <c r="E411" s="162"/>
    </row>
    <row r="412" spans="3:5" s="440" customFormat="1" ht="12.75">
      <c r="C412" s="162"/>
      <c r="D412" s="162"/>
      <c r="E412" s="162"/>
    </row>
    <row r="413" spans="3:5" s="440" customFormat="1" ht="12.75">
      <c r="C413" s="162"/>
      <c r="D413" s="162"/>
      <c r="E413" s="162"/>
    </row>
    <row r="414" spans="3:5" s="440" customFormat="1" ht="12.75">
      <c r="C414" s="162"/>
      <c r="D414" s="162"/>
      <c r="E414" s="162"/>
    </row>
    <row r="415" spans="3:5" s="440" customFormat="1" ht="12.75">
      <c r="C415" s="162"/>
      <c r="D415" s="162"/>
      <c r="E415" s="162"/>
    </row>
    <row r="416" spans="3:5" s="440" customFormat="1" ht="12.75">
      <c r="C416" s="162"/>
      <c r="D416" s="162"/>
      <c r="E416" s="162"/>
    </row>
    <row r="417" spans="3:5" s="440" customFormat="1" ht="12.75">
      <c r="C417" s="162"/>
      <c r="D417" s="162"/>
      <c r="E417" s="162"/>
    </row>
    <row r="418" spans="3:5" s="440" customFormat="1" ht="12.75">
      <c r="C418" s="162"/>
      <c r="D418" s="162"/>
      <c r="E418" s="162"/>
    </row>
    <row r="419" spans="3:5" s="440" customFormat="1" ht="12.75">
      <c r="C419" s="162"/>
      <c r="D419" s="162"/>
      <c r="E419" s="162"/>
    </row>
    <row r="420" spans="3:5" s="440" customFormat="1" ht="12.75">
      <c r="C420" s="162"/>
      <c r="D420" s="162"/>
      <c r="E420" s="162"/>
    </row>
    <row r="421" spans="3:5" s="440" customFormat="1" ht="12.75">
      <c r="C421" s="162"/>
      <c r="D421" s="162"/>
      <c r="E421" s="162"/>
    </row>
    <row r="422" spans="3:5" s="440" customFormat="1" ht="12.75">
      <c r="C422" s="162"/>
      <c r="D422" s="162"/>
      <c r="E422" s="162"/>
    </row>
    <row r="423" spans="3:5" s="440" customFormat="1" ht="12.75">
      <c r="C423" s="162"/>
      <c r="D423" s="162"/>
      <c r="E423" s="162"/>
    </row>
    <row r="424" spans="3:5" s="440" customFormat="1" ht="12.75">
      <c r="C424" s="162"/>
      <c r="D424" s="162"/>
      <c r="E424" s="162"/>
    </row>
    <row r="425" spans="3:5" s="440" customFormat="1" ht="12.75">
      <c r="C425" s="162"/>
      <c r="D425" s="162"/>
      <c r="E425" s="162"/>
    </row>
    <row r="426" spans="3:5" s="440" customFormat="1" ht="12.75">
      <c r="C426" s="162"/>
      <c r="D426" s="162"/>
      <c r="E426" s="162"/>
    </row>
    <row r="427" spans="3:5" s="440" customFormat="1" ht="12.75">
      <c r="C427" s="162"/>
      <c r="D427" s="162"/>
      <c r="E427" s="162"/>
    </row>
    <row r="428" spans="3:5" s="440" customFormat="1" ht="12.75">
      <c r="C428" s="162"/>
      <c r="D428" s="162"/>
      <c r="E428" s="162"/>
    </row>
    <row r="429" spans="3:5" s="440" customFormat="1" ht="12.75">
      <c r="C429" s="162"/>
      <c r="D429" s="162"/>
      <c r="E429" s="162"/>
    </row>
    <row r="430" spans="3:5" s="440" customFormat="1" ht="12.75">
      <c r="C430" s="162"/>
      <c r="D430" s="162"/>
      <c r="E430" s="162"/>
    </row>
    <row r="431" spans="3:5" s="440" customFormat="1" ht="12.75">
      <c r="C431" s="162"/>
      <c r="D431" s="162"/>
      <c r="E431" s="162"/>
    </row>
    <row r="432" spans="3:5" s="440" customFormat="1" ht="12.75">
      <c r="C432" s="162"/>
      <c r="D432" s="162"/>
      <c r="E432" s="162"/>
    </row>
    <row r="433" spans="3:5" s="440" customFormat="1" ht="12.75">
      <c r="C433" s="162"/>
      <c r="D433" s="162"/>
      <c r="E433" s="162"/>
    </row>
    <row r="434" spans="3:5" s="440" customFormat="1" ht="12.75">
      <c r="C434" s="162"/>
      <c r="D434" s="162"/>
      <c r="E434" s="162"/>
    </row>
    <row r="435" spans="3:5" s="440" customFormat="1" ht="12.75">
      <c r="C435" s="162"/>
      <c r="D435" s="162"/>
      <c r="E435" s="162"/>
    </row>
    <row r="436" spans="3:5" s="440" customFormat="1" ht="12.75">
      <c r="C436" s="162"/>
      <c r="D436" s="162"/>
      <c r="E436" s="162"/>
    </row>
    <row r="437" spans="3:5" s="440" customFormat="1" ht="12.75">
      <c r="C437" s="162"/>
      <c r="D437" s="162"/>
      <c r="E437" s="162"/>
    </row>
    <row r="438" spans="3:5" s="440" customFormat="1" ht="12.75">
      <c r="C438" s="162"/>
      <c r="D438" s="162"/>
      <c r="E438" s="162"/>
    </row>
    <row r="439" spans="3:5" s="440" customFormat="1" ht="12.75">
      <c r="C439" s="162"/>
      <c r="D439" s="162"/>
      <c r="E439" s="162"/>
    </row>
    <row r="440" spans="3:5" s="440" customFormat="1" ht="12.75">
      <c r="C440" s="162"/>
      <c r="D440" s="162"/>
      <c r="E440" s="162"/>
    </row>
    <row r="441" spans="3:5" s="440" customFormat="1" ht="12.75">
      <c r="C441" s="162"/>
      <c r="D441" s="162"/>
      <c r="E441" s="162"/>
    </row>
    <row r="442" spans="3:5" s="440" customFormat="1" ht="12.75">
      <c r="C442" s="162"/>
      <c r="D442" s="162"/>
      <c r="E442" s="162"/>
    </row>
    <row r="443" spans="3:5" s="440" customFormat="1" ht="12.75">
      <c r="C443" s="162"/>
      <c r="D443" s="162"/>
      <c r="E443" s="162"/>
    </row>
    <row r="444" spans="3:5" s="440" customFormat="1" ht="12.75">
      <c r="C444" s="162"/>
      <c r="D444" s="162"/>
      <c r="E444" s="162"/>
    </row>
    <row r="445" spans="3:5" s="440" customFormat="1" ht="12.75">
      <c r="C445" s="162"/>
      <c r="D445" s="162"/>
      <c r="E445" s="162"/>
    </row>
    <row r="446" spans="3:5" s="440" customFormat="1" ht="12.75">
      <c r="C446" s="162"/>
      <c r="D446" s="162"/>
      <c r="E446" s="162"/>
    </row>
    <row r="447" spans="3:5" s="440" customFormat="1" ht="12.75">
      <c r="C447" s="162"/>
      <c r="D447" s="162"/>
      <c r="E447" s="162"/>
    </row>
    <row r="448" spans="3:5" s="440" customFormat="1" ht="12.75">
      <c r="C448" s="162"/>
      <c r="D448" s="162"/>
      <c r="E448" s="162"/>
    </row>
    <row r="449" spans="3:5" s="440" customFormat="1" ht="12.75">
      <c r="C449" s="162"/>
      <c r="D449" s="162"/>
      <c r="E449" s="162"/>
    </row>
    <row r="450" spans="3:5" s="440" customFormat="1" ht="12.75">
      <c r="C450" s="162"/>
      <c r="D450" s="162"/>
      <c r="E450" s="162"/>
    </row>
    <row r="451" spans="3:5" s="440" customFormat="1" ht="12.75">
      <c r="C451" s="162"/>
      <c r="D451" s="162"/>
      <c r="E451" s="162"/>
    </row>
    <row r="452" spans="3:5" s="440" customFormat="1" ht="12.75">
      <c r="C452" s="162"/>
      <c r="D452" s="162"/>
      <c r="E452" s="162"/>
    </row>
    <row r="453" spans="3:5" s="440" customFormat="1" ht="12.75">
      <c r="C453" s="162"/>
      <c r="D453" s="162"/>
      <c r="E453" s="162"/>
    </row>
    <row r="454" spans="3:5" s="440" customFormat="1" ht="12.75">
      <c r="C454" s="162"/>
      <c r="D454" s="162"/>
      <c r="E454" s="162"/>
    </row>
    <row r="455" spans="3:5" s="440" customFormat="1" ht="12.75">
      <c r="C455" s="162"/>
      <c r="D455" s="162"/>
      <c r="E455" s="162"/>
    </row>
    <row r="456" spans="3:5" s="440" customFormat="1" ht="12.75">
      <c r="C456" s="162"/>
      <c r="D456" s="162"/>
      <c r="E456" s="162"/>
    </row>
    <row r="457" spans="3:5" s="440" customFormat="1" ht="12.75">
      <c r="C457" s="162"/>
      <c r="D457" s="162"/>
      <c r="E457" s="162"/>
    </row>
    <row r="458" spans="3:5" s="440" customFormat="1" ht="12.75">
      <c r="C458" s="162"/>
      <c r="D458" s="162"/>
      <c r="E458" s="162"/>
    </row>
    <row r="459" spans="3:5" s="440" customFormat="1" ht="12.75">
      <c r="C459" s="162"/>
      <c r="D459" s="162"/>
      <c r="E459" s="162"/>
    </row>
    <row r="460" spans="3:5" s="440" customFormat="1" ht="12.75">
      <c r="C460" s="162"/>
      <c r="D460" s="162"/>
      <c r="E460" s="162"/>
    </row>
    <row r="461" spans="3:5" s="440" customFormat="1" ht="12.75">
      <c r="C461" s="162"/>
      <c r="D461" s="162"/>
      <c r="E461" s="162"/>
    </row>
    <row r="462" spans="3:5" s="440" customFormat="1" ht="12.75">
      <c r="C462" s="162"/>
      <c r="D462" s="162"/>
      <c r="E462" s="162"/>
    </row>
    <row r="463" spans="3:5" s="440" customFormat="1" ht="12.75">
      <c r="C463" s="162"/>
      <c r="D463" s="162"/>
      <c r="E463" s="162"/>
    </row>
    <row r="464" spans="3:5" s="440" customFormat="1" ht="12.75">
      <c r="C464" s="162"/>
      <c r="D464" s="162"/>
      <c r="E464" s="162"/>
    </row>
    <row r="465" spans="3:5" s="440" customFormat="1" ht="12.75">
      <c r="C465" s="162"/>
      <c r="D465" s="162"/>
      <c r="E465" s="162"/>
    </row>
    <row r="466" spans="3:5" s="440" customFormat="1" ht="12.75">
      <c r="C466" s="162"/>
      <c r="D466" s="162"/>
      <c r="E466" s="162"/>
    </row>
    <row r="467" spans="3:5" s="440" customFormat="1" ht="12.75">
      <c r="C467" s="162"/>
      <c r="D467" s="162"/>
      <c r="E467" s="162"/>
    </row>
    <row r="468" spans="3:5" s="440" customFormat="1" ht="12.75">
      <c r="C468" s="162"/>
      <c r="D468" s="162"/>
      <c r="E468" s="162"/>
    </row>
    <row r="469" spans="3:5" s="440" customFormat="1" ht="12.75">
      <c r="C469" s="162"/>
      <c r="D469" s="162"/>
      <c r="E469" s="162"/>
    </row>
    <row r="470" spans="3:5" s="440" customFormat="1" ht="12.75">
      <c r="C470" s="162"/>
      <c r="D470" s="162"/>
      <c r="E470" s="162"/>
    </row>
    <row r="471" spans="3:5" s="440" customFormat="1" ht="12.75">
      <c r="C471" s="162"/>
      <c r="D471" s="162"/>
      <c r="E471" s="162"/>
    </row>
    <row r="472" spans="3:5" s="440" customFormat="1" ht="12.75">
      <c r="C472" s="162"/>
      <c r="D472" s="162"/>
      <c r="E472" s="162"/>
    </row>
    <row r="473" spans="3:5" s="440" customFormat="1" ht="12.75">
      <c r="C473" s="162"/>
      <c r="D473" s="162"/>
      <c r="E473" s="162"/>
    </row>
    <row r="474" spans="3:5" s="440" customFormat="1" ht="12.75">
      <c r="C474" s="162"/>
      <c r="D474" s="162"/>
      <c r="E474" s="162"/>
    </row>
    <row r="475" spans="3:5" s="440" customFormat="1" ht="12.75">
      <c r="C475" s="162"/>
      <c r="D475" s="162"/>
      <c r="E475" s="162"/>
    </row>
    <row r="476" spans="3:5" s="440" customFormat="1" ht="12.75">
      <c r="C476" s="162"/>
      <c r="D476" s="162"/>
      <c r="E476" s="162"/>
    </row>
    <row r="477" spans="3:5" s="440" customFormat="1" ht="12.75">
      <c r="C477" s="162"/>
      <c r="D477" s="162"/>
      <c r="E477" s="162"/>
    </row>
    <row r="478" spans="3:5" s="440" customFormat="1" ht="12.75">
      <c r="C478" s="162"/>
      <c r="D478" s="162"/>
      <c r="E478" s="162"/>
    </row>
    <row r="479" spans="3:5" s="440" customFormat="1" ht="12.75">
      <c r="C479" s="162"/>
      <c r="D479" s="162"/>
      <c r="E479" s="162"/>
    </row>
    <row r="480" spans="3:5" s="440" customFormat="1" ht="12.75">
      <c r="C480" s="162"/>
      <c r="D480" s="162"/>
      <c r="E480" s="162"/>
    </row>
    <row r="481" spans="3:5" s="440" customFormat="1" ht="12.75">
      <c r="C481" s="162"/>
      <c r="D481" s="162"/>
      <c r="E481" s="162"/>
    </row>
    <row r="482" spans="3:5" s="440" customFormat="1" ht="12.75">
      <c r="C482" s="162"/>
      <c r="D482" s="162"/>
      <c r="E482" s="162"/>
    </row>
    <row r="483" spans="3:5" s="440" customFormat="1" ht="12.75">
      <c r="C483" s="162"/>
      <c r="D483" s="162"/>
      <c r="E483" s="162"/>
    </row>
    <row r="484" spans="3:5" s="440" customFormat="1" ht="12.75">
      <c r="C484" s="162"/>
      <c r="D484" s="162"/>
      <c r="E484" s="162"/>
    </row>
    <row r="485" spans="3:5" s="440" customFormat="1" ht="12.75">
      <c r="C485" s="162"/>
      <c r="D485" s="162"/>
      <c r="E485" s="162"/>
    </row>
    <row r="486" spans="3:5" s="440" customFormat="1" ht="12.75">
      <c r="C486" s="162"/>
      <c r="D486" s="162"/>
      <c r="E486" s="162"/>
    </row>
    <row r="487" spans="3:5" s="440" customFormat="1" ht="12.75">
      <c r="C487" s="162"/>
      <c r="D487" s="162"/>
      <c r="E487" s="162"/>
    </row>
    <row r="488" spans="3:5" s="440" customFormat="1" ht="12.75">
      <c r="C488" s="162"/>
      <c r="D488" s="162"/>
      <c r="E488" s="162"/>
    </row>
    <row r="489" spans="3:5" s="440" customFormat="1" ht="12.75">
      <c r="C489" s="162"/>
      <c r="D489" s="162"/>
      <c r="E489" s="162"/>
    </row>
    <row r="490" spans="3:5" s="440" customFormat="1" ht="12.75">
      <c r="C490" s="162"/>
      <c r="D490" s="162"/>
      <c r="E490" s="162"/>
    </row>
    <row r="491" spans="3:5" s="440" customFormat="1" ht="12.75">
      <c r="C491" s="162"/>
      <c r="D491" s="162"/>
      <c r="E491" s="162"/>
    </row>
    <row r="492" spans="3:5" s="440" customFormat="1" ht="12.75">
      <c r="C492" s="162"/>
      <c r="D492" s="162"/>
      <c r="E492" s="162"/>
    </row>
    <row r="493" spans="3:5" s="440" customFormat="1" ht="12.75">
      <c r="C493" s="162"/>
      <c r="D493" s="162"/>
      <c r="E493" s="162"/>
    </row>
    <row r="494" spans="3:5" s="440" customFormat="1" ht="12.75">
      <c r="C494" s="162"/>
      <c r="D494" s="162"/>
      <c r="E494" s="162"/>
    </row>
    <row r="495" spans="3:5" s="440" customFormat="1" ht="12.75">
      <c r="C495" s="162"/>
      <c r="D495" s="162"/>
      <c r="E495" s="162"/>
    </row>
    <row r="496" spans="3:5" s="440" customFormat="1" ht="12.75">
      <c r="C496" s="162"/>
      <c r="D496" s="162"/>
      <c r="E496" s="162"/>
    </row>
    <row r="497" spans="3:5" s="440" customFormat="1" ht="12.75">
      <c r="C497" s="162"/>
      <c r="D497" s="162"/>
      <c r="E497" s="162"/>
    </row>
    <row r="498" spans="3:5" s="440" customFormat="1" ht="12.75">
      <c r="C498" s="162"/>
      <c r="D498" s="162"/>
      <c r="E498" s="162"/>
    </row>
    <row r="499" spans="3:5" s="440" customFormat="1" ht="12.75">
      <c r="C499" s="162"/>
      <c r="D499" s="162"/>
      <c r="E499" s="162"/>
    </row>
    <row r="500" spans="3:5" s="440" customFormat="1" ht="12.75">
      <c r="C500" s="162"/>
      <c r="D500" s="162"/>
      <c r="E500" s="162"/>
    </row>
    <row r="501" spans="3:5" s="440" customFormat="1" ht="12.75">
      <c r="C501" s="162"/>
      <c r="D501" s="162"/>
      <c r="E501" s="162"/>
    </row>
    <row r="502" spans="3:5" s="440" customFormat="1" ht="12.75">
      <c r="C502" s="162"/>
      <c r="D502" s="162"/>
      <c r="E502" s="162"/>
    </row>
    <row r="503" spans="3:5" s="440" customFormat="1" ht="12.75">
      <c r="C503" s="162"/>
      <c r="D503" s="162"/>
      <c r="E503" s="162"/>
    </row>
    <row r="504" spans="3:5" s="440" customFormat="1" ht="12.75">
      <c r="C504" s="162"/>
      <c r="D504" s="162"/>
      <c r="E504" s="162"/>
    </row>
    <row r="505" spans="3:5" s="440" customFormat="1" ht="12.75">
      <c r="C505" s="162"/>
      <c r="D505" s="162"/>
      <c r="E505" s="162"/>
    </row>
    <row r="506" spans="3:5" s="440" customFormat="1" ht="12.75">
      <c r="C506" s="162"/>
      <c r="D506" s="162"/>
      <c r="E506" s="162"/>
    </row>
    <row r="507" spans="3:5" s="440" customFormat="1" ht="12.75">
      <c r="C507" s="162"/>
      <c r="D507" s="162"/>
      <c r="E507" s="162"/>
    </row>
    <row r="508" spans="3:5" s="440" customFormat="1" ht="12.75">
      <c r="C508" s="162"/>
      <c r="D508" s="162"/>
      <c r="E508" s="162"/>
    </row>
    <row r="509" spans="3:5" s="440" customFormat="1" ht="12.75">
      <c r="C509" s="162"/>
      <c r="D509" s="162"/>
      <c r="E509" s="162"/>
    </row>
    <row r="510" spans="3:5" s="440" customFormat="1" ht="12.75">
      <c r="C510" s="162"/>
      <c r="D510" s="162"/>
      <c r="E510" s="162"/>
    </row>
    <row r="511" spans="3:5" s="440" customFormat="1" ht="12.75">
      <c r="C511" s="162"/>
      <c r="D511" s="162"/>
      <c r="E511" s="162"/>
    </row>
    <row r="512" spans="3:5" s="440" customFormat="1" ht="12.75">
      <c r="C512" s="162"/>
      <c r="D512" s="162"/>
      <c r="E512" s="162"/>
    </row>
    <row r="513" spans="3:5" s="440" customFormat="1" ht="12.75">
      <c r="C513" s="162"/>
      <c r="D513" s="162"/>
      <c r="E513" s="162"/>
    </row>
    <row r="514" spans="3:5" s="440" customFormat="1" ht="12.75">
      <c r="C514" s="162"/>
      <c r="D514" s="162"/>
      <c r="E514" s="162"/>
    </row>
    <row r="515" spans="3:5" s="440" customFormat="1" ht="12.75">
      <c r="C515" s="162"/>
      <c r="D515" s="162"/>
      <c r="E515" s="162"/>
    </row>
    <row r="516" spans="3:5" s="440" customFormat="1" ht="12.75">
      <c r="C516" s="162"/>
      <c r="D516" s="162"/>
      <c r="E516" s="162"/>
    </row>
    <row r="517" spans="3:5" s="440" customFormat="1" ht="12.75">
      <c r="C517" s="162"/>
      <c r="D517" s="162"/>
      <c r="E517" s="162"/>
    </row>
    <row r="518" spans="3:5" s="440" customFormat="1" ht="12.75">
      <c r="C518" s="162"/>
      <c r="D518" s="162"/>
      <c r="E518" s="162"/>
    </row>
    <row r="519" spans="3:5" s="440" customFormat="1" ht="12.75">
      <c r="C519" s="162"/>
      <c r="D519" s="162"/>
      <c r="E519" s="162"/>
    </row>
    <row r="520" spans="3:5" s="440" customFormat="1" ht="12.75">
      <c r="C520" s="162"/>
      <c r="D520" s="162"/>
      <c r="E520" s="162"/>
    </row>
    <row r="521" spans="3:5" s="440" customFormat="1" ht="12.75">
      <c r="C521" s="162"/>
      <c r="D521" s="162"/>
      <c r="E521" s="162"/>
    </row>
    <row r="522" spans="3:5" s="440" customFormat="1" ht="12.75">
      <c r="C522" s="162"/>
      <c r="D522" s="162"/>
      <c r="E522" s="162"/>
    </row>
    <row r="523" spans="3:5" s="440" customFormat="1" ht="12.75">
      <c r="C523" s="162"/>
      <c r="D523" s="162"/>
      <c r="E523" s="162"/>
    </row>
    <row r="524" spans="3:5" s="440" customFormat="1" ht="12.75">
      <c r="C524" s="162"/>
      <c r="D524" s="162"/>
      <c r="E524" s="162"/>
    </row>
    <row r="525" spans="3:5" s="440" customFormat="1" ht="12.75">
      <c r="C525" s="162"/>
      <c r="D525" s="162"/>
      <c r="E525" s="162"/>
    </row>
    <row r="526" spans="3:5" s="440" customFormat="1" ht="12.75">
      <c r="C526" s="162"/>
      <c r="D526" s="162"/>
      <c r="E526" s="162"/>
    </row>
    <row r="527" spans="3:5" s="440" customFormat="1" ht="12.75">
      <c r="C527" s="162"/>
      <c r="D527" s="162"/>
      <c r="E527" s="162"/>
    </row>
    <row r="528" spans="3:5" s="440" customFormat="1" ht="12.75">
      <c r="C528" s="162"/>
      <c r="D528" s="162"/>
      <c r="E528" s="162"/>
    </row>
    <row r="529" spans="3:5" s="440" customFormat="1" ht="12.75">
      <c r="C529" s="162"/>
      <c r="D529" s="162"/>
      <c r="E529" s="162"/>
    </row>
    <row r="530" spans="3:5" s="440" customFormat="1" ht="12.75">
      <c r="C530" s="162"/>
      <c r="D530" s="162"/>
      <c r="E530" s="162"/>
    </row>
    <row r="531" spans="3:5" s="440" customFormat="1" ht="12.75">
      <c r="C531" s="162"/>
      <c r="D531" s="162"/>
      <c r="E531" s="162"/>
    </row>
    <row r="532" spans="3:5" s="440" customFormat="1" ht="12.75">
      <c r="C532" s="162"/>
      <c r="D532" s="162"/>
      <c r="E532" s="162"/>
    </row>
    <row r="533" spans="3:5" s="440" customFormat="1" ht="12.75">
      <c r="C533" s="162"/>
      <c r="D533" s="162"/>
      <c r="E533" s="162"/>
    </row>
    <row r="534" spans="3:5" s="440" customFormat="1" ht="12.75">
      <c r="C534" s="162"/>
      <c r="D534" s="162"/>
      <c r="E534" s="162"/>
    </row>
    <row r="535" spans="3:5" s="440" customFormat="1" ht="12.75">
      <c r="C535" s="162"/>
      <c r="D535" s="162"/>
      <c r="E535" s="162"/>
    </row>
    <row r="536" spans="3:5" s="440" customFormat="1" ht="12.75">
      <c r="C536" s="162"/>
      <c r="D536" s="162"/>
      <c r="E536" s="162"/>
    </row>
    <row r="537" spans="3:5" s="440" customFormat="1" ht="12.75">
      <c r="C537" s="162"/>
      <c r="D537" s="162"/>
      <c r="E537" s="162"/>
    </row>
    <row r="538" spans="3:5" s="440" customFormat="1" ht="12.75">
      <c r="C538" s="162"/>
      <c r="D538" s="162"/>
      <c r="E538" s="162"/>
    </row>
    <row r="539" spans="3:5" s="440" customFormat="1" ht="12.75">
      <c r="C539" s="162"/>
      <c r="D539" s="162"/>
      <c r="E539" s="162"/>
    </row>
    <row r="540" spans="3:5" s="440" customFormat="1" ht="12.75">
      <c r="C540" s="162"/>
      <c r="D540" s="162"/>
      <c r="E540" s="162"/>
    </row>
    <row r="541" spans="3:5" s="440" customFormat="1" ht="12.75">
      <c r="C541" s="162"/>
      <c r="D541" s="162"/>
      <c r="E541" s="162"/>
    </row>
    <row r="542" spans="3:5" s="440" customFormat="1" ht="12.75">
      <c r="C542" s="162"/>
      <c r="D542" s="162"/>
      <c r="E542" s="162"/>
    </row>
    <row r="543" spans="3:5" s="440" customFormat="1" ht="12.75">
      <c r="C543" s="162"/>
      <c r="D543" s="162"/>
      <c r="E543" s="162"/>
    </row>
    <row r="544" spans="3:5" s="440" customFormat="1" ht="12.75">
      <c r="C544" s="162"/>
      <c r="D544" s="162"/>
      <c r="E544" s="162"/>
    </row>
    <row r="545" spans="3:5" s="440" customFormat="1" ht="12.75">
      <c r="C545" s="162"/>
      <c r="D545" s="162"/>
      <c r="E545" s="162"/>
    </row>
    <row r="546" spans="3:5" s="440" customFormat="1" ht="12.75">
      <c r="C546" s="162"/>
      <c r="D546" s="162"/>
      <c r="E546" s="162"/>
    </row>
    <row r="547" spans="3:5" s="440" customFormat="1" ht="12.75">
      <c r="C547" s="162"/>
      <c r="D547" s="162"/>
      <c r="E547" s="162"/>
    </row>
    <row r="548" spans="3:5" s="440" customFormat="1" ht="12.75">
      <c r="C548" s="162"/>
      <c r="D548" s="162"/>
      <c r="E548" s="162"/>
    </row>
    <row r="549" spans="3:5" s="440" customFormat="1" ht="12.75">
      <c r="C549" s="162"/>
      <c r="D549" s="162"/>
      <c r="E549" s="162"/>
    </row>
    <row r="550" spans="3:5" s="440" customFormat="1" ht="12.75">
      <c r="C550" s="162"/>
      <c r="D550" s="162"/>
      <c r="E550" s="162"/>
    </row>
    <row r="551" spans="3:5" s="440" customFormat="1" ht="12.75">
      <c r="C551" s="162"/>
      <c r="D551" s="162"/>
      <c r="E551" s="162"/>
    </row>
    <row r="552" spans="3:5" s="440" customFormat="1" ht="12.75">
      <c r="C552" s="162"/>
      <c r="D552" s="162"/>
      <c r="E552" s="162"/>
    </row>
    <row r="553" spans="3:5" s="440" customFormat="1" ht="12.75">
      <c r="C553" s="162"/>
      <c r="D553" s="162"/>
      <c r="E553" s="162"/>
    </row>
    <row r="554" spans="3:5" s="440" customFormat="1" ht="12.75">
      <c r="C554" s="162"/>
      <c r="D554" s="162"/>
      <c r="E554" s="162"/>
    </row>
    <row r="555" spans="3:5" s="440" customFormat="1" ht="12.75">
      <c r="C555" s="162"/>
      <c r="D555" s="162"/>
      <c r="E555" s="162"/>
    </row>
    <row r="556" spans="3:5" s="440" customFormat="1" ht="12.75">
      <c r="C556" s="162"/>
      <c r="D556" s="162"/>
      <c r="E556" s="162"/>
    </row>
    <row r="557" spans="3:5" s="440" customFormat="1" ht="12.75">
      <c r="C557" s="162"/>
      <c r="D557" s="162"/>
      <c r="E557" s="162"/>
    </row>
    <row r="558" spans="3:5" s="440" customFormat="1" ht="12.75">
      <c r="C558" s="162"/>
      <c r="D558" s="162"/>
      <c r="E558" s="162"/>
    </row>
    <row r="559" spans="3:5" s="440" customFormat="1" ht="12.75">
      <c r="C559" s="162"/>
      <c r="D559" s="162"/>
      <c r="E559" s="162"/>
    </row>
    <row r="560" spans="3:5" s="440" customFormat="1" ht="12.75">
      <c r="C560" s="162"/>
      <c r="D560" s="162"/>
      <c r="E560" s="162"/>
    </row>
    <row r="561" spans="3:5" s="440" customFormat="1" ht="12.75">
      <c r="C561" s="162"/>
      <c r="D561" s="162"/>
      <c r="E561" s="162"/>
    </row>
    <row r="562" spans="3:5" s="440" customFormat="1" ht="12.75">
      <c r="C562" s="162"/>
      <c r="D562" s="162"/>
      <c r="E562" s="162"/>
    </row>
    <row r="563" spans="3:5" s="440" customFormat="1" ht="12.75">
      <c r="C563" s="162"/>
      <c r="D563" s="162"/>
      <c r="E563" s="162"/>
    </row>
    <row r="564" spans="3:5" s="440" customFormat="1" ht="12.75">
      <c r="C564" s="162"/>
      <c r="D564" s="162"/>
      <c r="E564" s="162"/>
    </row>
    <row r="565" spans="3:5" s="440" customFormat="1" ht="12.75">
      <c r="C565" s="162"/>
      <c r="D565" s="162"/>
      <c r="E565" s="162"/>
    </row>
    <row r="566" spans="3:5" s="440" customFormat="1" ht="12.75">
      <c r="C566" s="162"/>
      <c r="D566" s="162"/>
      <c r="E566" s="162"/>
    </row>
    <row r="567" spans="3:5" s="440" customFormat="1" ht="12.75">
      <c r="C567" s="162"/>
      <c r="D567" s="162"/>
      <c r="E567" s="162"/>
    </row>
    <row r="568" spans="3:5" s="440" customFormat="1" ht="12.75">
      <c r="C568" s="162"/>
      <c r="D568" s="162"/>
      <c r="E568" s="162"/>
    </row>
    <row r="569" spans="3:5" s="440" customFormat="1" ht="12.75">
      <c r="C569" s="162"/>
      <c r="D569" s="162"/>
      <c r="E569" s="162"/>
    </row>
    <row r="570" spans="3:5" s="440" customFormat="1" ht="12.75">
      <c r="C570" s="162"/>
      <c r="D570" s="162"/>
      <c r="E570" s="162"/>
    </row>
    <row r="571" spans="3:5" s="440" customFormat="1" ht="12.75">
      <c r="C571" s="162"/>
      <c r="D571" s="162"/>
      <c r="E571" s="162"/>
    </row>
    <row r="572" spans="3:5" s="440" customFormat="1" ht="12.75">
      <c r="C572" s="162"/>
      <c r="D572" s="162"/>
      <c r="E572" s="162"/>
    </row>
    <row r="573" spans="3:5" s="440" customFormat="1" ht="12.75">
      <c r="C573" s="162"/>
      <c r="D573" s="162"/>
      <c r="E573" s="162"/>
    </row>
    <row r="574" spans="3:5" s="440" customFormat="1" ht="12.75">
      <c r="C574" s="162"/>
      <c r="D574" s="162"/>
      <c r="E574" s="162"/>
    </row>
    <row r="575" spans="3:5" s="440" customFormat="1" ht="12.75">
      <c r="C575" s="162"/>
      <c r="D575" s="162"/>
      <c r="E575" s="162"/>
    </row>
    <row r="576" spans="3:5" s="440" customFormat="1" ht="12.75">
      <c r="C576" s="162"/>
      <c r="D576" s="162"/>
      <c r="E576" s="162"/>
    </row>
    <row r="577" spans="3:5" s="440" customFormat="1" ht="12.75">
      <c r="C577" s="162"/>
      <c r="D577" s="162"/>
      <c r="E577" s="162"/>
    </row>
    <row r="578" spans="3:5" s="440" customFormat="1" ht="12.75">
      <c r="C578" s="162"/>
      <c r="D578" s="162"/>
      <c r="E578" s="162"/>
    </row>
    <row r="579" spans="3:5" s="440" customFormat="1" ht="12.75">
      <c r="C579" s="162"/>
      <c r="D579" s="162"/>
      <c r="E579" s="162"/>
    </row>
    <row r="580" spans="3:5" s="440" customFormat="1" ht="12.75">
      <c r="C580" s="162"/>
      <c r="D580" s="162"/>
      <c r="E580" s="162"/>
    </row>
    <row r="581" spans="3:5" s="440" customFormat="1" ht="12.75">
      <c r="C581" s="162"/>
      <c r="D581" s="162"/>
      <c r="E581" s="162"/>
    </row>
    <row r="582" spans="3:5" s="440" customFormat="1" ht="12.75">
      <c r="C582" s="162"/>
      <c r="D582" s="162"/>
      <c r="E582" s="162"/>
    </row>
    <row r="583" spans="3:5" s="440" customFormat="1" ht="12.75">
      <c r="C583" s="162"/>
      <c r="D583" s="162"/>
      <c r="E583" s="162"/>
    </row>
    <row r="584" spans="3:5" s="440" customFormat="1" ht="12.75">
      <c r="C584" s="162"/>
      <c r="D584" s="162"/>
      <c r="E584" s="162"/>
    </row>
    <row r="585" spans="3:5" s="440" customFormat="1" ht="12.75">
      <c r="C585" s="162"/>
      <c r="D585" s="162"/>
      <c r="E585" s="162"/>
    </row>
    <row r="586" spans="3:5" s="440" customFormat="1" ht="12.75">
      <c r="C586" s="162"/>
      <c r="D586" s="162"/>
      <c r="E586" s="162"/>
    </row>
    <row r="587" spans="3:5" s="440" customFormat="1" ht="12.75">
      <c r="C587" s="162"/>
      <c r="D587" s="162"/>
      <c r="E587" s="162"/>
    </row>
    <row r="588" spans="3:5" s="440" customFormat="1" ht="12.75">
      <c r="C588" s="162"/>
      <c r="D588" s="162"/>
      <c r="E588" s="162"/>
    </row>
    <row r="589" spans="3:5" s="440" customFormat="1" ht="12.75">
      <c r="C589" s="162"/>
      <c r="D589" s="162"/>
      <c r="E589" s="162"/>
    </row>
    <row r="590" spans="3:5" s="440" customFormat="1" ht="12.75">
      <c r="C590" s="162"/>
      <c r="D590" s="162"/>
      <c r="E590" s="162"/>
    </row>
    <row r="591" spans="3:5" s="440" customFormat="1" ht="12.75">
      <c r="C591" s="162"/>
      <c r="D591" s="162"/>
      <c r="E591" s="162"/>
    </row>
    <row r="592" spans="3:5" s="440" customFormat="1" ht="12.75">
      <c r="C592" s="162"/>
      <c r="D592" s="162"/>
      <c r="E592" s="162"/>
    </row>
    <row r="593" spans="3:5" s="440" customFormat="1" ht="12.75">
      <c r="C593" s="162"/>
      <c r="D593" s="162"/>
      <c r="E593" s="162"/>
    </row>
    <row r="594" spans="3:5" s="440" customFormat="1" ht="12.75">
      <c r="C594" s="162"/>
      <c r="D594" s="162"/>
      <c r="E594" s="162"/>
    </row>
    <row r="595" spans="3:5" s="440" customFormat="1" ht="12.75">
      <c r="C595" s="162"/>
      <c r="D595" s="162"/>
      <c r="E595" s="162"/>
    </row>
    <row r="596" spans="3:5" s="440" customFormat="1" ht="12.75">
      <c r="C596" s="162"/>
      <c r="D596" s="162"/>
      <c r="E596" s="162"/>
    </row>
    <row r="597" spans="3:5" s="440" customFormat="1" ht="12.75">
      <c r="C597" s="162"/>
      <c r="D597" s="162"/>
      <c r="E597" s="162"/>
    </row>
    <row r="598" spans="3:5" s="440" customFormat="1" ht="12.75">
      <c r="C598" s="162"/>
      <c r="D598" s="162"/>
      <c r="E598" s="162"/>
    </row>
    <row r="599" spans="3:5" s="440" customFormat="1" ht="12.75">
      <c r="C599" s="162"/>
      <c r="D599" s="162"/>
      <c r="E599" s="162"/>
    </row>
    <row r="600" spans="3:5" s="440" customFormat="1" ht="12.75">
      <c r="C600" s="162"/>
      <c r="D600" s="162"/>
      <c r="E600" s="162"/>
    </row>
    <row r="601" spans="3:5" s="440" customFormat="1" ht="12.75">
      <c r="C601" s="162"/>
      <c r="D601" s="162"/>
      <c r="E601" s="162"/>
    </row>
    <row r="602" spans="3:5" s="440" customFormat="1" ht="12.75">
      <c r="C602" s="162"/>
      <c r="D602" s="162"/>
      <c r="E602" s="162"/>
    </row>
    <row r="603" spans="3:5" s="440" customFormat="1" ht="12.75">
      <c r="C603" s="162"/>
      <c r="D603" s="162"/>
      <c r="E603" s="162"/>
    </row>
    <row r="604" spans="3:5" s="440" customFormat="1" ht="12.75">
      <c r="C604" s="162"/>
      <c r="D604" s="162"/>
      <c r="E604" s="162"/>
    </row>
    <row r="605" spans="3:5" s="440" customFormat="1" ht="12.75">
      <c r="C605" s="162"/>
      <c r="D605" s="162"/>
      <c r="E605" s="162"/>
    </row>
    <row r="606" spans="3:5" s="440" customFormat="1" ht="12.75">
      <c r="C606" s="162"/>
      <c r="D606" s="162"/>
      <c r="E606" s="162"/>
    </row>
    <row r="607" spans="3:5" s="440" customFormat="1" ht="12.75">
      <c r="C607" s="162"/>
      <c r="D607" s="162"/>
      <c r="E607" s="162"/>
    </row>
    <row r="608" spans="3:5" s="440" customFormat="1" ht="12.75">
      <c r="C608" s="162"/>
      <c r="D608" s="162"/>
      <c r="E608" s="162"/>
    </row>
    <row r="609" spans="3:5" s="440" customFormat="1" ht="12.75">
      <c r="C609" s="162"/>
      <c r="D609" s="162"/>
      <c r="E609" s="162"/>
    </row>
    <row r="610" spans="3:5" s="440" customFormat="1" ht="12.75">
      <c r="C610" s="162"/>
      <c r="D610" s="162"/>
      <c r="E610" s="162"/>
    </row>
    <row r="611" spans="3:5" s="440" customFormat="1" ht="12.75">
      <c r="C611" s="162"/>
      <c r="D611" s="162"/>
      <c r="E611" s="162"/>
    </row>
    <row r="612" spans="3:5" s="440" customFormat="1" ht="12.75">
      <c r="C612" s="162"/>
      <c r="D612" s="162"/>
      <c r="E612" s="162"/>
    </row>
    <row r="613" spans="3:5" s="440" customFormat="1" ht="12.75">
      <c r="C613" s="162"/>
      <c r="D613" s="162"/>
      <c r="E613" s="162"/>
    </row>
    <row r="614" spans="3:5" s="440" customFormat="1" ht="12.75">
      <c r="C614" s="162"/>
      <c r="D614" s="162"/>
      <c r="E614" s="162"/>
    </row>
    <row r="615" spans="3:5" s="440" customFormat="1" ht="12.75">
      <c r="C615" s="162"/>
      <c r="D615" s="162"/>
      <c r="E615" s="162"/>
    </row>
    <row r="616" spans="3:5" s="440" customFormat="1" ht="12.75">
      <c r="C616" s="162"/>
      <c r="D616" s="162"/>
      <c r="E616" s="162"/>
    </row>
    <row r="617" spans="3:5" s="440" customFormat="1" ht="12.75">
      <c r="C617" s="162"/>
      <c r="D617" s="162"/>
      <c r="E617" s="162"/>
    </row>
    <row r="618" spans="3:5" s="440" customFormat="1" ht="12.75">
      <c r="C618" s="162"/>
      <c r="D618" s="162"/>
      <c r="E618" s="162"/>
    </row>
    <row r="619" spans="3:5" s="440" customFormat="1" ht="12.75">
      <c r="C619" s="162"/>
      <c r="D619" s="162"/>
      <c r="E619" s="162"/>
    </row>
    <row r="620" spans="3:5" s="440" customFormat="1" ht="12.75">
      <c r="C620" s="162"/>
      <c r="D620" s="162"/>
      <c r="E620" s="162"/>
    </row>
    <row r="621" spans="3:5" s="440" customFormat="1" ht="12.75">
      <c r="C621" s="162"/>
      <c r="D621" s="162"/>
      <c r="E621" s="162"/>
    </row>
    <row r="622" spans="3:5" s="440" customFormat="1" ht="12.75">
      <c r="C622" s="162"/>
      <c r="D622" s="162"/>
      <c r="E622" s="162"/>
    </row>
    <row r="623" spans="3:5" s="440" customFormat="1" ht="12.75">
      <c r="C623" s="162"/>
      <c r="D623" s="162"/>
      <c r="E623" s="162"/>
    </row>
    <row r="624" spans="3:5" s="440" customFormat="1" ht="12.75">
      <c r="C624" s="162"/>
      <c r="D624" s="162"/>
      <c r="E624" s="162"/>
    </row>
    <row r="625" spans="3:5" s="440" customFormat="1" ht="12.75">
      <c r="C625" s="162"/>
      <c r="D625" s="162"/>
      <c r="E625" s="162"/>
    </row>
    <row r="626" spans="3:5" s="440" customFormat="1" ht="12.75">
      <c r="C626" s="162"/>
      <c r="D626" s="162"/>
      <c r="E626" s="162"/>
    </row>
    <row r="627" spans="3:5" s="440" customFormat="1" ht="12.75">
      <c r="C627" s="162"/>
      <c r="D627" s="162"/>
      <c r="E627" s="162"/>
    </row>
    <row r="628" spans="3:5" s="440" customFormat="1" ht="12.75">
      <c r="C628" s="162"/>
      <c r="D628" s="162"/>
      <c r="E628" s="162"/>
    </row>
    <row r="629" spans="3:5" s="440" customFormat="1" ht="12.75">
      <c r="C629" s="162"/>
      <c r="D629" s="162"/>
      <c r="E629" s="162"/>
    </row>
    <row r="630" spans="3:5" s="440" customFormat="1" ht="12.75">
      <c r="C630" s="162"/>
      <c r="D630" s="162"/>
      <c r="E630" s="162"/>
    </row>
    <row r="631" spans="3:5" s="440" customFormat="1" ht="12.75">
      <c r="C631" s="162"/>
      <c r="D631" s="162"/>
      <c r="E631" s="162"/>
    </row>
    <row r="632" spans="3:5" s="440" customFormat="1" ht="12.75">
      <c r="C632" s="162"/>
      <c r="D632" s="162"/>
      <c r="E632" s="162"/>
    </row>
    <row r="633" spans="3:5" s="440" customFormat="1" ht="12.75">
      <c r="C633" s="162"/>
      <c r="D633" s="162"/>
      <c r="E633" s="162"/>
    </row>
    <row r="634" spans="3:5" s="440" customFormat="1" ht="12.75">
      <c r="C634" s="162"/>
      <c r="D634" s="162"/>
      <c r="E634" s="162"/>
    </row>
    <row r="635" spans="3:5" s="440" customFormat="1" ht="12.75">
      <c r="C635" s="162"/>
      <c r="D635" s="162"/>
      <c r="E635" s="162"/>
    </row>
    <row r="636" spans="3:5" s="440" customFormat="1" ht="12.75">
      <c r="C636" s="162"/>
      <c r="D636" s="162"/>
      <c r="E636" s="162"/>
    </row>
    <row r="637" spans="3:5" s="440" customFormat="1" ht="12.75">
      <c r="C637" s="162"/>
      <c r="D637" s="162"/>
      <c r="E637" s="162"/>
    </row>
    <row r="638" spans="3:5" s="440" customFormat="1" ht="12.75">
      <c r="C638" s="162"/>
      <c r="D638" s="162"/>
      <c r="E638" s="162"/>
    </row>
    <row r="639" spans="3:5" s="440" customFormat="1" ht="12.75">
      <c r="C639" s="162"/>
      <c r="D639" s="162"/>
      <c r="E639" s="162"/>
    </row>
    <row r="640" spans="3:5" s="440" customFormat="1" ht="12.75">
      <c r="C640" s="162"/>
      <c r="D640" s="162"/>
      <c r="E640" s="162"/>
    </row>
    <row r="641" spans="3:5" s="440" customFormat="1" ht="12.75">
      <c r="C641" s="162"/>
      <c r="D641" s="162"/>
      <c r="E641" s="162"/>
    </row>
    <row r="642" spans="3:5" s="440" customFormat="1" ht="12.75">
      <c r="C642" s="162"/>
      <c r="D642" s="162"/>
      <c r="E642" s="162"/>
    </row>
    <row r="643" spans="3:5" s="440" customFormat="1" ht="12.75">
      <c r="C643" s="162"/>
      <c r="D643" s="162"/>
      <c r="E643" s="162"/>
    </row>
    <row r="644" spans="3:5" s="440" customFormat="1" ht="12.75">
      <c r="C644" s="162"/>
      <c r="D644" s="162"/>
      <c r="E644" s="162"/>
    </row>
    <row r="645" spans="3:5" s="440" customFormat="1" ht="12.75">
      <c r="C645" s="162"/>
      <c r="D645" s="162"/>
      <c r="E645" s="162"/>
    </row>
    <row r="646" spans="3:5" s="440" customFormat="1" ht="12.75">
      <c r="C646" s="162"/>
      <c r="D646" s="162"/>
      <c r="E646" s="162"/>
    </row>
    <row r="647" spans="3:5" s="440" customFormat="1" ht="12.75">
      <c r="C647" s="162"/>
      <c r="D647" s="162"/>
      <c r="E647" s="162"/>
    </row>
    <row r="648" spans="3:5" s="440" customFormat="1" ht="12.75">
      <c r="C648" s="162"/>
      <c r="D648" s="162"/>
      <c r="E648" s="162"/>
    </row>
    <row r="649" spans="3:5" s="440" customFormat="1" ht="12.75">
      <c r="C649" s="162"/>
      <c r="D649" s="162"/>
      <c r="E649" s="162"/>
    </row>
    <row r="650" spans="3:5" s="440" customFormat="1" ht="12.75">
      <c r="C650" s="162"/>
      <c r="D650" s="162"/>
      <c r="E650" s="162"/>
    </row>
    <row r="651" spans="3:5" s="440" customFormat="1" ht="12.75">
      <c r="C651" s="162"/>
      <c r="D651" s="162"/>
      <c r="E651" s="162"/>
    </row>
    <row r="652" spans="3:5" s="440" customFormat="1" ht="12.75">
      <c r="C652" s="162"/>
      <c r="D652" s="162"/>
      <c r="E652" s="162"/>
    </row>
    <row r="653" spans="3:5" s="440" customFormat="1" ht="12.75">
      <c r="C653" s="162"/>
      <c r="D653" s="162"/>
      <c r="E653" s="162"/>
    </row>
    <row r="654" spans="3:5" s="440" customFormat="1" ht="12.75">
      <c r="C654" s="162"/>
      <c r="D654" s="162"/>
      <c r="E654" s="162"/>
    </row>
    <row r="655" spans="3:5" s="440" customFormat="1" ht="12.75">
      <c r="C655" s="162"/>
      <c r="D655" s="162"/>
      <c r="E655" s="162"/>
    </row>
    <row r="656" spans="3:5" s="440" customFormat="1" ht="12.75">
      <c r="C656" s="162"/>
      <c r="D656" s="162"/>
      <c r="E656" s="162"/>
    </row>
    <row r="657" spans="3:5" s="440" customFormat="1" ht="12.75">
      <c r="C657" s="162"/>
      <c r="D657" s="162"/>
      <c r="E657" s="162"/>
    </row>
    <row r="658" spans="3:5" s="440" customFormat="1" ht="12.75">
      <c r="C658" s="162"/>
      <c r="D658" s="162"/>
      <c r="E658" s="162"/>
    </row>
    <row r="659" spans="3:5" s="440" customFormat="1" ht="12.75">
      <c r="C659" s="162"/>
      <c r="D659" s="162"/>
      <c r="E659" s="162"/>
    </row>
    <row r="660" spans="3:5" s="440" customFormat="1" ht="12.75">
      <c r="C660" s="162"/>
      <c r="D660" s="162"/>
      <c r="E660" s="162"/>
    </row>
    <row r="661" spans="3:5" s="440" customFormat="1" ht="12.75">
      <c r="C661" s="162"/>
      <c r="D661" s="162"/>
      <c r="E661" s="162"/>
    </row>
    <row r="662" spans="3:5" s="440" customFormat="1" ht="12.75">
      <c r="C662" s="162"/>
      <c r="D662" s="162"/>
      <c r="E662" s="162"/>
    </row>
    <row r="663" spans="3:5" s="440" customFormat="1" ht="12.75">
      <c r="C663" s="162"/>
      <c r="D663" s="162"/>
      <c r="E663" s="162"/>
    </row>
    <row r="664" spans="3:5" s="440" customFormat="1" ht="12.75">
      <c r="C664" s="162"/>
      <c r="D664" s="162"/>
      <c r="E664" s="162"/>
    </row>
    <row r="665" spans="3:5" s="440" customFormat="1" ht="12.75">
      <c r="C665" s="162"/>
      <c r="D665" s="162"/>
      <c r="E665" s="162"/>
    </row>
    <row r="666" spans="3:5" s="440" customFormat="1" ht="12.75">
      <c r="C666" s="162"/>
      <c r="D666" s="162"/>
      <c r="E666" s="162"/>
    </row>
    <row r="667" spans="3:5" s="440" customFormat="1" ht="12.75">
      <c r="C667" s="162"/>
      <c r="D667" s="162"/>
      <c r="E667" s="162"/>
    </row>
    <row r="668" spans="3:5" s="440" customFormat="1" ht="12.75">
      <c r="C668" s="162"/>
      <c r="D668" s="162"/>
      <c r="E668" s="162"/>
    </row>
    <row r="669" spans="3:5" s="440" customFormat="1" ht="12.75">
      <c r="C669" s="162"/>
      <c r="D669" s="162"/>
      <c r="E669" s="162"/>
    </row>
    <row r="670" spans="3:5" s="440" customFormat="1" ht="12.75">
      <c r="C670" s="162"/>
      <c r="D670" s="162"/>
      <c r="E670" s="162"/>
    </row>
    <row r="671" spans="3:5" s="440" customFormat="1" ht="12.75">
      <c r="C671" s="162"/>
      <c r="D671" s="162"/>
      <c r="E671" s="162"/>
    </row>
    <row r="672" spans="3:5" s="440" customFormat="1" ht="12.75">
      <c r="C672" s="162"/>
      <c r="D672" s="162"/>
      <c r="E672" s="162"/>
    </row>
    <row r="673" spans="3:5" s="440" customFormat="1" ht="12.75">
      <c r="C673" s="162"/>
      <c r="D673" s="162"/>
      <c r="E673" s="162"/>
    </row>
    <row r="674" spans="3:5" s="440" customFormat="1" ht="12.75">
      <c r="C674" s="162"/>
      <c r="D674" s="162"/>
      <c r="E674" s="162"/>
    </row>
    <row r="675" spans="3:5" s="440" customFormat="1" ht="12.75">
      <c r="C675" s="162"/>
      <c r="D675" s="162"/>
      <c r="E675" s="162"/>
    </row>
    <row r="676" spans="3:5" s="440" customFormat="1" ht="12.75">
      <c r="C676" s="162"/>
      <c r="D676" s="162"/>
      <c r="E676" s="162"/>
    </row>
    <row r="677" spans="3:5" s="440" customFormat="1" ht="12.75">
      <c r="C677" s="162"/>
      <c r="D677" s="162"/>
      <c r="E677" s="162"/>
    </row>
    <row r="678" spans="3:5" s="440" customFormat="1" ht="12.75">
      <c r="C678" s="162"/>
      <c r="D678" s="162"/>
      <c r="E678" s="162"/>
    </row>
    <row r="679" spans="3:5" s="440" customFormat="1" ht="12.75">
      <c r="C679" s="162"/>
      <c r="D679" s="162"/>
      <c r="E679" s="162"/>
    </row>
    <row r="680" spans="3:5" s="440" customFormat="1" ht="12.75">
      <c r="C680" s="162"/>
      <c r="D680" s="162"/>
      <c r="E680" s="162"/>
    </row>
    <row r="681" spans="3:5" s="440" customFormat="1" ht="12.75">
      <c r="C681" s="162"/>
      <c r="D681" s="162"/>
      <c r="E681" s="162"/>
    </row>
    <row r="682" spans="3:5" s="440" customFormat="1" ht="12.75">
      <c r="C682" s="162"/>
      <c r="D682" s="162"/>
      <c r="E682" s="162"/>
    </row>
    <row r="683" spans="3:5" s="440" customFormat="1" ht="12.75">
      <c r="C683" s="162"/>
      <c r="D683" s="162"/>
      <c r="E683" s="162"/>
    </row>
    <row r="684" spans="3:5" s="440" customFormat="1" ht="12.75">
      <c r="C684" s="162"/>
      <c r="D684" s="162"/>
      <c r="E684" s="162"/>
    </row>
    <row r="685" spans="3:5" s="440" customFormat="1" ht="12.75">
      <c r="C685" s="162"/>
      <c r="D685" s="162"/>
      <c r="E685" s="162"/>
    </row>
    <row r="686" spans="3:5" s="440" customFormat="1" ht="12.75">
      <c r="C686" s="162"/>
      <c r="D686" s="162"/>
      <c r="E686" s="162"/>
    </row>
    <row r="687" spans="3:5" s="440" customFormat="1" ht="12.75">
      <c r="C687" s="162"/>
      <c r="D687" s="162"/>
      <c r="E687" s="162"/>
    </row>
    <row r="688" spans="3:5" s="440" customFormat="1" ht="12.75">
      <c r="C688" s="162"/>
      <c r="D688" s="162"/>
      <c r="E688" s="162"/>
    </row>
    <row r="689" spans="3:5" s="440" customFormat="1" ht="12.75">
      <c r="C689" s="162"/>
      <c r="D689" s="162"/>
      <c r="E689" s="162"/>
    </row>
    <row r="690" spans="3:5" s="440" customFormat="1" ht="12.75">
      <c r="C690" s="162"/>
      <c r="D690" s="162"/>
      <c r="E690" s="162"/>
    </row>
    <row r="691" spans="3:5" s="440" customFormat="1" ht="12.75">
      <c r="C691" s="162"/>
      <c r="D691" s="162"/>
      <c r="E691" s="162"/>
    </row>
    <row r="692" spans="3:5" s="440" customFormat="1" ht="12.75">
      <c r="C692" s="162"/>
      <c r="D692" s="162"/>
      <c r="E692" s="162"/>
    </row>
    <row r="693" spans="3:5" s="440" customFormat="1" ht="12.75">
      <c r="C693" s="162"/>
      <c r="D693" s="162"/>
      <c r="E693" s="162"/>
    </row>
    <row r="694" spans="3:5" s="440" customFormat="1" ht="12.75">
      <c r="C694" s="162"/>
      <c r="D694" s="162"/>
      <c r="E694" s="162"/>
    </row>
    <row r="695" spans="3:5" s="440" customFormat="1" ht="12.75">
      <c r="C695" s="162"/>
      <c r="D695" s="162"/>
      <c r="E695" s="162"/>
    </row>
    <row r="696" spans="3:5" s="440" customFormat="1" ht="12.75">
      <c r="C696" s="162"/>
      <c r="D696" s="162"/>
      <c r="E696" s="162"/>
    </row>
    <row r="697" spans="3:5" s="440" customFormat="1" ht="12.75">
      <c r="C697" s="162"/>
      <c r="D697" s="162"/>
      <c r="E697" s="162"/>
    </row>
    <row r="698" spans="3:5" s="440" customFormat="1" ht="12.75">
      <c r="C698" s="162"/>
      <c r="D698" s="162"/>
      <c r="E698" s="162"/>
    </row>
    <row r="699" spans="3:5" s="440" customFormat="1" ht="12.75">
      <c r="C699" s="162"/>
      <c r="D699" s="162"/>
      <c r="E699" s="162"/>
    </row>
    <row r="700" spans="3:5" s="440" customFormat="1" ht="12.75">
      <c r="C700" s="162"/>
      <c r="D700" s="162"/>
      <c r="E700" s="162"/>
    </row>
    <row r="701" spans="3:5" s="440" customFormat="1" ht="12.75">
      <c r="C701" s="162"/>
      <c r="D701" s="162"/>
      <c r="E701" s="162"/>
    </row>
    <row r="702" spans="3:5" s="440" customFormat="1" ht="12.75">
      <c r="C702" s="162"/>
      <c r="D702" s="162"/>
      <c r="E702" s="162"/>
    </row>
    <row r="703" spans="3:5" s="440" customFormat="1" ht="12.75">
      <c r="C703" s="162"/>
      <c r="D703" s="162"/>
      <c r="E703" s="162"/>
    </row>
    <row r="704" spans="3:5" s="440" customFormat="1" ht="12.75">
      <c r="C704" s="162"/>
      <c r="D704" s="162"/>
      <c r="E704" s="162"/>
    </row>
    <row r="705" spans="3:5" s="440" customFormat="1" ht="12.75">
      <c r="C705" s="162"/>
      <c r="D705" s="162"/>
      <c r="E705" s="162"/>
    </row>
    <row r="706" spans="3:5" s="440" customFormat="1" ht="12.75">
      <c r="C706" s="162"/>
      <c r="D706" s="162"/>
      <c r="E706" s="162"/>
    </row>
    <row r="707" spans="3:5" s="440" customFormat="1" ht="12.75">
      <c r="C707" s="162"/>
      <c r="D707" s="162"/>
      <c r="E707" s="162"/>
    </row>
    <row r="708" spans="3:5" s="440" customFormat="1" ht="12.75">
      <c r="C708" s="162"/>
      <c r="D708" s="162"/>
      <c r="E708" s="162"/>
    </row>
    <row r="709" spans="3:5" s="440" customFormat="1" ht="12.75">
      <c r="C709" s="162"/>
      <c r="D709" s="162"/>
      <c r="E709" s="162"/>
    </row>
    <row r="710" spans="3:5" s="440" customFormat="1" ht="12.75">
      <c r="C710" s="162"/>
      <c r="D710" s="162"/>
      <c r="E710" s="162"/>
    </row>
    <row r="711" spans="3:5" s="440" customFormat="1" ht="12.75">
      <c r="C711" s="162"/>
      <c r="D711" s="162"/>
      <c r="E711" s="162"/>
    </row>
    <row r="712" spans="3:5" s="440" customFormat="1" ht="12.75">
      <c r="C712" s="162"/>
      <c r="D712" s="162"/>
      <c r="E712" s="162"/>
    </row>
    <row r="713" spans="3:5" s="440" customFormat="1" ht="12.75">
      <c r="C713" s="162"/>
      <c r="D713" s="162"/>
      <c r="E713" s="162"/>
    </row>
    <row r="714" spans="3:5" s="440" customFormat="1" ht="12.75">
      <c r="C714" s="162"/>
      <c r="D714" s="162"/>
      <c r="E714" s="162"/>
    </row>
    <row r="715" spans="3:5" s="440" customFormat="1" ht="12.75">
      <c r="C715" s="162"/>
      <c r="D715" s="162"/>
      <c r="E715" s="162"/>
    </row>
    <row r="716" spans="3:5" s="440" customFormat="1" ht="12.75">
      <c r="C716" s="162"/>
      <c r="D716" s="162"/>
      <c r="E716" s="162"/>
    </row>
    <row r="717" spans="3:5" s="440" customFormat="1" ht="12.75">
      <c r="C717" s="162"/>
      <c r="D717" s="162"/>
      <c r="E717" s="162"/>
    </row>
    <row r="718" spans="3:5" s="440" customFormat="1" ht="12.75">
      <c r="C718" s="162"/>
      <c r="D718" s="162"/>
      <c r="E718" s="162"/>
    </row>
    <row r="719" spans="3:5" s="440" customFormat="1" ht="12.75">
      <c r="C719" s="162"/>
      <c r="D719" s="162"/>
      <c r="E719" s="162"/>
    </row>
    <row r="720" spans="3:5" s="440" customFormat="1" ht="12.75">
      <c r="C720" s="162"/>
      <c r="D720" s="162"/>
      <c r="E720" s="162"/>
    </row>
    <row r="721" spans="3:5" s="440" customFormat="1" ht="12.75">
      <c r="C721" s="162"/>
      <c r="D721" s="162"/>
      <c r="E721" s="162"/>
    </row>
    <row r="722" spans="3:5" s="440" customFormat="1" ht="12.75">
      <c r="C722" s="162"/>
      <c r="D722" s="162"/>
      <c r="E722" s="162"/>
    </row>
    <row r="723" spans="3:5" s="440" customFormat="1" ht="12.75">
      <c r="C723" s="162"/>
      <c r="D723" s="162"/>
      <c r="E723" s="162"/>
    </row>
    <row r="724" spans="3:5" s="440" customFormat="1" ht="12.75">
      <c r="C724" s="162"/>
      <c r="D724" s="162"/>
      <c r="E724" s="162"/>
    </row>
    <row r="725" spans="3:5" s="440" customFormat="1" ht="12.75">
      <c r="C725" s="162"/>
      <c r="D725" s="162"/>
      <c r="E725" s="162"/>
    </row>
    <row r="726" spans="3:5" s="440" customFormat="1" ht="12.75">
      <c r="C726" s="162"/>
      <c r="D726" s="162"/>
      <c r="E726" s="162"/>
    </row>
    <row r="727" spans="3:5" s="440" customFormat="1" ht="12.75">
      <c r="C727" s="162"/>
      <c r="D727" s="162"/>
      <c r="E727" s="162"/>
    </row>
    <row r="728" spans="3:5" s="440" customFormat="1" ht="12.75">
      <c r="C728" s="162"/>
      <c r="D728" s="162"/>
      <c r="E728" s="162"/>
    </row>
    <row r="729" spans="3:5" s="440" customFormat="1" ht="12.75">
      <c r="C729" s="162"/>
      <c r="D729" s="162"/>
      <c r="E729" s="162"/>
    </row>
    <row r="730" spans="3:5" s="440" customFormat="1" ht="12.75">
      <c r="C730" s="162"/>
      <c r="D730" s="162"/>
      <c r="E730" s="162"/>
    </row>
    <row r="731" spans="3:5" s="440" customFormat="1" ht="12.75">
      <c r="C731" s="162"/>
      <c r="D731" s="162"/>
      <c r="E731" s="162"/>
    </row>
    <row r="732" spans="3:5" s="440" customFormat="1" ht="12.75">
      <c r="C732" s="162"/>
      <c r="D732" s="162"/>
      <c r="E732" s="162"/>
    </row>
    <row r="733" spans="3:5" s="440" customFormat="1" ht="12.75">
      <c r="C733" s="162"/>
      <c r="D733" s="162"/>
      <c r="E733" s="162"/>
    </row>
    <row r="734" spans="3:5" s="440" customFormat="1" ht="12.75">
      <c r="C734" s="162"/>
      <c r="D734" s="162"/>
      <c r="E734" s="162"/>
    </row>
    <row r="735" spans="3:5" s="440" customFormat="1" ht="12.75">
      <c r="C735" s="162"/>
      <c r="D735" s="162"/>
      <c r="E735" s="162"/>
    </row>
    <row r="736" spans="3:5" s="440" customFormat="1" ht="12.75">
      <c r="C736" s="162"/>
      <c r="D736" s="162"/>
      <c r="E736" s="162"/>
    </row>
    <row r="737" spans="3:5" s="440" customFormat="1" ht="12.75">
      <c r="C737" s="162"/>
      <c r="D737" s="162"/>
      <c r="E737" s="162"/>
    </row>
    <row r="738" spans="3:5" s="440" customFormat="1" ht="12.75">
      <c r="C738" s="162"/>
      <c r="D738" s="162"/>
      <c r="E738" s="162"/>
    </row>
    <row r="739" spans="3:5" s="440" customFormat="1" ht="12.75">
      <c r="C739" s="162"/>
      <c r="D739" s="162"/>
      <c r="E739" s="162"/>
    </row>
    <row r="740" spans="3:5" s="440" customFormat="1" ht="12.75">
      <c r="C740" s="162"/>
      <c r="D740" s="162"/>
      <c r="E740" s="162"/>
    </row>
    <row r="741" spans="3:5" s="440" customFormat="1" ht="12.75">
      <c r="C741" s="162"/>
      <c r="D741" s="162"/>
      <c r="E741" s="162"/>
    </row>
    <row r="742" spans="3:5" s="440" customFormat="1" ht="12.75">
      <c r="C742" s="162"/>
      <c r="D742" s="162"/>
      <c r="E742" s="162"/>
    </row>
    <row r="743" spans="3:5" s="440" customFormat="1" ht="12.75">
      <c r="C743" s="162"/>
      <c r="D743" s="162"/>
      <c r="E743" s="162"/>
    </row>
    <row r="744" spans="3:5" s="440" customFormat="1" ht="12.75">
      <c r="C744" s="162"/>
      <c r="D744" s="162"/>
      <c r="E744" s="162"/>
    </row>
    <row r="745" spans="3:5" s="440" customFormat="1" ht="12.75">
      <c r="C745" s="162"/>
      <c r="D745" s="162"/>
      <c r="E745" s="162"/>
    </row>
    <row r="746" spans="3:5" s="440" customFormat="1" ht="12.75">
      <c r="C746" s="162"/>
      <c r="D746" s="162"/>
      <c r="E746" s="162"/>
    </row>
    <row r="747" spans="3:5" s="440" customFormat="1" ht="12.75">
      <c r="C747" s="162"/>
      <c r="D747" s="162"/>
      <c r="E747" s="162"/>
    </row>
    <row r="748" spans="3:5" s="440" customFormat="1" ht="12.75">
      <c r="C748" s="162"/>
      <c r="D748" s="162"/>
      <c r="E748" s="162"/>
    </row>
    <row r="749" spans="3:5" s="440" customFormat="1" ht="12.75">
      <c r="C749" s="162"/>
      <c r="D749" s="162"/>
      <c r="E749" s="162"/>
    </row>
    <row r="750" spans="3:5" s="440" customFormat="1" ht="12.75">
      <c r="C750" s="162"/>
      <c r="D750" s="162"/>
      <c r="E750" s="162"/>
    </row>
    <row r="751" spans="3:5" s="440" customFormat="1" ht="12.75">
      <c r="C751" s="162"/>
      <c r="D751" s="162"/>
      <c r="E751" s="162"/>
    </row>
    <row r="752" spans="3:5" s="440" customFormat="1" ht="12.75">
      <c r="C752" s="162"/>
      <c r="D752" s="162"/>
      <c r="E752" s="162"/>
    </row>
    <row r="753" spans="3:5" s="440" customFormat="1" ht="12.75">
      <c r="C753" s="162"/>
      <c r="D753" s="162"/>
      <c r="E753" s="162"/>
    </row>
    <row r="754" spans="3:5" s="440" customFormat="1" ht="12.75">
      <c r="C754" s="162"/>
      <c r="D754" s="162"/>
      <c r="E754" s="162"/>
    </row>
    <row r="755" spans="3:5" s="440" customFormat="1" ht="12.75">
      <c r="C755" s="162"/>
      <c r="D755" s="162"/>
      <c r="E755" s="162"/>
    </row>
    <row r="756" spans="3:5" s="440" customFormat="1" ht="12.75">
      <c r="C756" s="162"/>
      <c r="D756" s="162"/>
      <c r="E756" s="162"/>
    </row>
    <row r="757" spans="3:5" s="440" customFormat="1" ht="12.75">
      <c r="C757" s="162"/>
      <c r="D757" s="162"/>
      <c r="E757" s="162"/>
    </row>
    <row r="758" spans="3:5" s="440" customFormat="1" ht="12.75">
      <c r="C758" s="162"/>
      <c r="D758" s="162"/>
      <c r="E758" s="162"/>
    </row>
    <row r="759" spans="3:5" s="440" customFormat="1" ht="12.75">
      <c r="C759" s="162"/>
      <c r="D759" s="162"/>
      <c r="E759" s="162"/>
    </row>
    <row r="760" spans="3:5" s="440" customFormat="1" ht="12.75">
      <c r="C760" s="162"/>
      <c r="D760" s="162"/>
      <c r="E760" s="162"/>
    </row>
    <row r="761" spans="3:5" s="440" customFormat="1" ht="12.75">
      <c r="C761" s="162"/>
      <c r="D761" s="162"/>
      <c r="E761" s="162"/>
    </row>
    <row r="762" spans="3:5" s="440" customFormat="1" ht="12.75">
      <c r="C762" s="162"/>
      <c r="D762" s="162"/>
      <c r="E762" s="162"/>
    </row>
    <row r="763" spans="3:5" s="440" customFormat="1" ht="12.75">
      <c r="C763" s="162"/>
      <c r="D763" s="162"/>
      <c r="E763" s="162"/>
    </row>
    <row r="764" spans="3:5" s="440" customFormat="1" ht="12.75">
      <c r="C764" s="162"/>
      <c r="D764" s="162"/>
      <c r="E764" s="162"/>
    </row>
    <row r="765" spans="3:5" s="440" customFormat="1" ht="12.75">
      <c r="C765" s="162"/>
      <c r="D765" s="162"/>
      <c r="E765" s="162"/>
    </row>
    <row r="766" spans="3:5" s="440" customFormat="1" ht="12.75">
      <c r="C766" s="162"/>
      <c r="D766" s="162"/>
      <c r="E766" s="162"/>
    </row>
    <row r="767" spans="3:5" s="440" customFormat="1" ht="12.75">
      <c r="C767" s="162"/>
      <c r="D767" s="162"/>
      <c r="E767" s="162"/>
    </row>
    <row r="768" spans="3:5" s="440" customFormat="1" ht="12.75">
      <c r="C768" s="162"/>
      <c r="D768" s="162"/>
      <c r="E768" s="162"/>
    </row>
    <row r="769" spans="3:5" s="440" customFormat="1" ht="12.75">
      <c r="C769" s="162"/>
      <c r="D769" s="162"/>
      <c r="E769" s="162"/>
    </row>
    <row r="770" spans="3:5" s="440" customFormat="1" ht="12.75">
      <c r="C770" s="162"/>
      <c r="D770" s="162"/>
      <c r="E770" s="162"/>
    </row>
    <row r="771" spans="3:5" s="440" customFormat="1" ht="12.75">
      <c r="C771" s="162"/>
      <c r="D771" s="162"/>
      <c r="E771" s="162"/>
    </row>
    <row r="772" spans="3:5" s="440" customFormat="1" ht="12.75">
      <c r="C772" s="162"/>
      <c r="D772" s="162"/>
      <c r="E772" s="162"/>
    </row>
    <row r="773" spans="3:5" s="440" customFormat="1" ht="12.75">
      <c r="C773" s="162"/>
      <c r="D773" s="162"/>
      <c r="E773" s="162"/>
    </row>
    <row r="774" spans="3:5" s="440" customFormat="1" ht="12.75">
      <c r="C774" s="162"/>
      <c r="D774" s="162"/>
      <c r="E774" s="162"/>
    </row>
    <row r="775" spans="3:5" s="440" customFormat="1" ht="12.75">
      <c r="C775" s="162"/>
      <c r="D775" s="162"/>
      <c r="E775" s="162"/>
    </row>
    <row r="776" spans="3:5" s="440" customFormat="1" ht="12.75">
      <c r="C776" s="162"/>
      <c r="D776" s="162"/>
      <c r="E776" s="162"/>
    </row>
    <row r="777" spans="3:5" s="440" customFormat="1" ht="12.75">
      <c r="C777" s="162"/>
      <c r="D777" s="162"/>
      <c r="E777" s="162"/>
    </row>
    <row r="778" spans="3:5" s="440" customFormat="1" ht="12.75">
      <c r="C778" s="162"/>
      <c r="D778" s="162"/>
      <c r="E778" s="162"/>
    </row>
    <row r="779" spans="3:5" s="440" customFormat="1" ht="12.75">
      <c r="C779" s="162"/>
      <c r="D779" s="162"/>
      <c r="E779" s="162"/>
    </row>
    <row r="780" spans="3:5" s="440" customFormat="1" ht="12.75">
      <c r="C780" s="162"/>
      <c r="D780" s="162"/>
      <c r="E780" s="162"/>
    </row>
    <row r="781" spans="3:5" s="440" customFormat="1" ht="12.75">
      <c r="C781" s="162"/>
      <c r="D781" s="162"/>
      <c r="E781" s="162"/>
    </row>
    <row r="782" spans="3:5" s="440" customFormat="1" ht="12.75">
      <c r="C782" s="162"/>
      <c r="D782" s="162"/>
      <c r="E782" s="162"/>
    </row>
    <row r="783" spans="3:5" s="440" customFormat="1" ht="12.75">
      <c r="C783" s="162"/>
      <c r="D783" s="162"/>
      <c r="E783" s="162"/>
    </row>
    <row r="784" spans="3:5" s="440" customFormat="1" ht="12.75">
      <c r="C784" s="162"/>
      <c r="D784" s="162"/>
      <c r="E784" s="162"/>
    </row>
    <row r="785" spans="3:5" s="440" customFormat="1" ht="12.75">
      <c r="C785" s="162"/>
      <c r="D785" s="162"/>
      <c r="E785" s="162"/>
    </row>
    <row r="786" spans="3:5" s="440" customFormat="1" ht="12.75">
      <c r="C786" s="162"/>
      <c r="D786" s="162"/>
      <c r="E786" s="162"/>
    </row>
    <row r="787" spans="3:5" s="440" customFormat="1" ht="12.75">
      <c r="C787" s="162"/>
      <c r="D787" s="162"/>
      <c r="E787" s="162"/>
    </row>
    <row r="788" spans="3:5" s="440" customFormat="1" ht="12.75">
      <c r="C788" s="162"/>
      <c r="D788" s="162"/>
      <c r="E788" s="162"/>
    </row>
    <row r="789" spans="3:5" s="440" customFormat="1" ht="12.75">
      <c r="C789" s="162"/>
      <c r="D789" s="162"/>
      <c r="E789" s="162"/>
    </row>
    <row r="790" spans="3:5" s="440" customFormat="1" ht="12.75">
      <c r="C790" s="162"/>
      <c r="D790" s="162"/>
      <c r="E790" s="162"/>
    </row>
    <row r="791" spans="3:5" s="440" customFormat="1" ht="12.75">
      <c r="C791" s="162"/>
      <c r="D791" s="162"/>
      <c r="E791" s="162"/>
    </row>
    <row r="792" spans="3:5" s="440" customFormat="1" ht="12.75">
      <c r="C792" s="162"/>
      <c r="D792" s="162"/>
      <c r="E792" s="162"/>
    </row>
    <row r="793" spans="3:5" s="440" customFormat="1" ht="12.75">
      <c r="C793" s="162"/>
      <c r="D793" s="162"/>
      <c r="E793" s="162"/>
    </row>
    <row r="794" spans="3:5" s="440" customFormat="1" ht="12.75">
      <c r="C794" s="162"/>
      <c r="D794" s="162"/>
      <c r="E794" s="162"/>
    </row>
    <row r="795" spans="3:5" s="440" customFormat="1" ht="12.75">
      <c r="C795" s="162"/>
      <c r="D795" s="162"/>
      <c r="E795" s="162"/>
    </row>
    <row r="796" spans="3:5" s="440" customFormat="1" ht="12.75">
      <c r="C796" s="162"/>
      <c r="D796" s="162"/>
      <c r="E796" s="162"/>
    </row>
    <row r="797" spans="3:5" s="440" customFormat="1" ht="12.75">
      <c r="C797" s="162"/>
      <c r="D797" s="162"/>
      <c r="E797" s="162"/>
    </row>
    <row r="798" spans="3:5" s="440" customFormat="1" ht="12.75">
      <c r="C798" s="162"/>
      <c r="D798" s="162"/>
      <c r="E798" s="162"/>
    </row>
    <row r="799" spans="3:5" s="440" customFormat="1" ht="12.75">
      <c r="C799" s="162"/>
      <c r="D799" s="162"/>
      <c r="E799" s="162"/>
    </row>
    <row r="800" spans="3:5" s="440" customFormat="1" ht="12.75">
      <c r="C800" s="162"/>
      <c r="D800" s="162"/>
      <c r="E800" s="162"/>
    </row>
    <row r="801" spans="3:5" s="440" customFormat="1" ht="12.75">
      <c r="C801" s="162"/>
      <c r="D801" s="162"/>
      <c r="E801" s="162"/>
    </row>
    <row r="802" spans="3:5" s="440" customFormat="1" ht="12.75">
      <c r="C802" s="162"/>
      <c r="D802" s="162"/>
      <c r="E802" s="162"/>
    </row>
    <row r="803" spans="3:5" s="440" customFormat="1" ht="12.75">
      <c r="C803" s="162"/>
      <c r="D803" s="162"/>
      <c r="E803" s="162"/>
    </row>
    <row r="804" spans="3:5" s="440" customFormat="1" ht="12.75">
      <c r="C804" s="162"/>
      <c r="D804" s="162"/>
      <c r="E804" s="162"/>
    </row>
    <row r="805" spans="3:5" s="440" customFormat="1" ht="12.75">
      <c r="C805" s="162"/>
      <c r="D805" s="162"/>
      <c r="E805" s="162"/>
    </row>
    <row r="806" spans="3:5" s="440" customFormat="1" ht="12.75">
      <c r="C806" s="162"/>
      <c r="D806" s="162"/>
      <c r="E806" s="162"/>
    </row>
    <row r="807" spans="3:5" s="440" customFormat="1" ht="12.75">
      <c r="C807" s="162"/>
      <c r="D807" s="162"/>
      <c r="E807" s="162"/>
    </row>
    <row r="808" spans="3:5" s="440" customFormat="1" ht="12.75">
      <c r="C808" s="162"/>
      <c r="D808" s="162"/>
      <c r="E808" s="162"/>
    </row>
    <row r="809" spans="3:5" s="440" customFormat="1" ht="12.75">
      <c r="C809" s="162"/>
      <c r="D809" s="162"/>
      <c r="E809" s="162"/>
    </row>
    <row r="810" spans="3:5" s="440" customFormat="1" ht="12.75">
      <c r="C810" s="162"/>
      <c r="D810" s="162"/>
      <c r="E810" s="162"/>
    </row>
    <row r="811" spans="3:5" s="440" customFormat="1" ht="12.75">
      <c r="C811" s="162"/>
      <c r="D811" s="162"/>
      <c r="E811" s="162"/>
    </row>
    <row r="812" spans="3:5" s="440" customFormat="1" ht="12.75">
      <c r="C812" s="162"/>
      <c r="D812" s="162"/>
      <c r="E812" s="162"/>
    </row>
    <row r="813" spans="3:5" s="440" customFormat="1" ht="12.75">
      <c r="C813" s="162"/>
      <c r="D813" s="162"/>
      <c r="E813" s="162"/>
    </row>
    <row r="814" spans="3:5" s="440" customFormat="1" ht="12.75">
      <c r="C814" s="162"/>
      <c r="D814" s="162"/>
      <c r="E814" s="162"/>
    </row>
    <row r="815" spans="3:5" s="440" customFormat="1" ht="12.75">
      <c r="C815" s="162"/>
      <c r="D815" s="162"/>
      <c r="E815" s="162"/>
    </row>
    <row r="816" spans="3:5" s="440" customFormat="1" ht="12.75">
      <c r="C816" s="162"/>
      <c r="D816" s="162"/>
      <c r="E816" s="162"/>
    </row>
    <row r="817" spans="3:5" s="440" customFormat="1" ht="12.75">
      <c r="C817" s="162"/>
      <c r="D817" s="162"/>
      <c r="E817" s="162"/>
    </row>
    <row r="818" spans="3:5" s="440" customFormat="1" ht="12.75">
      <c r="C818" s="162"/>
      <c r="D818" s="162"/>
      <c r="E818" s="162"/>
    </row>
    <row r="819" spans="3:5" s="440" customFormat="1" ht="12.75">
      <c r="C819" s="162"/>
      <c r="D819" s="162"/>
      <c r="E819" s="162"/>
    </row>
    <row r="820" spans="3:5" s="440" customFormat="1" ht="12.75">
      <c r="C820" s="162"/>
      <c r="D820" s="162"/>
      <c r="E820" s="162"/>
    </row>
    <row r="821" spans="3:5" s="440" customFormat="1" ht="12.75">
      <c r="C821" s="162"/>
      <c r="D821" s="162"/>
      <c r="E821" s="162"/>
    </row>
    <row r="822" spans="3:5" s="440" customFormat="1" ht="12.75">
      <c r="C822" s="162"/>
      <c r="D822" s="162"/>
      <c r="E822" s="162"/>
    </row>
    <row r="823" spans="3:5" s="440" customFormat="1" ht="12.75">
      <c r="C823" s="162"/>
      <c r="D823" s="162"/>
      <c r="E823" s="162"/>
    </row>
    <row r="824" spans="3:5" s="440" customFormat="1" ht="12.75">
      <c r="C824" s="162"/>
      <c r="D824" s="162"/>
      <c r="E824" s="162"/>
    </row>
    <row r="825" spans="3:5" s="440" customFormat="1" ht="12.75">
      <c r="C825" s="162"/>
      <c r="D825" s="162"/>
      <c r="E825" s="162"/>
    </row>
    <row r="826" spans="3:5" s="440" customFormat="1" ht="12.75">
      <c r="C826" s="162"/>
      <c r="D826" s="162"/>
      <c r="E826" s="162"/>
    </row>
    <row r="827" spans="3:5" s="440" customFormat="1" ht="12.75">
      <c r="C827" s="162"/>
      <c r="D827" s="162"/>
      <c r="E827" s="162"/>
    </row>
    <row r="828" spans="3:5" s="440" customFormat="1" ht="12.75">
      <c r="C828" s="162"/>
      <c r="D828" s="162"/>
      <c r="E828" s="162"/>
    </row>
    <row r="829" spans="3:5" s="440" customFormat="1" ht="12.75">
      <c r="C829" s="162"/>
      <c r="D829" s="162"/>
      <c r="E829" s="162"/>
    </row>
    <row r="830" spans="3:5" s="440" customFormat="1" ht="12.75">
      <c r="C830" s="162"/>
      <c r="D830" s="162"/>
      <c r="E830" s="162"/>
    </row>
    <row r="831" spans="3:5" s="440" customFormat="1" ht="12.75">
      <c r="C831" s="162"/>
      <c r="D831" s="162"/>
      <c r="E831" s="162"/>
    </row>
    <row r="832" spans="3:5" s="440" customFormat="1" ht="12.75">
      <c r="C832" s="162"/>
      <c r="D832" s="162"/>
      <c r="E832" s="162"/>
    </row>
    <row r="833" spans="3:5" s="440" customFormat="1" ht="12.75">
      <c r="C833" s="162"/>
      <c r="D833" s="162"/>
      <c r="E833" s="162"/>
    </row>
    <row r="834" spans="3:5" s="440" customFormat="1" ht="12.75">
      <c r="C834" s="162"/>
      <c r="D834" s="162"/>
      <c r="E834" s="162"/>
    </row>
    <row r="835" spans="3:5" s="440" customFormat="1" ht="12.75">
      <c r="C835" s="162"/>
      <c r="D835" s="162"/>
      <c r="E835" s="162"/>
    </row>
    <row r="836" spans="3:5" s="440" customFormat="1" ht="12.75">
      <c r="C836" s="162"/>
      <c r="D836" s="162"/>
      <c r="E836" s="162"/>
    </row>
    <row r="837" spans="3:5" s="440" customFormat="1" ht="12.75">
      <c r="C837" s="162"/>
      <c r="D837" s="162"/>
      <c r="E837" s="162"/>
    </row>
    <row r="838" spans="3:5" s="440" customFormat="1" ht="12.75">
      <c r="C838" s="162"/>
      <c r="D838" s="162"/>
      <c r="E838" s="162"/>
    </row>
    <row r="839" spans="3:5" s="440" customFormat="1" ht="12.75">
      <c r="C839" s="162"/>
      <c r="D839" s="162"/>
      <c r="E839" s="162"/>
    </row>
    <row r="840" spans="3:5" s="440" customFormat="1" ht="12.75">
      <c r="C840" s="162"/>
      <c r="D840" s="162"/>
      <c r="E840" s="162"/>
    </row>
    <row r="841" spans="3:5" s="440" customFormat="1" ht="12.75">
      <c r="C841" s="162"/>
      <c r="D841" s="162"/>
      <c r="E841" s="162"/>
    </row>
    <row r="842" spans="3:5" s="440" customFormat="1" ht="12.75">
      <c r="C842" s="162"/>
      <c r="D842" s="162"/>
      <c r="E842" s="162"/>
    </row>
    <row r="843" spans="3:5" s="440" customFormat="1" ht="12.75">
      <c r="C843" s="162"/>
      <c r="D843" s="162"/>
      <c r="E843" s="162"/>
    </row>
    <row r="844" spans="3:5" s="440" customFormat="1" ht="12.75">
      <c r="C844" s="162"/>
      <c r="D844" s="162"/>
      <c r="E844" s="162"/>
    </row>
    <row r="845" spans="3:5" s="440" customFormat="1" ht="12.75">
      <c r="C845" s="162"/>
      <c r="D845" s="162"/>
      <c r="E845" s="162"/>
    </row>
    <row r="846" spans="3:5" s="440" customFormat="1" ht="12.75">
      <c r="C846" s="162"/>
      <c r="D846" s="162"/>
      <c r="E846" s="162"/>
    </row>
    <row r="847" spans="3:5" s="440" customFormat="1" ht="12.75">
      <c r="C847" s="162"/>
      <c r="D847" s="162"/>
      <c r="E847" s="162"/>
    </row>
    <row r="848" spans="3:5" s="440" customFormat="1" ht="12.75">
      <c r="C848" s="162"/>
      <c r="D848" s="162"/>
      <c r="E848" s="162"/>
    </row>
    <row r="849" spans="3:5" s="440" customFormat="1" ht="12.75">
      <c r="C849" s="162"/>
      <c r="D849" s="162"/>
      <c r="E849" s="162"/>
    </row>
    <row r="850" spans="3:5" s="440" customFormat="1" ht="12.75">
      <c r="C850" s="162"/>
      <c r="D850" s="162"/>
      <c r="E850" s="162"/>
    </row>
    <row r="851" spans="3:5" s="440" customFormat="1" ht="12.75">
      <c r="C851" s="162"/>
      <c r="D851" s="162"/>
      <c r="E851" s="162"/>
    </row>
    <row r="852" spans="3:5" s="440" customFormat="1" ht="12.75">
      <c r="C852" s="162"/>
      <c r="D852" s="162"/>
      <c r="E852" s="162"/>
    </row>
    <row r="853" spans="3:5" s="440" customFormat="1" ht="12.75">
      <c r="C853" s="162"/>
      <c r="D853" s="162"/>
      <c r="E853" s="162"/>
    </row>
    <row r="854" spans="3:5" s="440" customFormat="1" ht="12.75">
      <c r="C854" s="162"/>
      <c r="D854" s="162"/>
      <c r="E854" s="162"/>
    </row>
    <row r="855" spans="3:5" s="440" customFormat="1" ht="12.75">
      <c r="C855" s="162"/>
      <c r="D855" s="162"/>
      <c r="E855" s="162"/>
    </row>
    <row r="856" spans="3:5" s="440" customFormat="1" ht="12.75">
      <c r="C856" s="162"/>
      <c r="D856" s="162"/>
      <c r="E856" s="162"/>
    </row>
    <row r="857" spans="3:5" s="440" customFormat="1" ht="12.75">
      <c r="C857" s="162"/>
      <c r="D857" s="162"/>
      <c r="E857" s="162"/>
    </row>
    <row r="858" spans="3:5" s="440" customFormat="1" ht="12.75">
      <c r="C858" s="162"/>
      <c r="D858" s="162"/>
      <c r="E858" s="162"/>
    </row>
    <row r="859" spans="3:5" s="440" customFormat="1" ht="12.75">
      <c r="C859" s="162"/>
      <c r="D859" s="162"/>
      <c r="E859" s="162"/>
    </row>
    <row r="860" spans="3:5" s="440" customFormat="1" ht="12.75">
      <c r="C860" s="162"/>
      <c r="D860" s="162"/>
      <c r="E860" s="162"/>
    </row>
    <row r="861" spans="3:5" s="440" customFormat="1" ht="12.75">
      <c r="C861" s="162"/>
      <c r="D861" s="162"/>
      <c r="E861" s="162"/>
    </row>
    <row r="862" spans="3:5" s="440" customFormat="1" ht="12.75">
      <c r="C862" s="162"/>
      <c r="D862" s="162"/>
      <c r="E862" s="162"/>
    </row>
    <row r="863" spans="3:5" s="440" customFormat="1" ht="12.75">
      <c r="C863" s="162"/>
      <c r="D863" s="162"/>
      <c r="E863" s="162"/>
    </row>
    <row r="864" spans="3:5" s="440" customFormat="1" ht="12.75">
      <c r="C864" s="162"/>
      <c r="D864" s="162"/>
      <c r="E864" s="162"/>
    </row>
    <row r="865" spans="3:5" s="440" customFormat="1" ht="12.75">
      <c r="C865" s="162"/>
      <c r="D865" s="162"/>
      <c r="E865" s="162"/>
    </row>
    <row r="866" spans="3:5" s="440" customFormat="1" ht="12.75">
      <c r="C866" s="162"/>
      <c r="D866" s="162"/>
      <c r="E866" s="162"/>
    </row>
    <row r="867" spans="3:5" s="440" customFormat="1" ht="12.75">
      <c r="C867" s="162"/>
      <c r="D867" s="162"/>
      <c r="E867" s="162"/>
    </row>
    <row r="868" spans="3:5" s="440" customFormat="1" ht="12.75">
      <c r="C868" s="162"/>
      <c r="D868" s="162"/>
      <c r="E868" s="162"/>
    </row>
    <row r="869" spans="3:5" s="440" customFormat="1" ht="12.75">
      <c r="C869" s="162"/>
      <c r="D869" s="162"/>
      <c r="E869" s="162"/>
    </row>
    <row r="870" spans="3:5" s="440" customFormat="1" ht="12.75">
      <c r="C870" s="162"/>
      <c r="D870" s="162"/>
      <c r="E870" s="162"/>
    </row>
    <row r="871" spans="3:5" s="440" customFormat="1" ht="12.75">
      <c r="C871" s="162"/>
      <c r="D871" s="162"/>
      <c r="E871" s="162"/>
    </row>
    <row r="872" spans="3:5" s="440" customFormat="1" ht="12.75">
      <c r="C872" s="162"/>
      <c r="D872" s="162"/>
      <c r="E872" s="162"/>
    </row>
    <row r="873" spans="3:5" s="440" customFormat="1" ht="12.75">
      <c r="C873" s="162"/>
      <c r="D873" s="162"/>
      <c r="E873" s="162"/>
    </row>
    <row r="874" spans="3:5" s="440" customFormat="1" ht="12.75">
      <c r="C874" s="162"/>
      <c r="D874" s="162"/>
      <c r="E874" s="162"/>
    </row>
    <row r="875" spans="3:5" s="440" customFormat="1" ht="12.75">
      <c r="C875" s="162"/>
      <c r="D875" s="162"/>
      <c r="E875" s="162"/>
    </row>
    <row r="876" spans="3:5" s="440" customFormat="1" ht="12.75">
      <c r="C876" s="162"/>
      <c r="D876" s="162"/>
      <c r="E876" s="162"/>
    </row>
    <row r="877" spans="3:5" s="440" customFormat="1" ht="12.75">
      <c r="C877" s="162"/>
      <c r="D877" s="162"/>
      <c r="E877" s="162"/>
    </row>
    <row r="878" spans="3:5" s="440" customFormat="1" ht="12.75">
      <c r="C878" s="162"/>
      <c r="D878" s="162"/>
      <c r="E878" s="162"/>
    </row>
    <row r="879" spans="3:5" s="440" customFormat="1" ht="12.75">
      <c r="C879" s="162"/>
      <c r="D879" s="162"/>
      <c r="E879" s="162"/>
    </row>
    <row r="880" spans="3:5" s="440" customFormat="1" ht="12.75">
      <c r="C880" s="162"/>
      <c r="D880" s="162"/>
      <c r="E880" s="162"/>
    </row>
    <row r="881" spans="3:5" s="440" customFormat="1" ht="12.75">
      <c r="C881" s="162"/>
      <c r="D881" s="162"/>
      <c r="E881" s="162"/>
    </row>
    <row r="882" spans="3:5" s="440" customFormat="1" ht="12.75">
      <c r="C882" s="162"/>
      <c r="D882" s="162"/>
      <c r="E882" s="162"/>
    </row>
    <row r="883" spans="3:5" s="440" customFormat="1" ht="12.75">
      <c r="C883" s="162"/>
      <c r="D883" s="162"/>
      <c r="E883" s="162"/>
    </row>
    <row r="884" spans="3:5" s="440" customFormat="1" ht="12.75">
      <c r="C884" s="162"/>
      <c r="D884" s="162"/>
      <c r="E884" s="162"/>
    </row>
    <row r="885" spans="3:5" s="440" customFormat="1" ht="12.75">
      <c r="C885" s="162"/>
      <c r="D885" s="162"/>
      <c r="E885" s="162"/>
    </row>
    <row r="886" spans="3:5" s="440" customFormat="1" ht="12.75">
      <c r="C886" s="162"/>
      <c r="D886" s="162"/>
      <c r="E886" s="162"/>
    </row>
    <row r="887" spans="3:5" s="440" customFormat="1" ht="12.75">
      <c r="C887" s="162"/>
      <c r="D887" s="162"/>
      <c r="E887" s="162"/>
    </row>
    <row r="888" spans="3:5" s="440" customFormat="1" ht="12.75">
      <c r="C888" s="162"/>
      <c r="D888" s="162"/>
      <c r="E888" s="162"/>
    </row>
    <row r="889" spans="3:5" s="440" customFormat="1" ht="12.75">
      <c r="C889" s="162"/>
      <c r="D889" s="162"/>
      <c r="E889" s="162"/>
    </row>
    <row r="890" spans="3:5" s="440" customFormat="1" ht="12.75">
      <c r="C890" s="162"/>
      <c r="D890" s="162"/>
      <c r="E890" s="162"/>
    </row>
    <row r="891" spans="3:5" s="440" customFormat="1" ht="12.75">
      <c r="C891" s="162"/>
      <c r="D891" s="162"/>
      <c r="E891" s="162"/>
    </row>
    <row r="892" spans="3:5" s="440" customFormat="1" ht="12.75">
      <c r="C892" s="162"/>
      <c r="D892" s="162"/>
      <c r="E892" s="162"/>
    </row>
    <row r="893" spans="3:5" s="440" customFormat="1" ht="12.75">
      <c r="C893" s="162"/>
      <c r="D893" s="162"/>
      <c r="E893" s="162"/>
    </row>
    <row r="894" spans="3:5" s="440" customFormat="1" ht="12.75">
      <c r="C894" s="162"/>
      <c r="D894" s="162"/>
      <c r="E894" s="162"/>
    </row>
    <row r="895" spans="3:5" s="440" customFormat="1" ht="12.75">
      <c r="C895" s="162"/>
      <c r="D895" s="162"/>
      <c r="E895" s="162"/>
    </row>
    <row r="896" spans="3:5" s="440" customFormat="1" ht="12.75">
      <c r="C896" s="162"/>
      <c r="D896" s="162"/>
      <c r="E896" s="162"/>
    </row>
    <row r="897" spans="3:5" s="440" customFormat="1" ht="12.75">
      <c r="C897" s="162"/>
      <c r="D897" s="162"/>
      <c r="E897" s="162"/>
    </row>
    <row r="898" spans="3:5" s="440" customFormat="1" ht="12.75">
      <c r="C898" s="162"/>
      <c r="D898" s="162"/>
      <c r="E898" s="162"/>
    </row>
    <row r="899" spans="3:5" s="440" customFormat="1" ht="12.75">
      <c r="C899" s="162"/>
      <c r="D899" s="162"/>
      <c r="E899" s="162"/>
    </row>
    <row r="900" spans="3:5" s="440" customFormat="1" ht="12.75">
      <c r="C900" s="162"/>
      <c r="D900" s="162"/>
      <c r="E900" s="162"/>
    </row>
    <row r="901" spans="3:5" s="440" customFormat="1" ht="12.75">
      <c r="C901" s="162"/>
      <c r="D901" s="162"/>
      <c r="E901" s="162"/>
    </row>
    <row r="902" spans="3:5" s="440" customFormat="1" ht="12.75">
      <c r="C902" s="162"/>
      <c r="D902" s="162"/>
      <c r="E902" s="162"/>
    </row>
    <row r="903" spans="3:5" s="440" customFormat="1" ht="12.75">
      <c r="C903" s="162"/>
      <c r="D903" s="162"/>
      <c r="E903" s="162"/>
    </row>
    <row r="904" spans="3:5" s="440" customFormat="1" ht="12.75">
      <c r="C904" s="162"/>
      <c r="D904" s="162"/>
      <c r="E904" s="162"/>
    </row>
    <row r="905" spans="3:5" s="440" customFormat="1" ht="12.75">
      <c r="C905" s="162"/>
      <c r="D905" s="162"/>
      <c r="E905" s="162"/>
    </row>
    <row r="906" spans="3:5" s="440" customFormat="1" ht="12.75">
      <c r="C906" s="162"/>
      <c r="D906" s="162"/>
      <c r="E906" s="162"/>
    </row>
    <row r="907" spans="3:5" s="440" customFormat="1" ht="12.75">
      <c r="C907" s="162"/>
      <c r="D907" s="162"/>
      <c r="E907" s="162"/>
    </row>
    <row r="908" spans="3:5" s="440" customFormat="1" ht="12.75">
      <c r="C908" s="162"/>
      <c r="D908" s="162"/>
      <c r="E908" s="162"/>
    </row>
    <row r="909" spans="3:5" s="440" customFormat="1" ht="12.75">
      <c r="C909" s="162"/>
      <c r="D909" s="162"/>
      <c r="E909" s="162"/>
    </row>
    <row r="910" spans="3:5" s="440" customFormat="1" ht="12.75">
      <c r="C910" s="162"/>
      <c r="D910" s="162"/>
      <c r="E910" s="162"/>
    </row>
    <row r="911" spans="3:5" s="440" customFormat="1" ht="12.75">
      <c r="C911" s="162"/>
      <c r="D911" s="162"/>
      <c r="E911" s="162"/>
    </row>
    <row r="912" spans="3:5" s="440" customFormat="1" ht="12.75">
      <c r="C912" s="162"/>
      <c r="D912" s="162"/>
      <c r="E912" s="162"/>
    </row>
    <row r="913" spans="3:5" s="440" customFormat="1" ht="12.75">
      <c r="C913" s="162"/>
      <c r="D913" s="162"/>
      <c r="E913" s="162"/>
    </row>
    <row r="914" spans="3:5" s="440" customFormat="1" ht="12.75">
      <c r="C914" s="162"/>
      <c r="D914" s="162"/>
      <c r="E914" s="162"/>
    </row>
    <row r="915" spans="3:5" s="440" customFormat="1" ht="12.75">
      <c r="C915" s="162"/>
      <c r="D915" s="162"/>
      <c r="E915" s="162"/>
    </row>
    <row r="916" spans="3:5" s="440" customFormat="1" ht="12.75">
      <c r="C916" s="162"/>
      <c r="D916" s="162"/>
      <c r="E916" s="162"/>
    </row>
    <row r="917" spans="3:5" s="440" customFormat="1" ht="12.75">
      <c r="C917" s="162"/>
      <c r="D917" s="162"/>
      <c r="E917" s="162"/>
    </row>
    <row r="918" spans="3:5" s="440" customFormat="1" ht="12.75">
      <c r="C918" s="162"/>
      <c r="D918" s="162"/>
      <c r="E918" s="162"/>
    </row>
    <row r="919" spans="3:5" s="440" customFormat="1" ht="12.75">
      <c r="C919" s="162"/>
      <c r="D919" s="162"/>
      <c r="E919" s="162"/>
    </row>
    <row r="920" spans="3:5" s="440" customFormat="1" ht="12.75">
      <c r="C920" s="162"/>
      <c r="D920" s="162"/>
      <c r="E920" s="162"/>
    </row>
    <row r="921" spans="3:5" s="440" customFormat="1" ht="12.75">
      <c r="C921" s="162"/>
      <c r="D921" s="162"/>
      <c r="E921" s="162"/>
    </row>
    <row r="922" spans="3:5" s="440" customFormat="1" ht="12.75">
      <c r="C922" s="162"/>
      <c r="D922" s="162"/>
      <c r="E922" s="162"/>
    </row>
    <row r="923" spans="3:5" s="440" customFormat="1" ht="12.75">
      <c r="C923" s="162"/>
      <c r="D923" s="162"/>
      <c r="E923" s="162"/>
    </row>
    <row r="924" spans="3:5" s="440" customFormat="1" ht="12.75">
      <c r="C924" s="162"/>
      <c r="D924" s="162"/>
      <c r="E924" s="162"/>
    </row>
    <row r="925" spans="3:5" s="440" customFormat="1" ht="12.75">
      <c r="C925" s="162"/>
      <c r="D925" s="162"/>
      <c r="E925" s="162"/>
    </row>
    <row r="926" spans="3:5" s="440" customFormat="1" ht="12.75">
      <c r="C926" s="162"/>
      <c r="D926" s="162"/>
      <c r="E926" s="162"/>
    </row>
    <row r="927" spans="3:5" s="440" customFormat="1" ht="12.75">
      <c r="C927" s="162"/>
      <c r="D927" s="162"/>
      <c r="E927" s="162"/>
    </row>
    <row r="928" spans="3:5" s="440" customFormat="1" ht="12.75">
      <c r="C928" s="162"/>
      <c r="D928" s="162"/>
      <c r="E928" s="162"/>
    </row>
    <row r="929" spans="3:5" s="440" customFormat="1" ht="12.75">
      <c r="C929" s="162"/>
      <c r="D929" s="162"/>
      <c r="E929" s="162"/>
    </row>
    <row r="930" spans="3:5" s="440" customFormat="1" ht="12.75">
      <c r="C930" s="162"/>
      <c r="D930" s="162"/>
      <c r="E930" s="162"/>
    </row>
    <row r="931" spans="3:5" s="440" customFormat="1" ht="12.75">
      <c r="C931" s="162"/>
      <c r="D931" s="162"/>
      <c r="E931" s="162"/>
    </row>
    <row r="932" spans="3:5" s="440" customFormat="1" ht="12.75">
      <c r="C932" s="162"/>
      <c r="D932" s="162"/>
      <c r="E932" s="162"/>
    </row>
    <row r="933" spans="3:5" s="440" customFormat="1" ht="12.75">
      <c r="C933" s="162"/>
      <c r="D933" s="162"/>
      <c r="E933" s="162"/>
    </row>
    <row r="934" spans="3:5" s="440" customFormat="1" ht="12.75">
      <c r="C934" s="162"/>
      <c r="D934" s="162"/>
      <c r="E934" s="162"/>
    </row>
    <row r="935" spans="3:5" s="440" customFormat="1" ht="12.75">
      <c r="C935" s="162"/>
      <c r="D935" s="162"/>
      <c r="E935" s="162"/>
    </row>
    <row r="936" spans="3:5" s="440" customFormat="1" ht="12.75">
      <c r="C936" s="162"/>
      <c r="D936" s="162"/>
      <c r="E936" s="162"/>
    </row>
    <row r="937" spans="3:5" s="440" customFormat="1" ht="12.75">
      <c r="C937" s="162"/>
      <c r="D937" s="162"/>
      <c r="E937" s="162"/>
    </row>
    <row r="938" spans="3:5" s="440" customFormat="1" ht="12.75">
      <c r="C938" s="162"/>
      <c r="D938" s="162"/>
      <c r="E938" s="162"/>
    </row>
    <row r="939" spans="3:5" s="440" customFormat="1" ht="12.75">
      <c r="C939" s="162"/>
      <c r="D939" s="162"/>
      <c r="E939" s="162"/>
    </row>
    <row r="940" spans="3:5" s="440" customFormat="1" ht="12.75">
      <c r="C940" s="162"/>
      <c r="D940" s="162"/>
      <c r="E940" s="162"/>
    </row>
    <row r="941" spans="3:5" s="440" customFormat="1" ht="12.75">
      <c r="C941" s="162"/>
      <c r="D941" s="162"/>
      <c r="E941" s="162"/>
    </row>
    <row r="942" spans="3:5" s="440" customFormat="1" ht="12.75">
      <c r="C942" s="162"/>
      <c r="D942" s="162"/>
      <c r="E942" s="162"/>
    </row>
    <row r="943" spans="3:5" s="440" customFormat="1" ht="12.75">
      <c r="C943" s="162"/>
      <c r="D943" s="162"/>
      <c r="E943" s="162"/>
    </row>
    <row r="944" spans="3:5" s="440" customFormat="1" ht="12.75">
      <c r="C944" s="162"/>
      <c r="D944" s="162"/>
      <c r="E944" s="162"/>
    </row>
    <row r="945" spans="3:5" s="440" customFormat="1" ht="12.75">
      <c r="C945" s="162"/>
      <c r="D945" s="162"/>
      <c r="E945" s="162"/>
    </row>
    <row r="946" spans="3:5" s="440" customFormat="1" ht="12.75">
      <c r="C946" s="162"/>
      <c r="D946" s="162"/>
      <c r="E946" s="162"/>
    </row>
    <row r="947" spans="3:5" s="440" customFormat="1" ht="12.75">
      <c r="C947" s="162"/>
      <c r="D947" s="162"/>
      <c r="E947" s="162"/>
    </row>
    <row r="948" spans="3:5" s="440" customFormat="1" ht="12.75">
      <c r="C948" s="162"/>
      <c r="D948" s="162"/>
      <c r="E948" s="162"/>
    </row>
    <row r="949" spans="3:5" s="440" customFormat="1" ht="12.75">
      <c r="C949" s="162"/>
      <c r="D949" s="162"/>
      <c r="E949" s="162"/>
    </row>
    <row r="950" spans="3:5" s="440" customFormat="1" ht="12.75">
      <c r="C950" s="162"/>
      <c r="D950" s="162"/>
      <c r="E950" s="162"/>
    </row>
    <row r="951" spans="3:5" s="440" customFormat="1" ht="12.75">
      <c r="C951" s="162"/>
      <c r="D951" s="162"/>
      <c r="E951" s="162"/>
    </row>
    <row r="952" spans="3:5" s="440" customFormat="1" ht="12.75">
      <c r="C952" s="162"/>
      <c r="D952" s="162"/>
      <c r="E952" s="162"/>
    </row>
    <row r="953" spans="3:5" s="440" customFormat="1" ht="12.75">
      <c r="C953" s="162"/>
      <c r="D953" s="162"/>
      <c r="E953" s="162"/>
    </row>
    <row r="954" spans="3:5" s="440" customFormat="1" ht="12.75">
      <c r="C954" s="162"/>
      <c r="D954" s="162"/>
      <c r="E954" s="162"/>
    </row>
    <row r="955" spans="3:5" s="440" customFormat="1" ht="12.75">
      <c r="C955" s="162"/>
      <c r="D955" s="162"/>
      <c r="E955" s="162"/>
    </row>
    <row r="956" spans="3:5" s="440" customFormat="1" ht="12.75">
      <c r="C956" s="162"/>
      <c r="D956" s="162"/>
      <c r="E956" s="162"/>
    </row>
    <row r="957" spans="3:5" s="440" customFormat="1" ht="12.75">
      <c r="C957" s="162"/>
      <c r="D957" s="162"/>
      <c r="E957" s="162"/>
    </row>
    <row r="958" spans="3:5" s="440" customFormat="1" ht="12.75">
      <c r="C958" s="162"/>
      <c r="D958" s="162"/>
      <c r="E958" s="162"/>
    </row>
    <row r="959" spans="3:5" s="440" customFormat="1" ht="12.75">
      <c r="C959" s="162"/>
      <c r="D959" s="162"/>
      <c r="E959" s="162"/>
    </row>
    <row r="960" spans="3:5" s="440" customFormat="1" ht="12.75">
      <c r="C960" s="162"/>
      <c r="D960" s="162"/>
      <c r="E960" s="162"/>
    </row>
    <row r="961" spans="3:5" s="440" customFormat="1" ht="12.75">
      <c r="C961" s="162"/>
      <c r="D961" s="162"/>
      <c r="E961" s="162"/>
    </row>
    <row r="962" spans="3:5" s="440" customFormat="1" ht="12.75">
      <c r="C962" s="162"/>
      <c r="D962" s="162"/>
      <c r="E962" s="162"/>
    </row>
    <row r="963" spans="3:5" s="440" customFormat="1" ht="12.75">
      <c r="C963" s="162"/>
      <c r="D963" s="162"/>
      <c r="E963" s="162"/>
    </row>
    <row r="964" spans="3:5" s="440" customFormat="1" ht="12.75">
      <c r="C964" s="162"/>
      <c r="D964" s="162"/>
      <c r="E964" s="162"/>
    </row>
    <row r="965" spans="3:5" s="440" customFormat="1" ht="12.75">
      <c r="C965" s="162"/>
      <c r="D965" s="162"/>
      <c r="E965" s="162"/>
    </row>
    <row r="966" spans="3:5" s="440" customFormat="1" ht="12.75">
      <c r="C966" s="162"/>
      <c r="D966" s="162"/>
      <c r="E966" s="162"/>
    </row>
    <row r="967" spans="3:5" s="440" customFormat="1" ht="12.75">
      <c r="C967" s="162"/>
      <c r="D967" s="162"/>
      <c r="E967" s="162"/>
    </row>
    <row r="968" spans="3:5" s="440" customFormat="1" ht="12.75">
      <c r="C968" s="162"/>
      <c r="D968" s="162"/>
      <c r="E968" s="162"/>
    </row>
    <row r="969" spans="3:5" s="440" customFormat="1" ht="12.75">
      <c r="C969" s="162"/>
      <c r="D969" s="162"/>
      <c r="E969" s="162"/>
    </row>
    <row r="970" spans="3:5" s="440" customFormat="1" ht="12.75">
      <c r="C970" s="162"/>
      <c r="D970" s="162"/>
      <c r="E970" s="162"/>
    </row>
    <row r="971" spans="3:5" s="440" customFormat="1" ht="12.75">
      <c r="C971" s="162"/>
      <c r="D971" s="162"/>
      <c r="E971" s="162"/>
    </row>
    <row r="972" spans="3:5" s="440" customFormat="1" ht="12.75">
      <c r="C972" s="162"/>
      <c r="D972" s="162"/>
      <c r="E972" s="162"/>
    </row>
    <row r="973" spans="3:5" s="440" customFormat="1" ht="12.75">
      <c r="C973" s="162"/>
      <c r="D973" s="162"/>
      <c r="E973" s="162"/>
    </row>
    <row r="974" spans="3:5" s="440" customFormat="1" ht="12.75">
      <c r="C974" s="162"/>
      <c r="D974" s="162"/>
      <c r="E974" s="162"/>
    </row>
    <row r="975" spans="3:5" s="440" customFormat="1" ht="12.75">
      <c r="C975" s="162"/>
      <c r="D975" s="162"/>
      <c r="E975" s="162"/>
    </row>
    <row r="976" spans="3:5" s="440" customFormat="1" ht="12.75">
      <c r="C976" s="162"/>
      <c r="D976" s="162"/>
      <c r="E976" s="162"/>
    </row>
    <row r="977" spans="3:5" s="440" customFormat="1" ht="12.75">
      <c r="C977" s="162"/>
      <c r="D977" s="162"/>
      <c r="E977" s="162"/>
    </row>
    <row r="978" spans="3:5" s="440" customFormat="1" ht="12.75">
      <c r="C978" s="162"/>
      <c r="D978" s="162"/>
      <c r="E978" s="162"/>
    </row>
    <row r="979" spans="3:5" s="440" customFormat="1" ht="12.75">
      <c r="C979" s="162"/>
      <c r="D979" s="162"/>
      <c r="E979" s="162"/>
    </row>
    <row r="980" spans="3:5" s="440" customFormat="1" ht="12.75">
      <c r="C980" s="162"/>
      <c r="D980" s="162"/>
      <c r="E980" s="162"/>
    </row>
    <row r="981" spans="3:5" s="440" customFormat="1" ht="12.75">
      <c r="C981" s="162"/>
      <c r="D981" s="162"/>
      <c r="E981" s="162"/>
    </row>
    <row r="982" spans="3:5" s="440" customFormat="1" ht="12.75">
      <c r="C982" s="162"/>
      <c r="D982" s="162"/>
      <c r="E982" s="162"/>
    </row>
    <row r="983" spans="3:5" s="440" customFormat="1" ht="12.75">
      <c r="C983" s="162"/>
      <c r="D983" s="162"/>
      <c r="E983" s="162"/>
    </row>
    <row r="984" spans="3:5" s="440" customFormat="1" ht="12.75">
      <c r="C984" s="162"/>
      <c r="D984" s="162"/>
      <c r="E984" s="162"/>
    </row>
    <row r="985" spans="3:5" s="440" customFormat="1" ht="12.75">
      <c r="C985" s="162"/>
      <c r="D985" s="162"/>
      <c r="E985" s="162"/>
    </row>
    <row r="986" spans="3:5" s="440" customFormat="1" ht="12.75">
      <c r="C986" s="162"/>
      <c r="D986" s="162"/>
      <c r="E986" s="162"/>
    </row>
    <row r="987" spans="3:5" s="440" customFormat="1" ht="12.75">
      <c r="C987" s="162"/>
      <c r="D987" s="162"/>
      <c r="E987" s="162"/>
    </row>
    <row r="988" spans="3:5" s="440" customFormat="1" ht="12.75">
      <c r="C988" s="162"/>
      <c r="D988" s="162"/>
      <c r="E988" s="162"/>
    </row>
    <row r="989" spans="3:5" s="440" customFormat="1" ht="12.75">
      <c r="C989" s="162"/>
      <c r="D989" s="162"/>
      <c r="E989" s="162"/>
    </row>
    <row r="990" spans="3:5" s="440" customFormat="1" ht="12.75">
      <c r="C990" s="162"/>
      <c r="D990" s="162"/>
      <c r="E990" s="162"/>
    </row>
    <row r="991" spans="3:5" s="440" customFormat="1" ht="12.75">
      <c r="C991" s="162"/>
      <c r="D991" s="162"/>
      <c r="E991" s="162"/>
    </row>
    <row r="992" spans="3:5" s="440" customFormat="1" ht="12.75">
      <c r="C992" s="162"/>
      <c r="D992" s="162"/>
      <c r="E992" s="162"/>
    </row>
    <row r="993" spans="3:5" s="440" customFormat="1" ht="12.75">
      <c r="C993" s="162"/>
      <c r="D993" s="162"/>
      <c r="E993" s="162"/>
    </row>
    <row r="994" spans="3:5" s="440" customFormat="1" ht="12.75">
      <c r="C994" s="162"/>
      <c r="D994" s="162"/>
      <c r="E994" s="162"/>
    </row>
    <row r="995" spans="3:5" s="440" customFormat="1" ht="12.75">
      <c r="C995" s="162"/>
      <c r="D995" s="162"/>
      <c r="E995" s="162"/>
    </row>
    <row r="996" spans="3:5" s="440" customFormat="1" ht="12.75">
      <c r="C996" s="162"/>
      <c r="D996" s="162"/>
      <c r="E996" s="162"/>
    </row>
    <row r="997" spans="3:5" s="440" customFormat="1" ht="12.75">
      <c r="C997" s="162"/>
      <c r="D997" s="162"/>
      <c r="E997" s="162"/>
    </row>
    <row r="998" spans="3:5" s="440" customFormat="1" ht="12.75">
      <c r="C998" s="162"/>
      <c r="D998" s="162"/>
      <c r="E998" s="162"/>
    </row>
    <row r="999" spans="3:5" s="440" customFormat="1" ht="12.75">
      <c r="C999" s="162"/>
      <c r="D999" s="162"/>
      <c r="E999" s="162"/>
    </row>
    <row r="1000" spans="3:5" s="440" customFormat="1" ht="12.75">
      <c r="C1000" s="162"/>
      <c r="D1000" s="162"/>
      <c r="E1000" s="162"/>
    </row>
    <row r="1001" spans="3:5" s="440" customFormat="1" ht="12.75">
      <c r="C1001" s="162"/>
      <c r="D1001" s="162"/>
      <c r="E1001" s="162"/>
    </row>
    <row r="1002" spans="3:5" s="440" customFormat="1" ht="12.75">
      <c r="C1002" s="162"/>
      <c r="D1002" s="162"/>
      <c r="E1002" s="162"/>
    </row>
    <row r="1003" spans="3:5" s="440" customFormat="1" ht="12.75">
      <c r="C1003" s="162"/>
      <c r="D1003" s="162"/>
      <c r="E1003" s="162"/>
    </row>
    <row r="1004" spans="3:5" s="440" customFormat="1" ht="12.75">
      <c r="C1004" s="162"/>
      <c r="D1004" s="162"/>
      <c r="E1004" s="162"/>
    </row>
    <row r="1005" spans="3:5" s="440" customFormat="1" ht="12.75">
      <c r="C1005" s="162"/>
      <c r="D1005" s="162"/>
      <c r="E1005" s="162"/>
    </row>
    <row r="1006" spans="3:5" s="440" customFormat="1" ht="12.75">
      <c r="C1006" s="162"/>
      <c r="D1006" s="162"/>
      <c r="E1006" s="162"/>
    </row>
    <row r="1007" spans="3:5" s="440" customFormat="1" ht="12.75">
      <c r="C1007" s="162"/>
      <c r="D1007" s="162"/>
      <c r="E1007" s="162"/>
    </row>
    <row r="1008" spans="3:5" s="440" customFormat="1" ht="12.75">
      <c r="C1008" s="162"/>
      <c r="D1008" s="162"/>
      <c r="E1008" s="162"/>
    </row>
    <row r="1009" spans="3:5" s="440" customFormat="1" ht="12.75">
      <c r="C1009" s="162"/>
      <c r="D1009" s="162"/>
      <c r="E1009" s="162"/>
    </row>
    <row r="1010" spans="3:5" s="440" customFormat="1" ht="12.75">
      <c r="C1010" s="162"/>
      <c r="D1010" s="162"/>
      <c r="E1010" s="162"/>
    </row>
    <row r="1011" spans="3:5" s="440" customFormat="1" ht="12.75">
      <c r="C1011" s="162"/>
      <c r="D1011" s="162"/>
      <c r="E1011" s="162"/>
    </row>
    <row r="1012" spans="3:5" s="440" customFormat="1" ht="12.75">
      <c r="C1012" s="162"/>
      <c r="D1012" s="162"/>
      <c r="E1012" s="162"/>
    </row>
    <row r="1013" spans="3:5" s="440" customFormat="1" ht="12.75">
      <c r="C1013" s="162"/>
      <c r="D1013" s="162"/>
      <c r="E1013" s="162"/>
    </row>
    <row r="1014" spans="3:5" s="440" customFormat="1" ht="12.75">
      <c r="C1014" s="162"/>
      <c r="D1014" s="162"/>
      <c r="E1014" s="162"/>
    </row>
    <row r="1015" spans="3:5" s="440" customFormat="1" ht="12.75">
      <c r="C1015" s="162"/>
      <c r="D1015" s="162"/>
      <c r="E1015" s="162"/>
    </row>
    <row r="1016" spans="3:5" s="440" customFormat="1" ht="12.75">
      <c r="C1016" s="162"/>
      <c r="D1016" s="162"/>
      <c r="E1016" s="162"/>
    </row>
    <row r="1017" spans="3:5" s="440" customFormat="1" ht="12.75">
      <c r="C1017" s="162"/>
      <c r="D1017" s="162"/>
      <c r="E1017" s="162"/>
    </row>
    <row r="1018" spans="3:5" s="440" customFormat="1" ht="12.75">
      <c r="C1018" s="162"/>
      <c r="D1018" s="162"/>
      <c r="E1018" s="162"/>
    </row>
    <row r="1019" spans="3:5" s="440" customFormat="1" ht="12.75">
      <c r="C1019" s="162"/>
      <c r="D1019" s="162"/>
      <c r="E1019" s="162"/>
    </row>
    <row r="1020" spans="3:5" s="440" customFormat="1" ht="12.75">
      <c r="C1020" s="162"/>
      <c r="D1020" s="162"/>
      <c r="E1020" s="162"/>
    </row>
    <row r="1021" spans="3:5" s="440" customFormat="1" ht="12.75">
      <c r="C1021" s="162"/>
      <c r="D1021" s="162"/>
      <c r="E1021" s="162"/>
    </row>
    <row r="1022" spans="3:5" s="440" customFormat="1" ht="12.75">
      <c r="C1022" s="162"/>
      <c r="D1022" s="162"/>
      <c r="E1022" s="162"/>
    </row>
    <row r="1023" spans="3:5" s="440" customFormat="1" ht="12.75">
      <c r="C1023" s="162"/>
      <c r="D1023" s="162"/>
      <c r="E1023" s="162"/>
    </row>
    <row r="1024" spans="3:5" s="440" customFormat="1" ht="12.75">
      <c r="C1024" s="162"/>
      <c r="D1024" s="162"/>
      <c r="E1024" s="162"/>
    </row>
    <row r="1025" spans="3:5" s="440" customFormat="1" ht="12.75">
      <c r="C1025" s="162"/>
      <c r="D1025" s="162"/>
      <c r="E1025" s="162"/>
    </row>
    <row r="1026" spans="3:5" s="440" customFormat="1" ht="12.75">
      <c r="C1026" s="162"/>
      <c r="D1026" s="162"/>
      <c r="E1026" s="162"/>
    </row>
    <row r="1027" spans="3:5" s="440" customFormat="1" ht="12.75">
      <c r="C1027" s="162"/>
      <c r="D1027" s="162"/>
      <c r="E1027" s="162"/>
    </row>
    <row r="1028" spans="3:5" s="440" customFormat="1" ht="12.75">
      <c r="C1028" s="162"/>
      <c r="D1028" s="162"/>
      <c r="E1028" s="162"/>
    </row>
    <row r="1029" spans="3:5" s="440" customFormat="1" ht="12.75">
      <c r="C1029" s="162"/>
      <c r="D1029" s="162"/>
      <c r="E1029" s="162"/>
    </row>
    <row r="1030" spans="3:5" s="440" customFormat="1" ht="12.75">
      <c r="C1030" s="162"/>
      <c r="D1030" s="162"/>
      <c r="E1030" s="162"/>
    </row>
    <row r="1031" spans="3:5" s="440" customFormat="1" ht="12.75">
      <c r="C1031" s="162"/>
      <c r="D1031" s="162"/>
      <c r="E1031" s="162"/>
    </row>
    <row r="1032" spans="3:5" s="440" customFormat="1" ht="12.75">
      <c r="C1032" s="162"/>
      <c r="D1032" s="162"/>
      <c r="E1032" s="162"/>
    </row>
    <row r="1033" spans="3:5" s="440" customFormat="1" ht="12.75">
      <c r="C1033" s="162"/>
      <c r="D1033" s="162"/>
      <c r="E1033" s="162"/>
    </row>
    <row r="1034" spans="3:5" s="440" customFormat="1" ht="12.75">
      <c r="C1034" s="162"/>
      <c r="D1034" s="162"/>
      <c r="E1034" s="162"/>
    </row>
    <row r="1035" spans="3:5" s="440" customFormat="1" ht="12.75">
      <c r="C1035" s="162"/>
      <c r="D1035" s="162"/>
      <c r="E1035" s="162"/>
    </row>
    <row r="1036" spans="3:5" s="440" customFormat="1" ht="12.75">
      <c r="C1036" s="162"/>
      <c r="D1036" s="162"/>
      <c r="E1036" s="162"/>
    </row>
    <row r="1037" spans="3:5" s="440" customFormat="1" ht="12.75">
      <c r="C1037" s="162"/>
      <c r="D1037" s="162"/>
      <c r="E1037" s="162"/>
    </row>
    <row r="1038" spans="3:5" s="440" customFormat="1" ht="12.75">
      <c r="C1038" s="162"/>
      <c r="D1038" s="162"/>
      <c r="E1038" s="162"/>
    </row>
    <row r="1039" spans="3:5" s="440" customFormat="1" ht="12.75">
      <c r="C1039" s="162"/>
      <c r="D1039" s="162"/>
      <c r="E1039" s="162"/>
    </row>
    <row r="1040" spans="3:5" s="440" customFormat="1" ht="12.75">
      <c r="C1040" s="162"/>
      <c r="D1040" s="162"/>
      <c r="E1040" s="162"/>
    </row>
    <row r="1041" spans="3:5" s="440" customFormat="1" ht="12.75">
      <c r="C1041" s="162"/>
      <c r="D1041" s="162"/>
      <c r="E1041" s="162"/>
    </row>
    <row r="1042" spans="3:5" s="440" customFormat="1" ht="12.75">
      <c r="C1042" s="162"/>
      <c r="D1042" s="162"/>
      <c r="E1042" s="162"/>
    </row>
    <row r="1043" spans="3:5" s="440" customFormat="1" ht="12.75">
      <c r="C1043" s="162"/>
      <c r="D1043" s="162"/>
      <c r="E1043" s="162"/>
    </row>
    <row r="1044" spans="3:5" s="440" customFormat="1" ht="12.75">
      <c r="C1044" s="162"/>
      <c r="D1044" s="162"/>
      <c r="E1044" s="162"/>
    </row>
    <row r="1045" spans="3:5" s="440" customFormat="1" ht="12.75">
      <c r="C1045" s="162"/>
      <c r="D1045" s="162"/>
      <c r="E1045" s="162"/>
    </row>
    <row r="1046" spans="3:5" s="440" customFormat="1" ht="12.75">
      <c r="C1046" s="162"/>
      <c r="D1046" s="162"/>
      <c r="E1046" s="162"/>
    </row>
    <row r="1047" spans="3:5" s="440" customFormat="1" ht="12.75">
      <c r="C1047" s="162"/>
      <c r="D1047" s="162"/>
      <c r="E1047" s="162"/>
    </row>
    <row r="1048" spans="3:5" s="440" customFormat="1" ht="12.75">
      <c r="C1048" s="162"/>
      <c r="D1048" s="162"/>
      <c r="E1048" s="162"/>
    </row>
    <row r="1049" spans="3:5" s="440" customFormat="1" ht="12.75">
      <c r="C1049" s="162"/>
      <c r="D1049" s="162"/>
      <c r="E1049" s="162"/>
    </row>
    <row r="1050" spans="3:5" s="440" customFormat="1" ht="12.75">
      <c r="C1050" s="162"/>
      <c r="D1050" s="162"/>
      <c r="E1050" s="162"/>
    </row>
    <row r="1051" spans="3:5" s="440" customFormat="1" ht="12.75">
      <c r="C1051" s="162"/>
      <c r="D1051" s="162"/>
      <c r="E1051" s="162"/>
    </row>
    <row r="1052" spans="3:5" s="440" customFormat="1" ht="12.75">
      <c r="C1052" s="162"/>
      <c r="D1052" s="162"/>
      <c r="E1052" s="162"/>
    </row>
    <row r="1053" spans="3:5" s="440" customFormat="1" ht="12.75">
      <c r="C1053" s="162"/>
      <c r="D1053" s="162"/>
      <c r="E1053" s="162"/>
    </row>
    <row r="1054" spans="3:5" s="440" customFormat="1" ht="12.75">
      <c r="C1054" s="162"/>
      <c r="D1054" s="162"/>
      <c r="E1054" s="162"/>
    </row>
    <row r="1055" spans="3:5" s="440" customFormat="1" ht="12.75">
      <c r="C1055" s="162"/>
      <c r="D1055" s="162"/>
      <c r="E1055" s="162"/>
    </row>
    <row r="1056" spans="3:5" s="440" customFormat="1" ht="12.75">
      <c r="C1056" s="162"/>
      <c r="D1056" s="162"/>
      <c r="E1056" s="162"/>
    </row>
    <row r="1057" spans="3:5" s="440" customFormat="1" ht="12.75">
      <c r="C1057" s="162"/>
      <c r="D1057" s="162"/>
      <c r="E1057" s="162"/>
    </row>
    <row r="1058" spans="3:5" s="440" customFormat="1" ht="12.75">
      <c r="C1058" s="162"/>
      <c r="D1058" s="162"/>
      <c r="E1058" s="162"/>
    </row>
    <row r="1059" spans="3:5" s="440" customFormat="1" ht="12.75">
      <c r="C1059" s="162"/>
      <c r="D1059" s="162"/>
      <c r="E1059" s="162"/>
    </row>
    <row r="1060" spans="3:5" s="440" customFormat="1" ht="12.75">
      <c r="C1060" s="162"/>
      <c r="D1060" s="162"/>
      <c r="E1060" s="162"/>
    </row>
    <row r="1061" spans="3:5" s="440" customFormat="1" ht="12.75">
      <c r="C1061" s="162"/>
      <c r="D1061" s="162"/>
      <c r="E1061" s="162"/>
    </row>
    <row r="1062" spans="3:5" s="440" customFormat="1" ht="12.75">
      <c r="C1062" s="162"/>
      <c r="D1062" s="162"/>
      <c r="E1062" s="162"/>
    </row>
    <row r="1063" spans="3:5" s="440" customFormat="1" ht="12.75">
      <c r="C1063" s="162"/>
      <c r="D1063" s="162"/>
      <c r="E1063" s="162"/>
    </row>
    <row r="1064" spans="3:5" s="440" customFormat="1" ht="12.75">
      <c r="C1064" s="162"/>
      <c r="D1064" s="162"/>
      <c r="E1064" s="162"/>
    </row>
    <row r="1065" spans="3:5" s="440" customFormat="1" ht="12.75">
      <c r="C1065" s="162"/>
      <c r="D1065" s="162"/>
      <c r="E1065" s="162"/>
    </row>
    <row r="1066" spans="3:5" s="440" customFormat="1" ht="12.75">
      <c r="C1066" s="162"/>
      <c r="D1066" s="162"/>
      <c r="E1066" s="162"/>
    </row>
    <row r="1067" spans="3:5" s="440" customFormat="1" ht="12.75">
      <c r="C1067" s="162"/>
      <c r="D1067" s="162"/>
      <c r="E1067" s="162"/>
    </row>
    <row r="1068" spans="3:5" s="440" customFormat="1" ht="12.75">
      <c r="C1068" s="162"/>
      <c r="D1068" s="162"/>
      <c r="E1068" s="162"/>
    </row>
    <row r="1069" spans="3:5" s="440" customFormat="1" ht="12.75">
      <c r="C1069" s="162"/>
      <c r="D1069" s="162"/>
      <c r="E1069" s="162"/>
    </row>
    <row r="1070" spans="3:5" s="440" customFormat="1" ht="12.75">
      <c r="C1070" s="162"/>
      <c r="D1070" s="162"/>
      <c r="E1070" s="162"/>
    </row>
    <row r="1071" spans="3:5" s="440" customFormat="1" ht="12.75">
      <c r="C1071" s="162"/>
      <c r="D1071" s="162"/>
      <c r="E1071" s="162"/>
    </row>
    <row r="1072" spans="3:5" s="440" customFormat="1" ht="12.75">
      <c r="C1072" s="162"/>
      <c r="D1072" s="162"/>
      <c r="E1072" s="162"/>
    </row>
    <row r="1073" spans="3:5" s="440" customFormat="1" ht="12.75">
      <c r="C1073" s="162"/>
      <c r="D1073" s="162"/>
      <c r="E1073" s="162"/>
    </row>
    <row r="1074" spans="3:5" s="440" customFormat="1" ht="12.75">
      <c r="C1074" s="162"/>
      <c r="D1074" s="162"/>
      <c r="E1074" s="162"/>
    </row>
    <row r="1075" spans="3:5" s="440" customFormat="1" ht="12.75">
      <c r="C1075" s="162"/>
      <c r="D1075" s="162"/>
      <c r="E1075" s="162"/>
    </row>
    <row r="1076" spans="3:5" s="440" customFormat="1" ht="12.75">
      <c r="C1076" s="162"/>
      <c r="D1076" s="162"/>
      <c r="E1076" s="162"/>
    </row>
    <row r="1077" spans="3:5" s="440" customFormat="1" ht="12.75">
      <c r="C1077" s="162"/>
      <c r="D1077" s="162"/>
      <c r="E1077" s="162"/>
    </row>
    <row r="1078" spans="3:5" s="440" customFormat="1" ht="12.75">
      <c r="C1078" s="162"/>
      <c r="D1078" s="162"/>
      <c r="E1078" s="162"/>
    </row>
    <row r="1079" spans="3:5" s="440" customFormat="1" ht="12.75">
      <c r="C1079" s="162"/>
      <c r="D1079" s="162"/>
      <c r="E1079" s="162"/>
    </row>
    <row r="1080" spans="3:5" s="440" customFormat="1" ht="12.75">
      <c r="C1080" s="162"/>
      <c r="D1080" s="162"/>
      <c r="E1080" s="162"/>
    </row>
    <row r="1081" spans="3:5" s="440" customFormat="1" ht="12.75">
      <c r="C1081" s="162"/>
      <c r="D1081" s="162"/>
      <c r="E1081" s="162"/>
    </row>
    <row r="1082" spans="3:5" s="440" customFormat="1" ht="12.75">
      <c r="C1082" s="162"/>
      <c r="D1082" s="162"/>
      <c r="E1082" s="162"/>
    </row>
    <row r="1083" spans="3:5" s="440" customFormat="1" ht="12.75">
      <c r="C1083" s="162"/>
      <c r="D1083" s="162"/>
      <c r="E1083" s="162"/>
    </row>
    <row r="1084" spans="3:5" s="440" customFormat="1" ht="12.75">
      <c r="C1084" s="162"/>
      <c r="D1084" s="162"/>
      <c r="E1084" s="162"/>
    </row>
    <row r="1085" spans="3:5" s="440" customFormat="1" ht="12.75">
      <c r="C1085" s="162"/>
      <c r="D1085" s="162"/>
      <c r="E1085" s="162"/>
    </row>
    <row r="1086" spans="3:5" s="440" customFormat="1" ht="12.75">
      <c r="C1086" s="162"/>
      <c r="D1086" s="162"/>
      <c r="E1086" s="162"/>
    </row>
    <row r="1087" spans="3:5" s="440" customFormat="1" ht="12.75">
      <c r="C1087" s="162"/>
      <c r="D1087" s="162"/>
      <c r="E1087" s="162"/>
    </row>
    <row r="1088" spans="3:5" s="440" customFormat="1" ht="12.75">
      <c r="C1088" s="162"/>
      <c r="D1088" s="162"/>
      <c r="E1088" s="162"/>
    </row>
    <row r="1089" spans="3:5" s="440" customFormat="1" ht="12.75">
      <c r="C1089" s="162"/>
      <c r="D1089" s="162"/>
      <c r="E1089" s="162"/>
    </row>
    <row r="1090" spans="3:5" s="440" customFormat="1" ht="12.75">
      <c r="C1090" s="162"/>
      <c r="D1090" s="162"/>
      <c r="E1090" s="162"/>
    </row>
    <row r="1091" spans="3:5" s="440" customFormat="1" ht="12.75">
      <c r="C1091" s="162"/>
      <c r="D1091" s="162"/>
      <c r="E1091" s="162"/>
    </row>
    <row r="1092" spans="3:5" s="440" customFormat="1" ht="12.75">
      <c r="C1092" s="162"/>
      <c r="D1092" s="162"/>
      <c r="E1092" s="162"/>
    </row>
    <row r="1093" spans="3:5" s="440" customFormat="1" ht="12.75">
      <c r="C1093" s="162"/>
      <c r="D1093" s="162"/>
      <c r="E1093" s="162"/>
    </row>
    <row r="1094" spans="3:5" s="440" customFormat="1" ht="12.75">
      <c r="C1094" s="162"/>
      <c r="D1094" s="162"/>
      <c r="E1094" s="162"/>
    </row>
    <row r="1095" spans="3:5" s="440" customFormat="1" ht="12.75">
      <c r="C1095" s="162"/>
      <c r="D1095" s="162"/>
      <c r="E1095" s="162"/>
    </row>
    <row r="1096" spans="3:5" s="440" customFormat="1" ht="12.75">
      <c r="C1096" s="162"/>
      <c r="D1096" s="162"/>
      <c r="E1096" s="162"/>
    </row>
    <row r="1097" spans="3:5" s="440" customFormat="1" ht="12.75">
      <c r="C1097" s="162"/>
      <c r="D1097" s="162"/>
      <c r="E1097" s="162"/>
    </row>
    <row r="1098" spans="3:5" s="440" customFormat="1" ht="12.75">
      <c r="C1098" s="162"/>
      <c r="D1098" s="162"/>
      <c r="E1098" s="162"/>
    </row>
    <row r="1099" spans="3:5" s="440" customFormat="1" ht="12.75">
      <c r="C1099" s="162"/>
      <c r="D1099" s="162"/>
      <c r="E1099" s="162"/>
    </row>
    <row r="1100" spans="3:5" s="440" customFormat="1" ht="12.75">
      <c r="C1100" s="162"/>
      <c r="D1100" s="162"/>
      <c r="E1100" s="162"/>
    </row>
    <row r="1101" spans="3:5" s="440" customFormat="1" ht="12.75">
      <c r="C1101" s="162"/>
      <c r="D1101" s="162"/>
      <c r="E1101" s="162"/>
    </row>
    <row r="1102" spans="3:5" s="440" customFormat="1" ht="12.75">
      <c r="C1102" s="162"/>
      <c r="D1102" s="162"/>
      <c r="E1102" s="162"/>
    </row>
    <row r="1103" spans="3:5" s="440" customFormat="1" ht="12.75">
      <c r="C1103" s="162"/>
      <c r="D1103" s="162"/>
      <c r="E1103" s="162"/>
    </row>
    <row r="1104" spans="3:5" s="440" customFormat="1" ht="12.75">
      <c r="C1104" s="162"/>
      <c r="D1104" s="162"/>
      <c r="E1104" s="162"/>
    </row>
    <row r="1105" spans="3:5" s="440" customFormat="1" ht="12.75">
      <c r="C1105" s="162"/>
      <c r="D1105" s="162"/>
      <c r="E1105" s="162"/>
    </row>
    <row r="1106" spans="3:5" s="440" customFormat="1" ht="12.75">
      <c r="C1106" s="162"/>
      <c r="D1106" s="162"/>
      <c r="E1106" s="162"/>
    </row>
    <row r="1107" spans="3:5" s="440" customFormat="1" ht="12.75">
      <c r="C1107" s="162"/>
      <c r="D1107" s="162"/>
      <c r="E1107" s="162"/>
    </row>
    <row r="1108" spans="3:5" s="440" customFormat="1" ht="12.75">
      <c r="C1108" s="162"/>
      <c r="D1108" s="162"/>
      <c r="E1108" s="162"/>
    </row>
    <row r="1109" spans="3:5" s="440" customFormat="1" ht="12.75">
      <c r="C1109" s="162"/>
      <c r="D1109" s="162"/>
      <c r="E1109" s="162"/>
    </row>
    <row r="1110" spans="3:5" s="440" customFormat="1" ht="12.75">
      <c r="C1110" s="162"/>
      <c r="D1110" s="162"/>
      <c r="E1110" s="162"/>
    </row>
    <row r="1111" spans="3:5" s="440" customFormat="1" ht="12.75">
      <c r="C1111" s="162"/>
      <c r="D1111" s="162"/>
      <c r="E1111" s="162"/>
    </row>
    <row r="1112" spans="3:5" s="440" customFormat="1" ht="12.75">
      <c r="C1112" s="162"/>
      <c r="D1112" s="162"/>
      <c r="E1112" s="162"/>
    </row>
    <row r="1113" spans="3:5" s="440" customFormat="1" ht="12.75">
      <c r="C1113" s="162"/>
      <c r="D1113" s="162"/>
      <c r="E1113" s="162"/>
    </row>
    <row r="1114" spans="3:5" s="440" customFormat="1" ht="12.75">
      <c r="C1114" s="162"/>
      <c r="D1114" s="162"/>
      <c r="E1114" s="162"/>
    </row>
    <row r="1115" spans="3:5" s="440" customFormat="1" ht="12.75">
      <c r="C1115" s="162"/>
      <c r="D1115" s="162"/>
      <c r="E1115" s="162"/>
    </row>
    <row r="1116" spans="3:5" s="440" customFormat="1" ht="12.75">
      <c r="C1116" s="162"/>
      <c r="D1116" s="162"/>
      <c r="E1116" s="162"/>
    </row>
    <row r="1117" spans="3:5" s="440" customFormat="1" ht="12.75">
      <c r="C1117" s="162"/>
      <c r="D1117" s="162"/>
      <c r="E1117" s="162"/>
    </row>
    <row r="1118" spans="3:5" s="440" customFormat="1" ht="12.75">
      <c r="C1118" s="162"/>
      <c r="D1118" s="162"/>
      <c r="E1118" s="162"/>
    </row>
    <row r="1119" spans="3:5" s="440" customFormat="1" ht="12.75">
      <c r="C1119" s="162"/>
      <c r="D1119" s="162"/>
      <c r="E1119" s="162"/>
    </row>
    <row r="1120" spans="3:5" s="440" customFormat="1" ht="12.75">
      <c r="C1120" s="162"/>
      <c r="D1120" s="162"/>
      <c r="E1120" s="162"/>
    </row>
    <row r="1121" spans="3:5" s="440" customFormat="1" ht="12.75">
      <c r="C1121" s="162"/>
      <c r="D1121" s="162"/>
      <c r="E1121" s="162"/>
    </row>
    <row r="1122" spans="3:5" s="440" customFormat="1" ht="12.75">
      <c r="C1122" s="162"/>
      <c r="D1122" s="162"/>
      <c r="E1122" s="162"/>
    </row>
    <row r="1123" spans="3:5" s="440" customFormat="1" ht="12.75">
      <c r="C1123" s="162"/>
      <c r="D1123" s="162"/>
      <c r="E1123" s="162"/>
    </row>
    <row r="1124" spans="3:5" s="440" customFormat="1" ht="12.75">
      <c r="C1124" s="162"/>
      <c r="D1124" s="162"/>
      <c r="E1124" s="162"/>
    </row>
    <row r="1125" spans="3:5" s="440" customFormat="1" ht="12.75">
      <c r="C1125" s="162"/>
      <c r="D1125" s="162"/>
      <c r="E1125" s="162"/>
    </row>
    <row r="1126" spans="3:5" s="440" customFormat="1" ht="12.75">
      <c r="C1126" s="162"/>
      <c r="D1126" s="162"/>
      <c r="E1126" s="162"/>
    </row>
    <row r="1127" spans="3:5" s="440" customFormat="1" ht="12.75">
      <c r="C1127" s="162"/>
      <c r="D1127" s="162"/>
      <c r="E1127" s="162"/>
    </row>
    <row r="1128" spans="3:5" s="440" customFormat="1" ht="12.75">
      <c r="C1128" s="162"/>
      <c r="D1128" s="162"/>
      <c r="E1128" s="162"/>
    </row>
    <row r="1129" spans="3:5" s="440" customFormat="1" ht="12.75">
      <c r="C1129" s="162"/>
      <c r="D1129" s="162"/>
      <c r="E1129" s="162"/>
    </row>
    <row r="1130" spans="3:5" s="440" customFormat="1" ht="12.75">
      <c r="C1130" s="162"/>
      <c r="D1130" s="162"/>
      <c r="E1130" s="162"/>
    </row>
    <row r="1131" spans="3:5" s="440" customFormat="1" ht="12.75">
      <c r="C1131" s="162"/>
      <c r="D1131" s="162"/>
      <c r="E1131" s="162"/>
    </row>
    <row r="1132" spans="3:5" s="440" customFormat="1" ht="12.75">
      <c r="C1132" s="162"/>
      <c r="D1132" s="162"/>
      <c r="E1132" s="162"/>
    </row>
    <row r="1133" spans="3:5" s="440" customFormat="1" ht="12.75">
      <c r="C1133" s="162"/>
      <c r="D1133" s="162"/>
      <c r="E1133" s="162"/>
    </row>
    <row r="1134" spans="3:5" s="440" customFormat="1" ht="12.75">
      <c r="C1134" s="162"/>
      <c r="D1134" s="162"/>
      <c r="E1134" s="162"/>
    </row>
    <row r="1135" spans="3:5" s="440" customFormat="1" ht="12.75">
      <c r="C1135" s="162"/>
      <c r="D1135" s="162"/>
      <c r="E1135" s="162"/>
    </row>
    <row r="1136" spans="3:5" s="440" customFormat="1" ht="12.75">
      <c r="C1136" s="162"/>
      <c r="D1136" s="162"/>
      <c r="E1136" s="162"/>
    </row>
    <row r="1137" spans="3:5" s="440" customFormat="1" ht="12.75">
      <c r="C1137" s="162"/>
      <c r="D1137" s="162"/>
      <c r="E1137" s="162"/>
    </row>
    <row r="1138" spans="3:5" s="440" customFormat="1" ht="12.75">
      <c r="C1138" s="162"/>
      <c r="D1138" s="162"/>
      <c r="E1138" s="162"/>
    </row>
    <row r="1139" spans="3:5" s="440" customFormat="1" ht="12.75">
      <c r="C1139" s="162"/>
      <c r="D1139" s="162"/>
      <c r="E1139" s="162"/>
    </row>
    <row r="1140" spans="3:5" s="440" customFormat="1" ht="12.75">
      <c r="C1140" s="162"/>
      <c r="D1140" s="162"/>
      <c r="E1140" s="162"/>
    </row>
    <row r="1141" spans="3:5" s="440" customFormat="1" ht="12.75">
      <c r="C1141" s="162"/>
      <c r="D1141" s="162"/>
      <c r="E1141" s="162"/>
    </row>
    <row r="1142" spans="3:5" s="440" customFormat="1" ht="12.75">
      <c r="C1142" s="162"/>
      <c r="D1142" s="162"/>
      <c r="E1142" s="162"/>
    </row>
    <row r="1143" spans="3:5" s="440" customFormat="1" ht="12.75">
      <c r="C1143" s="162"/>
      <c r="D1143" s="162"/>
      <c r="E1143" s="162"/>
    </row>
    <row r="1144" spans="3:5" s="440" customFormat="1" ht="12.75">
      <c r="C1144" s="162"/>
      <c r="D1144" s="162"/>
      <c r="E1144" s="162"/>
    </row>
    <row r="1145" spans="3:5" s="440" customFormat="1" ht="12.75">
      <c r="C1145" s="162"/>
      <c r="D1145" s="162"/>
      <c r="E1145" s="162"/>
    </row>
    <row r="1146" spans="3:5" s="440" customFormat="1" ht="12.75">
      <c r="C1146" s="162"/>
      <c r="D1146" s="162"/>
      <c r="E1146" s="162"/>
    </row>
    <row r="1147" spans="3:5" s="440" customFormat="1" ht="12.75">
      <c r="C1147" s="162"/>
      <c r="D1147" s="162"/>
      <c r="E1147" s="162"/>
    </row>
    <row r="1148" spans="3:5" s="440" customFormat="1" ht="12.75">
      <c r="C1148" s="162"/>
      <c r="D1148" s="162"/>
      <c r="E1148" s="162"/>
    </row>
    <row r="1149" spans="3:5" s="440" customFormat="1" ht="12.75">
      <c r="C1149" s="162"/>
      <c r="D1149" s="162"/>
      <c r="E1149" s="162"/>
    </row>
    <row r="1150" spans="3:5" s="440" customFormat="1" ht="12.75">
      <c r="C1150" s="162"/>
      <c r="D1150" s="162"/>
      <c r="E1150" s="162"/>
    </row>
    <row r="1151" spans="3:5" s="440" customFormat="1" ht="12.75">
      <c r="C1151" s="162"/>
      <c r="D1151" s="162"/>
      <c r="E1151" s="162"/>
    </row>
    <row r="1152" spans="3:5" s="440" customFormat="1" ht="12.75">
      <c r="C1152" s="162"/>
      <c r="D1152" s="162"/>
      <c r="E1152" s="162"/>
    </row>
    <row r="1153" spans="3:5" s="440" customFormat="1" ht="12.75">
      <c r="C1153" s="162"/>
      <c r="D1153" s="162"/>
      <c r="E1153" s="162"/>
    </row>
    <row r="1154" spans="3:5" s="440" customFormat="1" ht="12.75">
      <c r="C1154" s="162"/>
      <c r="D1154" s="162"/>
      <c r="E1154" s="162"/>
    </row>
    <row r="1155" spans="3:5" s="440" customFormat="1" ht="12.75">
      <c r="C1155" s="162"/>
      <c r="D1155" s="162"/>
      <c r="E1155" s="162"/>
    </row>
    <row r="1156" spans="3:5" s="440" customFormat="1" ht="12.75">
      <c r="C1156" s="162"/>
      <c r="D1156" s="162"/>
      <c r="E1156" s="162"/>
    </row>
    <row r="1157" spans="3:5" s="440" customFormat="1" ht="12.75">
      <c r="C1157" s="162"/>
      <c r="D1157" s="162"/>
      <c r="E1157" s="162"/>
    </row>
    <row r="1158" spans="3:5" s="440" customFormat="1" ht="12.75">
      <c r="C1158" s="162"/>
      <c r="D1158" s="162"/>
      <c r="E1158" s="162"/>
    </row>
    <row r="1159" spans="3:5" s="440" customFormat="1" ht="12.75">
      <c r="C1159" s="162"/>
      <c r="D1159" s="162"/>
      <c r="E1159" s="162"/>
    </row>
    <row r="1160" spans="3:5" s="440" customFormat="1" ht="12.75">
      <c r="C1160" s="162"/>
      <c r="D1160" s="162"/>
      <c r="E1160" s="162"/>
    </row>
    <row r="1161" spans="3:5" s="440" customFormat="1" ht="12.75">
      <c r="C1161" s="162"/>
      <c r="D1161" s="162"/>
      <c r="E1161" s="162"/>
    </row>
    <row r="1162" spans="3:5" s="440" customFormat="1" ht="12.75">
      <c r="C1162" s="162"/>
      <c r="D1162" s="162"/>
      <c r="E1162" s="162"/>
    </row>
    <row r="1163" spans="3:5" s="440" customFormat="1" ht="12.75">
      <c r="C1163" s="162"/>
      <c r="D1163" s="162"/>
      <c r="E1163" s="162"/>
    </row>
    <row r="1164" spans="3:5" s="440" customFormat="1" ht="12.75">
      <c r="C1164" s="162"/>
      <c r="D1164" s="162"/>
      <c r="E1164" s="162"/>
    </row>
    <row r="1165" spans="3:5" s="440" customFormat="1" ht="12.75">
      <c r="C1165" s="162"/>
      <c r="D1165" s="162"/>
      <c r="E1165" s="162"/>
    </row>
    <row r="1166" spans="3:5" s="440" customFormat="1" ht="12.75">
      <c r="C1166" s="162"/>
      <c r="D1166" s="162"/>
      <c r="E1166" s="162"/>
    </row>
    <row r="1167" spans="3:5" s="440" customFormat="1" ht="12.75">
      <c r="C1167" s="162"/>
      <c r="D1167" s="162"/>
      <c r="E1167" s="162"/>
    </row>
    <row r="1168" spans="3:5" s="440" customFormat="1" ht="12.75">
      <c r="C1168" s="162"/>
      <c r="D1168" s="162"/>
      <c r="E1168" s="162"/>
    </row>
    <row r="1169" spans="3:5" s="440" customFormat="1" ht="12.75">
      <c r="C1169" s="162"/>
      <c r="D1169" s="162"/>
      <c r="E1169" s="162"/>
    </row>
    <row r="1170" spans="3:5" s="440" customFormat="1" ht="12.75">
      <c r="C1170" s="162"/>
      <c r="D1170" s="162"/>
      <c r="E1170" s="162"/>
    </row>
    <row r="1171" spans="3:5" s="440" customFormat="1" ht="12.75">
      <c r="C1171" s="162"/>
      <c r="D1171" s="162"/>
      <c r="E1171" s="162"/>
    </row>
    <row r="1172" spans="3:5" s="440" customFormat="1" ht="12.75">
      <c r="C1172" s="162"/>
      <c r="D1172" s="162"/>
      <c r="E1172" s="162"/>
    </row>
    <row r="1173" spans="3:5" s="440" customFormat="1" ht="12.75">
      <c r="C1173" s="162"/>
      <c r="D1173" s="162"/>
      <c r="E1173" s="162"/>
    </row>
    <row r="1174" spans="3:5" s="440" customFormat="1" ht="12.75">
      <c r="C1174" s="162"/>
      <c r="D1174" s="162"/>
      <c r="E1174" s="162"/>
    </row>
    <row r="1175" spans="3:5" s="440" customFormat="1" ht="12.75">
      <c r="C1175" s="162"/>
      <c r="D1175" s="162"/>
      <c r="E1175" s="162"/>
    </row>
    <row r="1176" spans="3:5" s="440" customFormat="1" ht="12.75">
      <c r="C1176" s="162"/>
      <c r="D1176" s="162"/>
      <c r="E1176" s="162"/>
    </row>
    <row r="1177" spans="3:5" s="440" customFormat="1" ht="12.75">
      <c r="C1177" s="162"/>
      <c r="D1177" s="162"/>
      <c r="E1177" s="162"/>
    </row>
    <row r="1178" spans="3:5" s="440" customFormat="1" ht="12.75">
      <c r="C1178" s="162"/>
      <c r="D1178" s="162"/>
      <c r="E1178" s="162"/>
    </row>
    <row r="1179" spans="3:5" s="440" customFormat="1" ht="12.75">
      <c r="C1179" s="162"/>
      <c r="D1179" s="162"/>
      <c r="E1179" s="162"/>
    </row>
    <row r="1180" spans="3:5" s="440" customFormat="1" ht="12.75">
      <c r="C1180" s="162"/>
      <c r="D1180" s="162"/>
      <c r="E1180" s="162"/>
    </row>
    <row r="1181" spans="3:5" s="440" customFormat="1" ht="12.75">
      <c r="C1181" s="162"/>
      <c r="D1181" s="162"/>
      <c r="E1181" s="162"/>
    </row>
    <row r="1182" spans="3:5" s="440" customFormat="1" ht="12.75">
      <c r="C1182" s="162"/>
      <c r="D1182" s="162"/>
      <c r="E1182" s="162"/>
    </row>
    <row r="1183" spans="3:5" s="440" customFormat="1" ht="12.75">
      <c r="C1183" s="162"/>
      <c r="D1183" s="162"/>
      <c r="E1183" s="162"/>
    </row>
    <row r="1184" spans="3:5" s="440" customFormat="1" ht="12.75">
      <c r="C1184" s="162"/>
      <c r="D1184" s="162"/>
      <c r="E1184" s="162"/>
    </row>
    <row r="1185" spans="3:5" s="440" customFormat="1" ht="12.75">
      <c r="C1185" s="162"/>
      <c r="D1185" s="162"/>
      <c r="E1185" s="162"/>
    </row>
    <row r="1186" spans="3:5" s="440" customFormat="1" ht="12.75">
      <c r="C1186" s="162"/>
      <c r="D1186" s="162"/>
      <c r="E1186" s="162"/>
    </row>
    <row r="1187" spans="3:5" s="440" customFormat="1" ht="12.75">
      <c r="C1187" s="162"/>
      <c r="D1187" s="162"/>
      <c r="E1187" s="162"/>
    </row>
    <row r="1188" spans="3:5" s="440" customFormat="1" ht="12.75">
      <c r="C1188" s="162"/>
      <c r="D1188" s="162"/>
      <c r="E1188" s="162"/>
    </row>
    <row r="1189" spans="3:5" s="440" customFormat="1" ht="12.75">
      <c r="C1189" s="162"/>
      <c r="D1189" s="162"/>
      <c r="E1189" s="162"/>
    </row>
    <row r="1190" spans="3:5" s="440" customFormat="1" ht="12.75">
      <c r="C1190" s="162"/>
      <c r="D1190" s="162"/>
      <c r="E1190" s="162"/>
    </row>
    <row r="1191" spans="3:5" s="440" customFormat="1" ht="12.75">
      <c r="C1191" s="162"/>
      <c r="D1191" s="162"/>
      <c r="E1191" s="162"/>
    </row>
    <row r="1192" spans="3:5" s="440" customFormat="1" ht="12.75">
      <c r="C1192" s="162"/>
      <c r="D1192" s="162"/>
      <c r="E1192" s="162"/>
    </row>
    <row r="1193" spans="3:5" s="440" customFormat="1" ht="12.75">
      <c r="C1193" s="162"/>
      <c r="D1193" s="162"/>
      <c r="E1193" s="162"/>
    </row>
    <row r="1194" spans="3:5" s="440" customFormat="1" ht="12.75">
      <c r="C1194" s="162"/>
      <c r="D1194" s="162"/>
      <c r="E1194" s="162"/>
    </row>
    <row r="1195" spans="3:5" s="440" customFormat="1" ht="12.75">
      <c r="C1195" s="162"/>
      <c r="D1195" s="162"/>
      <c r="E1195" s="162"/>
    </row>
    <row r="1196" spans="3:5" s="440" customFormat="1" ht="12.75">
      <c r="C1196" s="162"/>
      <c r="D1196" s="162"/>
      <c r="E1196" s="162"/>
    </row>
    <row r="1197" spans="3:5" s="440" customFormat="1" ht="12.75">
      <c r="C1197" s="162"/>
      <c r="D1197" s="162"/>
      <c r="E1197" s="162"/>
    </row>
    <row r="1198" spans="3:5" s="440" customFormat="1" ht="12.75">
      <c r="C1198" s="162"/>
      <c r="D1198" s="162"/>
      <c r="E1198" s="162"/>
    </row>
    <row r="1199" spans="3:5" s="440" customFormat="1" ht="12.75">
      <c r="C1199" s="162"/>
      <c r="D1199" s="162"/>
      <c r="E1199" s="162"/>
    </row>
    <row r="1200" spans="3:5" s="440" customFormat="1" ht="12.75">
      <c r="C1200" s="162"/>
      <c r="D1200" s="162"/>
      <c r="E1200" s="162"/>
    </row>
    <row r="1201" spans="3:5" s="440" customFormat="1" ht="12.75">
      <c r="C1201" s="162"/>
      <c r="D1201" s="162"/>
      <c r="E1201" s="162"/>
    </row>
    <row r="1202" spans="3:5" s="440" customFormat="1" ht="12.75">
      <c r="C1202" s="162"/>
      <c r="D1202" s="162"/>
      <c r="E1202" s="162"/>
    </row>
    <row r="1203" spans="3:5" s="440" customFormat="1" ht="12.75">
      <c r="C1203" s="162"/>
      <c r="D1203" s="162"/>
      <c r="E1203" s="162"/>
    </row>
    <row r="1204" spans="3:5" s="440" customFormat="1" ht="12.75">
      <c r="C1204" s="162"/>
      <c r="D1204" s="162"/>
      <c r="E1204" s="162"/>
    </row>
    <row r="1205" spans="3:5" s="440" customFormat="1" ht="12.75">
      <c r="C1205" s="162"/>
      <c r="D1205" s="162"/>
      <c r="E1205" s="162"/>
    </row>
    <row r="1206" spans="3:5" s="440" customFormat="1" ht="12.75">
      <c r="C1206" s="162"/>
      <c r="D1206" s="162"/>
      <c r="E1206" s="162"/>
    </row>
    <row r="1207" spans="3:5" s="440" customFormat="1" ht="12.75">
      <c r="C1207" s="162"/>
      <c r="D1207" s="162"/>
      <c r="E1207" s="162"/>
    </row>
    <row r="1208" spans="3:5" s="440" customFormat="1" ht="12.75">
      <c r="C1208" s="162"/>
      <c r="D1208" s="162"/>
      <c r="E1208" s="162"/>
    </row>
    <row r="1209" spans="3:5" s="440" customFormat="1" ht="12.75">
      <c r="C1209" s="162"/>
      <c r="D1209" s="162"/>
      <c r="E1209" s="162"/>
    </row>
    <row r="1210" spans="3:5" s="440" customFormat="1" ht="12.75">
      <c r="C1210" s="162"/>
      <c r="D1210" s="162"/>
      <c r="E1210" s="162"/>
    </row>
    <row r="1211" spans="3:5" s="440" customFormat="1" ht="12.75">
      <c r="C1211" s="162"/>
      <c r="D1211" s="162"/>
      <c r="E1211" s="162"/>
    </row>
    <row r="1212" spans="3:5" s="440" customFormat="1" ht="12.75">
      <c r="C1212" s="162"/>
      <c r="D1212" s="162"/>
      <c r="E1212" s="162"/>
    </row>
    <row r="1213" spans="3:5" s="440" customFormat="1" ht="12.75">
      <c r="C1213" s="162"/>
      <c r="D1213" s="162"/>
      <c r="E1213" s="162"/>
    </row>
    <row r="1214" spans="3:5" s="440" customFormat="1" ht="12.75">
      <c r="C1214" s="162"/>
      <c r="D1214" s="162"/>
      <c r="E1214" s="162"/>
    </row>
    <row r="1215" spans="3:5" s="440" customFormat="1" ht="12.75">
      <c r="C1215" s="162"/>
      <c r="D1215" s="162"/>
      <c r="E1215" s="162"/>
    </row>
    <row r="1216" spans="3:5" s="440" customFormat="1" ht="12.75">
      <c r="C1216" s="162"/>
      <c r="D1216" s="162"/>
      <c r="E1216" s="162"/>
    </row>
    <row r="1217" spans="3:5" s="440" customFormat="1" ht="12.75">
      <c r="C1217" s="162"/>
      <c r="D1217" s="162"/>
      <c r="E1217" s="162"/>
    </row>
    <row r="1218" spans="3:5" s="440" customFormat="1" ht="12.75">
      <c r="C1218" s="162"/>
      <c r="D1218" s="162"/>
      <c r="E1218" s="162"/>
    </row>
    <row r="1219" spans="3:5" s="440" customFormat="1" ht="12.75">
      <c r="C1219" s="162"/>
      <c r="D1219" s="162"/>
      <c r="E1219" s="162"/>
    </row>
    <row r="1220" spans="3:5" s="440" customFormat="1" ht="12.75">
      <c r="C1220" s="162"/>
      <c r="D1220" s="162"/>
      <c r="E1220" s="162"/>
    </row>
    <row r="1221" spans="3:5" s="440" customFormat="1" ht="12.75">
      <c r="C1221" s="162"/>
      <c r="D1221" s="162"/>
      <c r="E1221" s="162"/>
    </row>
    <row r="1222" spans="3:5" s="440" customFormat="1" ht="12.75">
      <c r="C1222" s="162"/>
      <c r="D1222" s="162"/>
      <c r="E1222" s="162"/>
    </row>
    <row r="1223" spans="3:5" s="440" customFormat="1" ht="12.75">
      <c r="C1223" s="162"/>
      <c r="D1223" s="162"/>
      <c r="E1223" s="162"/>
    </row>
    <row r="1224" spans="3:5" s="440" customFormat="1" ht="12.75">
      <c r="C1224" s="162"/>
      <c r="D1224" s="162"/>
      <c r="E1224" s="162"/>
    </row>
    <row r="1225" spans="3:5" s="440" customFormat="1" ht="12.75">
      <c r="C1225" s="162"/>
      <c r="D1225" s="162"/>
      <c r="E1225" s="162"/>
    </row>
    <row r="1226" spans="3:5" s="440" customFormat="1" ht="12.75">
      <c r="C1226" s="162"/>
      <c r="D1226" s="162"/>
      <c r="E1226" s="162"/>
    </row>
    <row r="1227" spans="3:5" s="440" customFormat="1" ht="12.75">
      <c r="C1227" s="162"/>
      <c r="D1227" s="162"/>
      <c r="E1227" s="162"/>
    </row>
    <row r="1228" spans="3:5" s="440" customFormat="1" ht="12.75">
      <c r="C1228" s="162"/>
      <c r="D1228" s="162"/>
      <c r="E1228" s="162"/>
    </row>
    <row r="1229" spans="3:5" s="440" customFormat="1" ht="12.75">
      <c r="C1229" s="162"/>
      <c r="D1229" s="162"/>
      <c r="E1229" s="162"/>
    </row>
    <row r="1230" spans="3:5" s="440" customFormat="1" ht="12.75">
      <c r="C1230" s="162"/>
      <c r="D1230" s="162"/>
      <c r="E1230" s="162"/>
    </row>
    <row r="1231" spans="3:5" s="440" customFormat="1" ht="12.75">
      <c r="C1231" s="162"/>
      <c r="D1231" s="162"/>
      <c r="E1231" s="162"/>
    </row>
    <row r="1232" spans="3:5" s="440" customFormat="1" ht="12.75">
      <c r="C1232" s="162"/>
      <c r="D1232" s="162"/>
      <c r="E1232" s="162"/>
    </row>
    <row r="1233" spans="3:5" s="440" customFormat="1" ht="12.75">
      <c r="C1233" s="162"/>
      <c r="D1233" s="162"/>
      <c r="E1233" s="162"/>
    </row>
    <row r="1234" spans="3:5" s="440" customFormat="1" ht="12.75">
      <c r="C1234" s="162"/>
      <c r="D1234" s="162"/>
      <c r="E1234" s="162"/>
    </row>
    <row r="1235" spans="3:5" s="440" customFormat="1" ht="12.75">
      <c r="C1235" s="162"/>
      <c r="D1235" s="162"/>
      <c r="E1235" s="162"/>
    </row>
    <row r="1236" spans="3:5" s="440" customFormat="1" ht="12.75">
      <c r="C1236" s="162"/>
      <c r="D1236" s="162"/>
      <c r="E1236" s="162"/>
    </row>
    <row r="1237" spans="3:5" s="440" customFormat="1" ht="12.75">
      <c r="C1237" s="162"/>
      <c r="D1237" s="162"/>
      <c r="E1237" s="162"/>
    </row>
    <row r="1238" spans="3:5" s="440" customFormat="1" ht="12.75">
      <c r="C1238" s="162"/>
      <c r="D1238" s="162"/>
      <c r="E1238" s="162"/>
    </row>
    <row r="1239" spans="3:5" s="440" customFormat="1" ht="12.75">
      <c r="C1239" s="162"/>
      <c r="D1239" s="162"/>
      <c r="E1239" s="162"/>
    </row>
    <row r="1240" spans="3:5" s="440" customFormat="1" ht="12.75">
      <c r="C1240" s="162"/>
      <c r="D1240" s="162"/>
      <c r="E1240" s="162"/>
    </row>
    <row r="1241" spans="3:5" s="440" customFormat="1" ht="12.75">
      <c r="C1241" s="162"/>
      <c r="D1241" s="162"/>
      <c r="E1241" s="162"/>
    </row>
    <row r="1242" spans="3:5" s="440" customFormat="1" ht="12.75">
      <c r="C1242" s="162"/>
      <c r="D1242" s="162"/>
      <c r="E1242" s="162"/>
    </row>
    <row r="1243" spans="3:5" s="440" customFormat="1" ht="12.75">
      <c r="C1243" s="162"/>
      <c r="D1243" s="162"/>
      <c r="E1243" s="162"/>
    </row>
    <row r="1244" spans="3:5" s="440" customFormat="1" ht="12.75">
      <c r="C1244" s="162"/>
      <c r="D1244" s="162"/>
      <c r="E1244" s="162"/>
    </row>
    <row r="1245" spans="3:5" s="440" customFormat="1" ht="12.75">
      <c r="C1245" s="162"/>
      <c r="D1245" s="162"/>
      <c r="E1245" s="162"/>
    </row>
    <row r="1246" spans="3:5" s="440" customFormat="1" ht="12.75">
      <c r="C1246" s="162"/>
      <c r="D1246" s="162"/>
      <c r="E1246" s="162"/>
    </row>
    <row r="1247" spans="3:5" s="440" customFormat="1" ht="12.75">
      <c r="C1247" s="162"/>
      <c r="D1247" s="162"/>
      <c r="E1247" s="162"/>
    </row>
    <row r="1248" spans="3:5" s="440" customFormat="1" ht="12.75">
      <c r="C1248" s="162"/>
      <c r="D1248" s="162"/>
      <c r="E1248" s="162"/>
    </row>
    <row r="1249" spans="3:5" s="440" customFormat="1" ht="12.75">
      <c r="C1249" s="162"/>
      <c r="D1249" s="162"/>
      <c r="E1249" s="162"/>
    </row>
    <row r="1250" spans="3:5" s="440" customFormat="1" ht="12.75">
      <c r="C1250" s="162"/>
      <c r="D1250" s="162"/>
      <c r="E1250" s="162"/>
    </row>
    <row r="1251" spans="3:5" s="440" customFormat="1" ht="12.75">
      <c r="C1251" s="162"/>
      <c r="D1251" s="162"/>
      <c r="E1251" s="162"/>
    </row>
    <row r="1252" spans="3:5" s="440" customFormat="1" ht="12.75">
      <c r="C1252" s="162"/>
      <c r="D1252" s="162"/>
      <c r="E1252" s="162"/>
    </row>
    <row r="1253" spans="3:5" s="440" customFormat="1" ht="12.75">
      <c r="C1253" s="162"/>
      <c r="D1253" s="162"/>
      <c r="E1253" s="162"/>
    </row>
    <row r="1254" spans="3:5" s="440" customFormat="1" ht="12.75">
      <c r="C1254" s="162"/>
      <c r="D1254" s="162"/>
      <c r="E1254" s="162"/>
    </row>
    <row r="1255" spans="3:5" s="440" customFormat="1" ht="12.75">
      <c r="C1255" s="162"/>
      <c r="D1255" s="162"/>
      <c r="E1255" s="162"/>
    </row>
    <row r="1256" spans="3:5" s="440" customFormat="1" ht="12.75">
      <c r="C1256" s="162"/>
      <c r="D1256" s="162"/>
      <c r="E1256" s="162"/>
    </row>
    <row r="1257" spans="3:5" s="440" customFormat="1" ht="12.75">
      <c r="C1257" s="162"/>
      <c r="D1257" s="162"/>
      <c r="E1257" s="162"/>
    </row>
    <row r="1258" spans="3:5" s="440" customFormat="1" ht="12.75">
      <c r="C1258" s="162"/>
      <c r="D1258" s="162"/>
      <c r="E1258" s="162"/>
    </row>
    <row r="1259" spans="3:5" s="440" customFormat="1" ht="12.75">
      <c r="C1259" s="162"/>
      <c r="D1259" s="162"/>
      <c r="E1259" s="162"/>
    </row>
    <row r="1260" spans="3:5" s="440" customFormat="1" ht="12.75">
      <c r="C1260" s="162"/>
      <c r="D1260" s="162"/>
      <c r="E1260" s="162"/>
    </row>
    <row r="1261" spans="3:5" s="440" customFormat="1" ht="12.75">
      <c r="C1261" s="162"/>
      <c r="D1261" s="162"/>
      <c r="E1261" s="162"/>
    </row>
    <row r="1262" spans="3:5" s="440" customFormat="1" ht="12.75">
      <c r="C1262" s="162"/>
      <c r="D1262" s="162"/>
      <c r="E1262" s="162"/>
    </row>
    <row r="1263" spans="3:5" s="440" customFormat="1" ht="12.75">
      <c r="C1263" s="162"/>
      <c r="D1263" s="162"/>
      <c r="E1263" s="162"/>
    </row>
    <row r="1264" spans="3:5" s="440" customFormat="1" ht="12.75">
      <c r="C1264" s="162"/>
      <c r="D1264" s="162"/>
      <c r="E1264" s="162"/>
    </row>
    <row r="1265" spans="3:5" s="440" customFormat="1" ht="12.75">
      <c r="C1265" s="162"/>
      <c r="D1265" s="162"/>
      <c r="E1265" s="162"/>
    </row>
    <row r="1266" spans="3:5" s="440" customFormat="1" ht="12.75">
      <c r="C1266" s="162"/>
      <c r="D1266" s="162"/>
      <c r="E1266" s="162"/>
    </row>
    <row r="1267" spans="3:5" s="440" customFormat="1" ht="12.75">
      <c r="C1267" s="162"/>
      <c r="D1267" s="162"/>
      <c r="E1267" s="162"/>
    </row>
    <row r="1268" spans="3:5" s="440" customFormat="1" ht="12.75">
      <c r="C1268" s="162"/>
      <c r="D1268" s="162"/>
      <c r="E1268" s="162"/>
    </row>
    <row r="1269" spans="3:5" s="440" customFormat="1" ht="12.75">
      <c r="C1269" s="162"/>
      <c r="D1269" s="162"/>
      <c r="E1269" s="162"/>
    </row>
    <row r="1270" spans="3:5" s="440" customFormat="1" ht="12.75">
      <c r="C1270" s="162"/>
      <c r="D1270" s="162"/>
      <c r="E1270" s="162"/>
    </row>
    <row r="1271" spans="3:5" s="440" customFormat="1" ht="12.75">
      <c r="C1271" s="162"/>
      <c r="D1271" s="162"/>
      <c r="E1271" s="162"/>
    </row>
    <row r="1272" spans="3:5" s="440" customFormat="1" ht="12.75">
      <c r="C1272" s="162"/>
      <c r="D1272" s="162"/>
      <c r="E1272" s="162"/>
    </row>
    <row r="1273" spans="3:5" s="440" customFormat="1" ht="12.75">
      <c r="C1273" s="162"/>
      <c r="D1273" s="162"/>
      <c r="E1273" s="162"/>
    </row>
    <row r="1274" spans="3:5" s="440" customFormat="1" ht="12.75">
      <c r="C1274" s="162"/>
      <c r="D1274" s="162"/>
      <c r="E1274" s="162"/>
    </row>
    <row r="1275" spans="3:5" s="440" customFormat="1" ht="12.75">
      <c r="C1275" s="162"/>
      <c r="D1275" s="162"/>
      <c r="E1275" s="162"/>
    </row>
    <row r="1276" spans="3:5" s="440" customFormat="1" ht="12.75">
      <c r="C1276" s="162"/>
      <c r="D1276" s="162"/>
      <c r="E1276" s="162"/>
    </row>
    <row r="1277" spans="3:5" s="440" customFormat="1" ht="12.75">
      <c r="C1277" s="162"/>
      <c r="D1277" s="162"/>
      <c r="E1277" s="162"/>
    </row>
    <row r="1278" spans="3:5" s="440" customFormat="1" ht="12.75">
      <c r="C1278" s="162"/>
      <c r="D1278" s="162"/>
      <c r="E1278" s="162"/>
    </row>
    <row r="1279" spans="3:5" s="440" customFormat="1" ht="12.75">
      <c r="C1279" s="162"/>
      <c r="D1279" s="162"/>
      <c r="E1279" s="162"/>
    </row>
    <row r="1280" spans="3:5" s="440" customFormat="1" ht="12.75">
      <c r="C1280" s="162"/>
      <c r="D1280" s="162"/>
      <c r="E1280" s="162"/>
    </row>
    <row r="1281" spans="3:5" s="440" customFormat="1" ht="12.75">
      <c r="C1281" s="162"/>
      <c r="D1281" s="162"/>
      <c r="E1281" s="162"/>
    </row>
    <row r="1282" spans="3:5" s="440" customFormat="1" ht="12.75">
      <c r="C1282" s="162"/>
      <c r="D1282" s="162"/>
      <c r="E1282" s="162"/>
    </row>
    <row r="1283" spans="3:5" s="440" customFormat="1" ht="12.75">
      <c r="C1283" s="162"/>
      <c r="D1283" s="162"/>
      <c r="E1283" s="162"/>
    </row>
    <row r="1284" spans="3:5" s="440" customFormat="1" ht="12.75">
      <c r="C1284" s="162"/>
      <c r="D1284" s="162"/>
      <c r="E1284" s="162"/>
    </row>
    <row r="1285" spans="3:5" s="440" customFormat="1" ht="12.75">
      <c r="C1285" s="162"/>
      <c r="D1285" s="162"/>
      <c r="E1285" s="162"/>
    </row>
    <row r="1286" spans="3:5" s="440" customFormat="1" ht="12.75">
      <c r="C1286" s="162"/>
      <c r="D1286" s="162"/>
      <c r="E1286" s="162"/>
    </row>
    <row r="1287" spans="3:5" s="440" customFormat="1" ht="12.75">
      <c r="C1287" s="162"/>
      <c r="D1287" s="162"/>
      <c r="E1287" s="162"/>
    </row>
    <row r="1288" spans="3:5" s="440" customFormat="1" ht="12.75">
      <c r="C1288" s="162"/>
      <c r="D1288" s="162"/>
      <c r="E1288" s="162"/>
    </row>
    <row r="1289" spans="3:5" s="440" customFormat="1" ht="12.75">
      <c r="C1289" s="162"/>
      <c r="D1289" s="162"/>
      <c r="E1289" s="162"/>
    </row>
    <row r="1290" spans="3:5" s="440" customFormat="1" ht="12.75">
      <c r="C1290" s="162"/>
      <c r="D1290" s="162"/>
      <c r="E1290" s="162"/>
    </row>
    <row r="1291" spans="3:5" s="440" customFormat="1" ht="12.75">
      <c r="C1291" s="162"/>
      <c r="D1291" s="162"/>
      <c r="E1291" s="162"/>
    </row>
    <row r="1292" spans="3:5" s="440" customFormat="1" ht="12.75">
      <c r="C1292" s="162"/>
      <c r="D1292" s="162"/>
      <c r="E1292" s="162"/>
    </row>
    <row r="1293" spans="3:5" s="440" customFormat="1" ht="12.75">
      <c r="C1293" s="162"/>
      <c r="D1293" s="162"/>
      <c r="E1293" s="162"/>
    </row>
    <row r="1294" spans="3:5" s="440" customFormat="1" ht="12.75">
      <c r="C1294" s="162"/>
      <c r="D1294" s="162"/>
      <c r="E1294" s="162"/>
    </row>
    <row r="1295" spans="3:5" s="440" customFormat="1" ht="12.75">
      <c r="C1295" s="162"/>
      <c r="D1295" s="162"/>
      <c r="E1295" s="162"/>
    </row>
    <row r="1296" spans="3:5" s="440" customFormat="1" ht="12.75">
      <c r="C1296" s="162"/>
      <c r="D1296" s="162"/>
      <c r="E1296" s="162"/>
    </row>
    <row r="1297" spans="3:5" s="440" customFormat="1" ht="12.75">
      <c r="C1297" s="162"/>
      <c r="D1297" s="162"/>
      <c r="E1297" s="162"/>
    </row>
    <row r="1298" spans="3:5" s="440" customFormat="1" ht="12.75">
      <c r="C1298" s="162"/>
      <c r="D1298" s="162"/>
      <c r="E1298" s="162"/>
    </row>
    <row r="1299" spans="3:5" s="440" customFormat="1" ht="12.75">
      <c r="C1299" s="162"/>
      <c r="D1299" s="162"/>
      <c r="E1299" s="162"/>
    </row>
    <row r="1300" spans="3:5" s="440" customFormat="1" ht="12.75">
      <c r="C1300" s="162"/>
      <c r="D1300" s="162"/>
      <c r="E1300" s="162"/>
    </row>
    <row r="1301" spans="3:5" s="440" customFormat="1" ht="12.75">
      <c r="C1301" s="162"/>
      <c r="D1301" s="162"/>
      <c r="E1301" s="162"/>
    </row>
    <row r="1302" spans="3:5" s="440" customFormat="1" ht="12.75">
      <c r="C1302" s="162"/>
      <c r="D1302" s="162"/>
      <c r="E1302" s="162"/>
    </row>
    <row r="1303" spans="3:5" s="440" customFormat="1" ht="12.75">
      <c r="C1303" s="162"/>
      <c r="D1303" s="162"/>
      <c r="E1303" s="162"/>
    </row>
    <row r="1304" spans="3:5" s="440" customFormat="1" ht="12.75">
      <c r="C1304" s="162"/>
      <c r="D1304" s="162"/>
      <c r="E1304" s="162"/>
    </row>
    <row r="1305" spans="3:5" s="440" customFormat="1" ht="12.75">
      <c r="C1305" s="162"/>
      <c r="D1305" s="162"/>
      <c r="E1305" s="162"/>
    </row>
    <row r="1306" spans="3:5" s="440" customFormat="1" ht="12.75">
      <c r="C1306" s="162"/>
      <c r="D1306" s="162"/>
      <c r="E1306" s="162"/>
    </row>
    <row r="1307" spans="3:5" s="440" customFormat="1" ht="12.75">
      <c r="C1307" s="162"/>
      <c r="D1307" s="162"/>
      <c r="E1307" s="162"/>
    </row>
    <row r="1308" spans="3:5" s="440" customFormat="1" ht="12.75">
      <c r="C1308" s="162"/>
      <c r="D1308" s="162"/>
      <c r="E1308" s="162"/>
    </row>
    <row r="1309" spans="3:5" s="440" customFormat="1" ht="12.75">
      <c r="C1309" s="162"/>
      <c r="D1309" s="162"/>
      <c r="E1309" s="162"/>
    </row>
    <row r="1310" spans="3:5" s="440" customFormat="1" ht="12.75">
      <c r="C1310" s="162"/>
      <c r="D1310" s="162"/>
      <c r="E1310" s="162"/>
    </row>
    <row r="1311" spans="3:5" s="440" customFormat="1" ht="12.75">
      <c r="C1311" s="162"/>
      <c r="D1311" s="162"/>
      <c r="E1311" s="162"/>
    </row>
    <row r="1312" spans="3:5" s="440" customFormat="1" ht="12.75">
      <c r="C1312" s="162"/>
      <c r="D1312" s="162"/>
      <c r="E1312" s="162"/>
    </row>
    <row r="1313" spans="3:5" s="440" customFormat="1" ht="12.75">
      <c r="C1313" s="162"/>
      <c r="D1313" s="162"/>
      <c r="E1313" s="162"/>
    </row>
    <row r="1314" spans="3:5" s="440" customFormat="1" ht="12.75">
      <c r="C1314" s="162"/>
      <c r="D1314" s="162"/>
      <c r="E1314" s="162"/>
    </row>
    <row r="1315" spans="3:5" s="440" customFormat="1" ht="12.75">
      <c r="C1315" s="162"/>
      <c r="D1315" s="162"/>
      <c r="E1315" s="162"/>
    </row>
    <row r="1316" spans="3:5" s="440" customFormat="1" ht="12.75">
      <c r="C1316" s="162"/>
      <c r="D1316" s="162"/>
      <c r="E1316" s="162"/>
    </row>
    <row r="1317" spans="3:5" s="440" customFormat="1" ht="12.75">
      <c r="C1317" s="162"/>
      <c r="D1317" s="162"/>
      <c r="E1317" s="162"/>
    </row>
    <row r="1318" spans="3:5" s="440" customFormat="1" ht="12.75">
      <c r="C1318" s="162"/>
      <c r="D1318" s="162"/>
      <c r="E1318" s="162"/>
    </row>
    <row r="1319" spans="3:5" s="440" customFormat="1" ht="12.75">
      <c r="C1319" s="162"/>
      <c r="D1319" s="162"/>
      <c r="E1319" s="162"/>
    </row>
    <row r="1320" spans="3:5" s="440" customFormat="1" ht="12.75">
      <c r="C1320" s="162"/>
      <c r="D1320" s="162"/>
      <c r="E1320" s="162"/>
    </row>
    <row r="1321" spans="3:5" s="440" customFormat="1" ht="12.75">
      <c r="C1321" s="162"/>
      <c r="D1321" s="162"/>
      <c r="E1321" s="162"/>
    </row>
    <row r="1322" spans="3:5" s="440" customFormat="1" ht="12.75">
      <c r="C1322" s="162"/>
      <c r="D1322" s="162"/>
      <c r="E1322" s="162"/>
    </row>
    <row r="1323" spans="3:5" s="440" customFormat="1" ht="12.75">
      <c r="C1323" s="162"/>
      <c r="D1323" s="162"/>
      <c r="E1323" s="162"/>
    </row>
    <row r="1324" spans="3:5" s="440" customFormat="1" ht="12.75">
      <c r="C1324" s="162"/>
      <c r="D1324" s="162"/>
      <c r="E1324" s="162"/>
    </row>
    <row r="1325" spans="3:5" s="440" customFormat="1" ht="12.75">
      <c r="C1325" s="162"/>
      <c r="D1325" s="162"/>
      <c r="E1325" s="162"/>
    </row>
    <row r="1326" spans="3:5" s="440" customFormat="1" ht="12.75">
      <c r="C1326" s="162"/>
      <c r="D1326" s="162"/>
      <c r="E1326" s="162"/>
    </row>
    <row r="1327" spans="3:5" s="440" customFormat="1" ht="12.75">
      <c r="C1327" s="162"/>
      <c r="D1327" s="162"/>
      <c r="E1327" s="162"/>
    </row>
    <row r="1328" spans="3:5" s="440" customFormat="1" ht="12.75">
      <c r="C1328" s="162"/>
      <c r="D1328" s="162"/>
      <c r="E1328" s="162"/>
    </row>
    <row r="1329" spans="3:5" s="440" customFormat="1" ht="12.75">
      <c r="C1329" s="162"/>
      <c r="D1329" s="162"/>
      <c r="E1329" s="162"/>
    </row>
    <row r="1330" spans="3:5" s="440" customFormat="1" ht="12.75">
      <c r="C1330" s="162"/>
      <c r="D1330" s="162"/>
      <c r="E1330" s="162"/>
    </row>
    <row r="1331" spans="3:5" s="440" customFormat="1" ht="12.75">
      <c r="C1331" s="162"/>
      <c r="D1331" s="162"/>
      <c r="E1331" s="162"/>
    </row>
    <row r="1332" spans="3:5" s="440" customFormat="1" ht="12.75">
      <c r="C1332" s="162"/>
      <c r="D1332" s="162"/>
      <c r="E1332" s="162"/>
    </row>
    <row r="1333" spans="3:5" s="440" customFormat="1" ht="12.75">
      <c r="C1333" s="162"/>
      <c r="D1333" s="162"/>
      <c r="E1333" s="162"/>
    </row>
    <row r="1334" spans="3:5" s="440" customFormat="1" ht="12.75">
      <c r="C1334" s="162"/>
      <c r="D1334" s="162"/>
      <c r="E1334" s="162"/>
    </row>
    <row r="1335" spans="3:5" s="440" customFormat="1" ht="12.75">
      <c r="C1335" s="162"/>
      <c r="D1335" s="162"/>
      <c r="E1335" s="162"/>
    </row>
    <row r="1336" spans="3:5" s="440" customFormat="1" ht="12.75">
      <c r="C1336" s="162"/>
      <c r="D1336" s="162"/>
      <c r="E1336" s="162"/>
    </row>
    <row r="1337" spans="3:5" s="440" customFormat="1" ht="12.75">
      <c r="C1337" s="162"/>
      <c r="D1337" s="162"/>
      <c r="E1337" s="162"/>
    </row>
    <row r="1338" spans="3:5" s="440" customFormat="1" ht="12.75">
      <c r="C1338" s="162"/>
      <c r="D1338" s="162"/>
      <c r="E1338" s="162"/>
    </row>
    <row r="1339" spans="3:5" s="440" customFormat="1" ht="12.75">
      <c r="C1339" s="162"/>
      <c r="D1339" s="162"/>
      <c r="E1339" s="162"/>
    </row>
    <row r="1340" spans="3:5" s="440" customFormat="1" ht="12.75">
      <c r="C1340" s="162"/>
      <c r="D1340" s="162"/>
      <c r="E1340" s="162"/>
    </row>
    <row r="1341" spans="3:5" s="440" customFormat="1" ht="12.75">
      <c r="C1341" s="162"/>
      <c r="D1341" s="162"/>
      <c r="E1341" s="162"/>
    </row>
    <row r="1342" spans="3:5" s="440" customFormat="1" ht="12.75">
      <c r="C1342" s="162"/>
      <c r="D1342" s="162"/>
      <c r="E1342" s="162"/>
    </row>
    <row r="1343" spans="3:5" s="440" customFormat="1" ht="12.75">
      <c r="C1343" s="162"/>
      <c r="D1343" s="162"/>
      <c r="E1343" s="162"/>
    </row>
    <row r="1344" spans="3:5" s="440" customFormat="1" ht="12.75">
      <c r="C1344" s="162"/>
      <c r="D1344" s="162"/>
      <c r="E1344" s="162"/>
    </row>
    <row r="1345" spans="3:5" s="440" customFormat="1" ht="12.75">
      <c r="C1345" s="162"/>
      <c r="D1345" s="162"/>
      <c r="E1345" s="162"/>
    </row>
    <row r="1346" spans="3:5" s="440" customFormat="1" ht="12.75">
      <c r="C1346" s="162"/>
      <c r="D1346" s="162"/>
      <c r="E1346" s="162"/>
    </row>
    <row r="1347" spans="3:5" s="440" customFormat="1" ht="12.75">
      <c r="C1347" s="162"/>
      <c r="D1347" s="162"/>
      <c r="E1347" s="162"/>
    </row>
    <row r="1348" spans="3:5" s="440" customFormat="1" ht="12.75">
      <c r="C1348" s="162"/>
      <c r="D1348" s="162"/>
      <c r="E1348" s="162"/>
    </row>
    <row r="1349" spans="3:5" s="440" customFormat="1" ht="12.75">
      <c r="C1349" s="162"/>
      <c r="D1349" s="162"/>
      <c r="E1349" s="162"/>
    </row>
    <row r="1350" spans="3:5" s="440" customFormat="1" ht="12.75">
      <c r="C1350" s="162"/>
      <c r="D1350" s="162"/>
      <c r="E1350" s="162"/>
    </row>
    <row r="1351" spans="3:5" s="440" customFormat="1" ht="12.75">
      <c r="C1351" s="162"/>
      <c r="D1351" s="162"/>
      <c r="E1351" s="162"/>
    </row>
    <row r="1352" spans="3:5" s="440" customFormat="1" ht="12.75">
      <c r="C1352" s="162"/>
      <c r="D1352" s="162"/>
      <c r="E1352" s="162"/>
    </row>
    <row r="1353" spans="3:5" s="440" customFormat="1" ht="12.75">
      <c r="C1353" s="162"/>
      <c r="D1353" s="162"/>
      <c r="E1353" s="162"/>
    </row>
    <row r="1354" spans="3:5" s="440" customFormat="1" ht="12.75">
      <c r="C1354" s="162"/>
      <c r="D1354" s="162"/>
      <c r="E1354" s="162"/>
    </row>
    <row r="1355" spans="3:5" s="440" customFormat="1" ht="12.75">
      <c r="C1355" s="162"/>
      <c r="D1355" s="162"/>
      <c r="E1355" s="162"/>
    </row>
    <row r="1356" spans="3:5" s="440" customFormat="1" ht="12.75">
      <c r="C1356" s="162"/>
      <c r="D1356" s="162"/>
      <c r="E1356" s="162"/>
    </row>
    <row r="1357" spans="3:5" s="440" customFormat="1" ht="12.75">
      <c r="C1357" s="162"/>
      <c r="D1357" s="162"/>
      <c r="E1357" s="162"/>
    </row>
    <row r="1358" spans="3:5" s="440" customFormat="1" ht="12.75">
      <c r="C1358" s="162"/>
      <c r="D1358" s="162"/>
      <c r="E1358" s="162"/>
    </row>
    <row r="1359" spans="3:5" s="440" customFormat="1" ht="12.75">
      <c r="C1359" s="162"/>
      <c r="D1359" s="162"/>
      <c r="E1359" s="162"/>
    </row>
    <row r="1360" spans="3:5" s="440" customFormat="1" ht="12.75">
      <c r="C1360" s="162"/>
      <c r="D1360" s="162"/>
      <c r="E1360" s="162"/>
    </row>
    <row r="1361" spans="3:5" s="440" customFormat="1" ht="12.75">
      <c r="C1361" s="162"/>
      <c r="D1361" s="162"/>
      <c r="E1361" s="162"/>
    </row>
    <row r="1362" spans="3:5" s="440" customFormat="1" ht="12.75">
      <c r="C1362" s="162"/>
      <c r="D1362" s="162"/>
      <c r="E1362" s="162"/>
    </row>
    <row r="1363" spans="3:5" s="440" customFormat="1" ht="12.75">
      <c r="C1363" s="162"/>
      <c r="D1363" s="162"/>
      <c r="E1363" s="162"/>
    </row>
    <row r="1364" spans="3:5" s="440" customFormat="1" ht="12.75">
      <c r="C1364" s="162"/>
      <c r="D1364" s="162"/>
      <c r="E1364" s="162"/>
    </row>
    <row r="1365" spans="3:5" s="440" customFormat="1" ht="12.75">
      <c r="C1365" s="162"/>
      <c r="D1365" s="162"/>
      <c r="E1365" s="162"/>
    </row>
    <row r="1366" spans="3:5" s="440" customFormat="1" ht="12.75">
      <c r="C1366" s="162"/>
      <c r="D1366" s="162"/>
      <c r="E1366" s="162"/>
    </row>
    <row r="1367" spans="3:5" s="440" customFormat="1" ht="12.75">
      <c r="C1367" s="162"/>
      <c r="D1367" s="162"/>
      <c r="E1367" s="162"/>
    </row>
    <row r="1368" spans="3:5" s="440" customFormat="1" ht="12.75">
      <c r="C1368" s="162"/>
      <c r="D1368" s="162"/>
      <c r="E1368" s="162"/>
    </row>
    <row r="1369" spans="3:5" s="440" customFormat="1" ht="12.75">
      <c r="C1369" s="162"/>
      <c r="D1369" s="162"/>
      <c r="E1369" s="162"/>
    </row>
    <row r="1370" spans="3:5" s="440" customFormat="1" ht="12.75">
      <c r="C1370" s="162"/>
      <c r="D1370" s="162"/>
      <c r="E1370" s="162"/>
    </row>
    <row r="1371" spans="3:5" s="440" customFormat="1" ht="12.75">
      <c r="C1371" s="162"/>
      <c r="D1371" s="162"/>
      <c r="E1371" s="162"/>
    </row>
    <row r="1372" spans="3:5" s="440" customFormat="1" ht="12.75">
      <c r="C1372" s="162"/>
      <c r="D1372" s="162"/>
      <c r="E1372" s="162"/>
    </row>
    <row r="1373" spans="3:5" s="440" customFormat="1" ht="12.75">
      <c r="C1373" s="162"/>
      <c r="D1373" s="162"/>
      <c r="E1373" s="162"/>
    </row>
    <row r="1374" spans="3:5" s="440" customFormat="1" ht="12.75">
      <c r="C1374" s="162"/>
      <c r="D1374" s="162"/>
      <c r="E1374" s="162"/>
    </row>
    <row r="1375" spans="3:5" s="440" customFormat="1" ht="12.75">
      <c r="C1375" s="162"/>
      <c r="D1375" s="162"/>
      <c r="E1375" s="162"/>
    </row>
    <row r="1376" spans="3:5" s="440" customFormat="1" ht="12.75">
      <c r="C1376" s="162"/>
      <c r="D1376" s="162"/>
      <c r="E1376" s="162"/>
    </row>
    <row r="1377" spans="3:5" s="440" customFormat="1" ht="12.75">
      <c r="C1377" s="162"/>
      <c r="D1377" s="162"/>
      <c r="E1377" s="162"/>
    </row>
    <row r="1378" spans="3:5" s="440" customFormat="1" ht="12.75">
      <c r="C1378" s="162"/>
      <c r="D1378" s="162"/>
      <c r="E1378" s="162"/>
    </row>
    <row r="1379" spans="3:5" s="440" customFormat="1" ht="12.75">
      <c r="C1379" s="162"/>
      <c r="D1379" s="162"/>
      <c r="E1379" s="162"/>
    </row>
    <row r="1380" spans="3:5" s="440" customFormat="1" ht="12.75">
      <c r="C1380" s="162"/>
      <c r="D1380" s="162"/>
      <c r="E1380" s="162"/>
    </row>
    <row r="1381" spans="3:5" s="440" customFormat="1" ht="12.75">
      <c r="C1381" s="162"/>
      <c r="D1381" s="162"/>
      <c r="E1381" s="162"/>
    </row>
    <row r="1382" spans="3:5" s="440" customFormat="1" ht="12.75">
      <c r="C1382" s="162"/>
      <c r="D1382" s="162"/>
      <c r="E1382" s="162"/>
    </row>
    <row r="1383" spans="3:5" s="440" customFormat="1" ht="12.75">
      <c r="C1383" s="162"/>
      <c r="D1383" s="162"/>
      <c r="E1383" s="162"/>
    </row>
    <row r="1384" spans="3:5" s="440" customFormat="1" ht="12.75">
      <c r="C1384" s="162"/>
      <c r="D1384" s="162"/>
      <c r="E1384" s="162"/>
    </row>
    <row r="1385" spans="3:5" s="440" customFormat="1" ht="12.75">
      <c r="C1385" s="162"/>
      <c r="D1385" s="162"/>
      <c r="E1385" s="162"/>
    </row>
    <row r="1386" spans="3:5" s="440" customFormat="1" ht="12.75">
      <c r="C1386" s="162"/>
      <c r="D1386" s="162"/>
      <c r="E1386" s="162"/>
    </row>
    <row r="1387" spans="3:5" s="440" customFormat="1" ht="12.75">
      <c r="C1387" s="162"/>
      <c r="D1387" s="162"/>
      <c r="E1387" s="162"/>
    </row>
    <row r="1388" spans="3:5" s="440" customFormat="1" ht="12.75">
      <c r="C1388" s="162"/>
      <c r="D1388" s="162"/>
      <c r="E1388" s="162"/>
    </row>
    <row r="1389" spans="3:5" s="440" customFormat="1" ht="12.75">
      <c r="C1389" s="162"/>
      <c r="D1389" s="162"/>
      <c r="E1389" s="162"/>
    </row>
    <row r="1390" spans="3:5" s="440" customFormat="1" ht="12.75">
      <c r="C1390" s="162"/>
      <c r="D1390" s="162"/>
      <c r="E1390" s="162"/>
    </row>
    <row r="1391" spans="3:5" s="440" customFormat="1" ht="12.75">
      <c r="C1391" s="162"/>
      <c r="D1391" s="162"/>
      <c r="E1391" s="162"/>
    </row>
    <row r="1392" spans="3:5" s="440" customFormat="1" ht="12.75">
      <c r="C1392" s="162"/>
      <c r="D1392" s="162"/>
      <c r="E1392" s="162"/>
    </row>
    <row r="1393" spans="3:5" s="440" customFormat="1" ht="12.75">
      <c r="C1393" s="162"/>
      <c r="D1393" s="162"/>
      <c r="E1393" s="162"/>
    </row>
    <row r="1394" spans="3:5" s="440" customFormat="1" ht="12.75">
      <c r="C1394" s="162"/>
      <c r="D1394" s="162"/>
      <c r="E1394" s="162"/>
    </row>
    <row r="1395" spans="3:5" s="440" customFormat="1" ht="12.75">
      <c r="C1395" s="162"/>
      <c r="D1395" s="162"/>
      <c r="E1395" s="162"/>
    </row>
    <row r="1396" spans="3:5" s="440" customFormat="1" ht="12.75">
      <c r="C1396" s="162"/>
      <c r="D1396" s="162"/>
      <c r="E1396" s="162"/>
    </row>
    <row r="1397" spans="3:5" s="440" customFormat="1" ht="12.75">
      <c r="C1397" s="162"/>
      <c r="D1397" s="162"/>
      <c r="E1397" s="162"/>
    </row>
    <row r="1398" spans="3:5" s="440" customFormat="1" ht="12.75">
      <c r="C1398" s="162"/>
      <c r="D1398" s="162"/>
      <c r="E1398" s="162"/>
    </row>
    <row r="1399" spans="3:5" s="440" customFormat="1" ht="12.75">
      <c r="C1399" s="162"/>
      <c r="D1399" s="162"/>
      <c r="E1399" s="162"/>
    </row>
    <row r="1400" spans="3:5" s="440" customFormat="1" ht="12.75">
      <c r="C1400" s="162"/>
      <c r="D1400" s="162"/>
      <c r="E1400" s="162"/>
    </row>
    <row r="1401" spans="3:5" s="440" customFormat="1" ht="12.75">
      <c r="C1401" s="162"/>
      <c r="D1401" s="162"/>
      <c r="E1401" s="162"/>
    </row>
    <row r="1402" spans="3:5" s="440" customFormat="1" ht="12.75">
      <c r="C1402" s="162"/>
      <c r="D1402" s="162"/>
      <c r="E1402" s="162"/>
    </row>
    <row r="1403" spans="3:5" s="440" customFormat="1" ht="12.75">
      <c r="C1403" s="162"/>
      <c r="D1403" s="162"/>
      <c r="E1403" s="162"/>
    </row>
    <row r="1404" spans="3:5" s="440" customFormat="1" ht="12.75">
      <c r="C1404" s="162"/>
      <c r="D1404" s="162"/>
      <c r="E1404" s="162"/>
    </row>
    <row r="1405" spans="3:5" s="440" customFormat="1" ht="12.75">
      <c r="C1405" s="162"/>
      <c r="D1405" s="162"/>
      <c r="E1405" s="162"/>
    </row>
    <row r="1406" spans="3:5" s="440" customFormat="1" ht="12.75">
      <c r="C1406" s="162"/>
      <c r="D1406" s="162"/>
      <c r="E1406" s="162"/>
    </row>
    <row r="1407" spans="3:5" s="440" customFormat="1" ht="12.75">
      <c r="C1407" s="162"/>
      <c r="D1407" s="162"/>
      <c r="E1407" s="162"/>
    </row>
    <row r="1408" spans="3:5" s="440" customFormat="1" ht="12.75">
      <c r="C1408" s="162"/>
      <c r="D1408" s="162"/>
      <c r="E1408" s="162"/>
    </row>
    <row r="1409" spans="3:5" s="440" customFormat="1" ht="12.75">
      <c r="C1409" s="162"/>
      <c r="D1409" s="162"/>
      <c r="E1409" s="162"/>
    </row>
    <row r="1410" spans="3:5" s="440" customFormat="1" ht="12.75">
      <c r="C1410" s="162"/>
      <c r="D1410" s="162"/>
      <c r="E1410" s="162"/>
    </row>
    <row r="1411" spans="3:5" s="440" customFormat="1" ht="12.75">
      <c r="C1411" s="162"/>
      <c r="D1411" s="162"/>
      <c r="E1411" s="162"/>
    </row>
    <row r="1412" spans="3:5" s="440" customFormat="1" ht="12.75">
      <c r="C1412" s="162"/>
      <c r="D1412" s="162"/>
      <c r="E1412" s="162"/>
    </row>
    <row r="1413" spans="3:5" s="440" customFormat="1" ht="12.75">
      <c r="C1413" s="162"/>
      <c r="D1413" s="162"/>
      <c r="E1413" s="162"/>
    </row>
    <row r="1414" spans="3:5" s="440" customFormat="1" ht="12.75">
      <c r="C1414" s="162"/>
      <c r="D1414" s="162"/>
      <c r="E1414" s="162"/>
    </row>
    <row r="1415" spans="3:5" s="440" customFormat="1" ht="12.75">
      <c r="C1415" s="162"/>
      <c r="D1415" s="162"/>
      <c r="E1415" s="162"/>
    </row>
    <row r="1416" spans="3:5" s="440" customFormat="1" ht="12.75">
      <c r="C1416" s="162"/>
      <c r="D1416" s="162"/>
      <c r="E1416" s="162"/>
    </row>
    <row r="1417" spans="3:5" s="440" customFormat="1" ht="12.75">
      <c r="C1417" s="162"/>
      <c r="D1417" s="162"/>
      <c r="E1417" s="162"/>
    </row>
    <row r="1418" spans="3:5" s="440" customFormat="1" ht="12.75">
      <c r="C1418" s="162"/>
      <c r="D1418" s="162"/>
      <c r="E1418" s="162"/>
    </row>
    <row r="1419" spans="3:5" s="440" customFormat="1" ht="12.75">
      <c r="C1419" s="162"/>
      <c r="D1419" s="162"/>
      <c r="E1419" s="162"/>
    </row>
    <row r="1420" spans="3:5" s="440" customFormat="1" ht="12.75">
      <c r="C1420" s="162"/>
      <c r="D1420" s="162"/>
      <c r="E1420" s="162"/>
    </row>
    <row r="1421" spans="3:5" s="440" customFormat="1" ht="12.75">
      <c r="C1421" s="162"/>
      <c r="D1421" s="162"/>
      <c r="E1421" s="162"/>
    </row>
    <row r="1422" spans="3:5" s="440" customFormat="1" ht="12.75">
      <c r="C1422" s="162"/>
      <c r="D1422" s="162"/>
      <c r="E1422" s="162"/>
    </row>
    <row r="1423" spans="3:5" s="440" customFormat="1" ht="12.75">
      <c r="C1423" s="162"/>
      <c r="D1423" s="162"/>
      <c r="E1423" s="162"/>
    </row>
    <row r="1424" spans="3:5" s="440" customFormat="1" ht="12.75">
      <c r="C1424" s="162"/>
      <c r="D1424" s="162"/>
      <c r="E1424" s="162"/>
    </row>
    <row r="1425" spans="3:5" s="440" customFormat="1" ht="12.75">
      <c r="C1425" s="162"/>
      <c r="D1425" s="162"/>
      <c r="E1425" s="162"/>
    </row>
    <row r="1426" spans="3:5" s="440" customFormat="1" ht="12.75">
      <c r="C1426" s="162"/>
      <c r="D1426" s="162"/>
      <c r="E1426" s="162"/>
    </row>
    <row r="1427" spans="3:5" s="440" customFormat="1" ht="12.75">
      <c r="C1427" s="162"/>
      <c r="D1427" s="162"/>
      <c r="E1427" s="162"/>
    </row>
    <row r="1428" spans="3:5" s="440" customFormat="1" ht="12.75">
      <c r="C1428" s="162"/>
      <c r="D1428" s="162"/>
      <c r="E1428" s="162"/>
    </row>
    <row r="1429" spans="3:5" s="440" customFormat="1" ht="12.75">
      <c r="C1429" s="162"/>
      <c r="D1429" s="162"/>
      <c r="E1429" s="162"/>
    </row>
    <row r="1430" spans="3:5" s="440" customFormat="1" ht="12.75">
      <c r="C1430" s="162"/>
      <c r="D1430" s="162"/>
      <c r="E1430" s="162"/>
    </row>
    <row r="1431" spans="3:5" s="440" customFormat="1" ht="12.75">
      <c r="C1431" s="162"/>
      <c r="D1431" s="162"/>
      <c r="E1431" s="162"/>
    </row>
    <row r="1432" spans="3:5" s="440" customFormat="1" ht="12.75">
      <c r="C1432" s="162"/>
      <c r="D1432" s="162"/>
      <c r="E1432" s="162"/>
    </row>
    <row r="1433" spans="3:5" s="440" customFormat="1" ht="12.75">
      <c r="C1433" s="162"/>
      <c r="D1433" s="162"/>
      <c r="E1433" s="162"/>
    </row>
    <row r="1434" spans="3:5" s="440" customFormat="1" ht="12.75">
      <c r="C1434" s="162"/>
      <c r="D1434" s="162"/>
      <c r="E1434" s="162"/>
    </row>
    <row r="1435" spans="3:5" s="440" customFormat="1" ht="12.75">
      <c r="C1435" s="162"/>
      <c r="D1435" s="162"/>
      <c r="E1435" s="162"/>
    </row>
    <row r="1436" spans="3:5" s="440" customFormat="1" ht="12.75">
      <c r="C1436" s="162"/>
      <c r="D1436" s="162"/>
      <c r="E1436" s="162"/>
    </row>
    <row r="1437" spans="3:5" s="440" customFormat="1" ht="12.75">
      <c r="C1437" s="162"/>
      <c r="D1437" s="162"/>
      <c r="E1437" s="162"/>
    </row>
    <row r="1438" spans="3:5" s="440" customFormat="1" ht="12.75">
      <c r="C1438" s="162"/>
      <c r="D1438" s="162"/>
      <c r="E1438" s="162"/>
    </row>
    <row r="1439" spans="3:5" s="440" customFormat="1" ht="12.75">
      <c r="C1439" s="162"/>
      <c r="D1439" s="162"/>
      <c r="E1439" s="162"/>
    </row>
    <row r="1440" spans="3:5" s="440" customFormat="1" ht="12.75">
      <c r="C1440" s="162"/>
      <c r="D1440" s="162"/>
      <c r="E1440" s="162"/>
    </row>
    <row r="1441" spans="3:5" s="440" customFormat="1" ht="12.75">
      <c r="C1441" s="162"/>
      <c r="D1441" s="162"/>
      <c r="E1441" s="162"/>
    </row>
    <row r="1442" spans="3:5" s="440" customFormat="1" ht="12.75">
      <c r="C1442" s="162"/>
      <c r="D1442" s="162"/>
      <c r="E1442" s="162"/>
    </row>
    <row r="1443" spans="3:5" s="440" customFormat="1" ht="12.75">
      <c r="C1443" s="162"/>
      <c r="D1443" s="162"/>
      <c r="E1443" s="162"/>
    </row>
    <row r="1444" spans="3:5" s="440" customFormat="1" ht="12.75">
      <c r="C1444" s="162"/>
      <c r="D1444" s="162"/>
      <c r="E1444" s="162"/>
    </row>
    <row r="1445" spans="3:5" s="440" customFormat="1" ht="12.75">
      <c r="C1445" s="162"/>
      <c r="D1445" s="162"/>
      <c r="E1445" s="162"/>
    </row>
    <row r="1446" spans="3:5" s="440" customFormat="1" ht="12.75">
      <c r="C1446" s="162"/>
      <c r="D1446" s="162"/>
      <c r="E1446" s="162"/>
    </row>
    <row r="1447" spans="3:5" s="440" customFormat="1" ht="12.75">
      <c r="C1447" s="162"/>
      <c r="D1447" s="162"/>
      <c r="E1447" s="162"/>
    </row>
    <row r="1448" spans="3:5" s="440" customFormat="1" ht="12.75">
      <c r="C1448" s="162"/>
      <c r="D1448" s="162"/>
      <c r="E1448" s="162"/>
    </row>
    <row r="1449" spans="3:5" s="440" customFormat="1" ht="12.75">
      <c r="C1449" s="162"/>
      <c r="D1449" s="162"/>
      <c r="E1449" s="162"/>
    </row>
    <row r="1450" spans="3:5" s="440" customFormat="1" ht="12.75">
      <c r="C1450" s="162"/>
      <c r="D1450" s="162"/>
      <c r="E1450" s="162"/>
    </row>
    <row r="1451" spans="3:5" s="440" customFormat="1" ht="12.75">
      <c r="C1451" s="162"/>
      <c r="D1451" s="162"/>
      <c r="E1451" s="162"/>
    </row>
    <row r="1452" spans="3:5" s="440" customFormat="1" ht="12.75">
      <c r="C1452" s="162"/>
      <c r="D1452" s="162"/>
      <c r="E1452" s="162"/>
    </row>
    <row r="1453" spans="3:5" s="440" customFormat="1" ht="12.75">
      <c r="C1453" s="162"/>
      <c r="D1453" s="162"/>
      <c r="E1453" s="162"/>
    </row>
    <row r="1454" spans="3:5" s="440" customFormat="1" ht="12.75">
      <c r="C1454" s="162"/>
      <c r="D1454" s="162"/>
      <c r="E1454" s="162"/>
    </row>
    <row r="1455" spans="3:5" s="440" customFormat="1" ht="12.75">
      <c r="C1455" s="162"/>
      <c r="D1455" s="162"/>
      <c r="E1455" s="162"/>
    </row>
    <row r="1456" spans="3:5" s="440" customFormat="1" ht="12.75">
      <c r="C1456" s="162"/>
      <c r="D1456" s="162"/>
      <c r="E1456" s="162"/>
    </row>
    <row r="1457" spans="3:5" s="440" customFormat="1" ht="12.75">
      <c r="C1457" s="162"/>
      <c r="D1457" s="162"/>
      <c r="E1457" s="162"/>
    </row>
    <row r="1458" spans="3:5" s="440" customFormat="1" ht="12.75">
      <c r="C1458" s="162"/>
      <c r="D1458" s="162"/>
      <c r="E1458" s="162"/>
    </row>
    <row r="1459" spans="3:5" s="440" customFormat="1" ht="12.75">
      <c r="C1459" s="162"/>
      <c r="D1459" s="162"/>
      <c r="E1459" s="162"/>
    </row>
    <row r="1460" spans="3:5" s="440" customFormat="1" ht="12.75">
      <c r="C1460" s="162"/>
      <c r="D1460" s="162"/>
      <c r="E1460" s="162"/>
    </row>
    <row r="1461" spans="3:5" s="440" customFormat="1" ht="12.75">
      <c r="C1461" s="162"/>
      <c r="D1461" s="162"/>
      <c r="E1461" s="162"/>
    </row>
    <row r="1462" spans="3:5" s="440" customFormat="1" ht="12.75">
      <c r="C1462" s="162"/>
      <c r="D1462" s="162"/>
      <c r="E1462" s="162"/>
    </row>
    <row r="1463" spans="3:5" s="440" customFormat="1" ht="12.75">
      <c r="C1463" s="162"/>
      <c r="D1463" s="162"/>
      <c r="E1463" s="162"/>
    </row>
    <row r="1464" spans="3:5" s="440" customFormat="1" ht="12.75">
      <c r="C1464" s="162"/>
      <c r="D1464" s="162"/>
      <c r="E1464" s="162"/>
    </row>
    <row r="1465" spans="3:5" s="440" customFormat="1" ht="12.75">
      <c r="C1465" s="162"/>
      <c r="D1465" s="162"/>
      <c r="E1465" s="162"/>
    </row>
    <row r="1466" spans="3:5" s="440" customFormat="1" ht="12.75">
      <c r="C1466" s="162"/>
      <c r="D1466" s="162"/>
      <c r="E1466" s="162"/>
    </row>
    <row r="1467" spans="3:5" s="440" customFormat="1" ht="12.75">
      <c r="C1467" s="162"/>
      <c r="D1467" s="162"/>
      <c r="E1467" s="162"/>
    </row>
    <row r="1468" spans="3:5" s="440" customFormat="1" ht="12.75">
      <c r="C1468" s="162"/>
      <c r="D1468" s="162"/>
      <c r="E1468" s="162"/>
    </row>
    <row r="1469" spans="3:5" s="440" customFormat="1" ht="12.75">
      <c r="C1469" s="162"/>
      <c r="D1469" s="162"/>
      <c r="E1469" s="162"/>
    </row>
    <row r="1470" spans="3:5" s="440" customFormat="1" ht="12.75">
      <c r="C1470" s="162"/>
      <c r="D1470" s="162"/>
      <c r="E1470" s="162"/>
    </row>
    <row r="1471" spans="3:5" s="440" customFormat="1" ht="12.75">
      <c r="C1471" s="162"/>
      <c r="D1471" s="162"/>
      <c r="E1471" s="162"/>
    </row>
    <row r="1472" spans="3:5" s="440" customFormat="1" ht="12.75">
      <c r="C1472" s="162"/>
      <c r="D1472" s="162"/>
      <c r="E1472" s="162"/>
    </row>
    <row r="1473" spans="3:5" s="440" customFormat="1" ht="12.75">
      <c r="C1473" s="162"/>
      <c r="D1473" s="162"/>
      <c r="E1473" s="162"/>
    </row>
    <row r="1474" spans="3:5" s="440" customFormat="1" ht="12.75">
      <c r="C1474" s="162"/>
      <c r="D1474" s="162"/>
      <c r="E1474" s="162"/>
    </row>
    <row r="1475" spans="3:5" s="440" customFormat="1" ht="12.75">
      <c r="C1475" s="162"/>
      <c r="D1475" s="162"/>
      <c r="E1475" s="162"/>
    </row>
    <row r="1476" spans="3:5" s="440" customFormat="1" ht="12.75">
      <c r="C1476" s="162"/>
      <c r="D1476" s="162"/>
      <c r="E1476" s="162"/>
    </row>
    <row r="1477" spans="3:5" s="440" customFormat="1" ht="12.75">
      <c r="C1477" s="162"/>
      <c r="D1477" s="162"/>
      <c r="E1477" s="162"/>
    </row>
    <row r="1478" spans="3:5" s="440" customFormat="1" ht="12.75">
      <c r="C1478" s="162"/>
      <c r="D1478" s="162"/>
      <c r="E1478" s="162"/>
    </row>
    <row r="1479" spans="3:5" s="440" customFormat="1" ht="12.75">
      <c r="C1479" s="162"/>
      <c r="D1479" s="162"/>
      <c r="E1479" s="162"/>
    </row>
    <row r="1480" spans="3:5" s="440" customFormat="1" ht="12.75">
      <c r="C1480" s="162"/>
      <c r="D1480" s="162"/>
      <c r="E1480" s="162"/>
    </row>
    <row r="1481" spans="3:5" s="440" customFormat="1" ht="12.75">
      <c r="C1481" s="162"/>
      <c r="D1481" s="162"/>
      <c r="E1481" s="162"/>
    </row>
    <row r="1482" spans="3:5" s="440" customFormat="1" ht="12.75">
      <c r="C1482" s="162"/>
      <c r="D1482" s="162"/>
      <c r="E1482" s="162"/>
    </row>
    <row r="1483" spans="3:5" s="440" customFormat="1" ht="12.75">
      <c r="C1483" s="162"/>
      <c r="D1483" s="162"/>
      <c r="E1483" s="162"/>
    </row>
    <row r="1484" spans="3:5" s="440" customFormat="1" ht="12.75">
      <c r="C1484" s="162"/>
      <c r="D1484" s="162"/>
      <c r="E1484" s="162"/>
    </row>
    <row r="1485" spans="3:5" s="440" customFormat="1" ht="12.75">
      <c r="C1485" s="162"/>
      <c r="D1485" s="162"/>
      <c r="E1485" s="162"/>
    </row>
    <row r="1486" spans="3:5" s="440" customFormat="1" ht="12.75">
      <c r="C1486" s="162"/>
      <c r="D1486" s="162"/>
      <c r="E1486" s="162"/>
    </row>
    <row r="1487" spans="3:5" s="440" customFormat="1" ht="12.75">
      <c r="C1487" s="162"/>
      <c r="D1487" s="162"/>
      <c r="E1487" s="162"/>
    </row>
    <row r="1488" spans="3:5" s="440" customFormat="1" ht="12.75">
      <c r="C1488" s="162"/>
      <c r="D1488" s="162"/>
      <c r="E1488" s="162"/>
    </row>
    <row r="1489" spans="3:5" s="440" customFormat="1" ht="12.75">
      <c r="C1489" s="162"/>
      <c r="D1489" s="162"/>
      <c r="E1489" s="162"/>
    </row>
    <row r="1490" spans="3:5" s="440" customFormat="1" ht="12.75">
      <c r="C1490" s="162"/>
      <c r="D1490" s="162"/>
      <c r="E1490" s="162"/>
    </row>
    <row r="1491" spans="3:5" s="440" customFormat="1" ht="12.75">
      <c r="C1491" s="162"/>
      <c r="D1491" s="162"/>
      <c r="E1491" s="162"/>
    </row>
    <row r="1492" spans="3:5" s="440" customFormat="1" ht="12.75">
      <c r="C1492" s="162"/>
      <c r="D1492" s="162"/>
      <c r="E1492" s="162"/>
    </row>
    <row r="1493" spans="3:5" s="440" customFormat="1" ht="12.75">
      <c r="C1493" s="162"/>
      <c r="D1493" s="162"/>
      <c r="E1493" s="162"/>
    </row>
    <row r="1494" spans="3:5" s="440" customFormat="1" ht="12.75">
      <c r="C1494" s="162"/>
      <c r="D1494" s="162"/>
      <c r="E1494" s="162"/>
    </row>
    <row r="1495" spans="3:5" s="440" customFormat="1" ht="12.75">
      <c r="C1495" s="162"/>
      <c r="D1495" s="162"/>
      <c r="E1495" s="162"/>
    </row>
    <row r="1496" spans="3:5" s="440" customFormat="1" ht="12.75">
      <c r="C1496" s="162"/>
      <c r="D1496" s="162"/>
      <c r="E1496" s="162"/>
    </row>
    <row r="1497" spans="3:5" s="440" customFormat="1" ht="12.75">
      <c r="C1497" s="162"/>
      <c r="D1497" s="162"/>
      <c r="E1497" s="162"/>
    </row>
    <row r="1498" spans="3:5" s="440" customFormat="1" ht="12.75">
      <c r="C1498" s="162"/>
      <c r="D1498" s="162"/>
      <c r="E1498" s="162"/>
    </row>
    <row r="1499" spans="3:5" s="440" customFormat="1" ht="12.75">
      <c r="C1499" s="162"/>
      <c r="D1499" s="162"/>
      <c r="E1499" s="162"/>
    </row>
    <row r="1500" spans="3:5" s="440" customFormat="1" ht="12.75">
      <c r="C1500" s="162"/>
      <c r="D1500" s="162"/>
      <c r="E1500" s="162"/>
    </row>
    <row r="1501" spans="3:5" s="440" customFormat="1" ht="12.75">
      <c r="C1501" s="162"/>
      <c r="D1501" s="162"/>
      <c r="E1501" s="162"/>
    </row>
    <row r="1502" spans="3:5" s="440" customFormat="1" ht="12.75">
      <c r="C1502" s="162"/>
      <c r="D1502" s="162"/>
      <c r="E1502" s="162"/>
    </row>
    <row r="1503" spans="3:5" s="440" customFormat="1" ht="12.75">
      <c r="C1503" s="162"/>
      <c r="D1503" s="162"/>
      <c r="E1503" s="162"/>
    </row>
    <row r="1504" spans="3:5" s="440" customFormat="1" ht="12.75">
      <c r="C1504" s="162"/>
      <c r="D1504" s="162"/>
      <c r="E1504" s="162"/>
    </row>
    <row r="1505" spans="3:5" s="440" customFormat="1" ht="12.75">
      <c r="C1505" s="162"/>
      <c r="D1505" s="162"/>
      <c r="E1505" s="162"/>
    </row>
    <row r="1506" spans="3:5" s="440" customFormat="1" ht="12.75">
      <c r="C1506" s="162"/>
      <c r="D1506" s="162"/>
      <c r="E1506" s="162"/>
    </row>
    <row r="1507" spans="3:5" s="440" customFormat="1" ht="12.75">
      <c r="C1507" s="162"/>
      <c r="D1507" s="162"/>
      <c r="E1507" s="162"/>
    </row>
    <row r="1508" spans="3:5" s="440" customFormat="1" ht="12.75">
      <c r="C1508" s="162"/>
      <c r="D1508" s="162"/>
      <c r="E1508" s="162"/>
    </row>
    <row r="1509" spans="3:5" s="440" customFormat="1" ht="12.75">
      <c r="C1509" s="162"/>
      <c r="D1509" s="162"/>
      <c r="E1509" s="162"/>
    </row>
    <row r="1510" spans="3:5" s="440" customFormat="1" ht="12.75">
      <c r="C1510" s="162"/>
      <c r="D1510" s="162"/>
      <c r="E1510" s="162"/>
    </row>
    <row r="1511" spans="3:5" s="440" customFormat="1" ht="12.75">
      <c r="C1511" s="162"/>
      <c r="D1511" s="162"/>
      <c r="E1511" s="162"/>
    </row>
    <row r="1512" spans="3:5" s="440" customFormat="1" ht="12.75">
      <c r="C1512" s="162"/>
      <c r="D1512" s="162"/>
      <c r="E1512" s="162"/>
    </row>
    <row r="1513" spans="3:5" s="440" customFormat="1" ht="12.75">
      <c r="C1513" s="162"/>
      <c r="D1513" s="162"/>
      <c r="E1513" s="162"/>
    </row>
    <row r="1514" spans="3:5" s="440" customFormat="1" ht="12.75">
      <c r="C1514" s="162"/>
      <c r="D1514" s="162"/>
      <c r="E1514" s="162"/>
    </row>
    <row r="1515" spans="3:5" s="440" customFormat="1" ht="12.75">
      <c r="C1515" s="162"/>
      <c r="D1515" s="162"/>
      <c r="E1515" s="162"/>
    </row>
    <row r="1516" spans="3:5" s="440" customFormat="1" ht="12.75">
      <c r="C1516" s="162"/>
      <c r="D1516" s="162"/>
      <c r="E1516" s="162"/>
    </row>
    <row r="1517" spans="3:5" s="440" customFormat="1" ht="12.75">
      <c r="C1517" s="162"/>
      <c r="D1517" s="162"/>
      <c r="E1517" s="162"/>
    </row>
    <row r="1518" spans="3:5" s="440" customFormat="1" ht="12.75">
      <c r="C1518" s="162"/>
      <c r="D1518" s="162"/>
      <c r="E1518" s="162"/>
    </row>
    <row r="1519" spans="3:5" s="440" customFormat="1" ht="12.75">
      <c r="C1519" s="162"/>
      <c r="D1519" s="162"/>
      <c r="E1519" s="162"/>
    </row>
    <row r="1520" spans="3:5" s="440" customFormat="1" ht="12.75">
      <c r="C1520" s="162"/>
      <c r="D1520" s="162"/>
      <c r="E1520" s="162"/>
    </row>
    <row r="1521" spans="3:5" s="440" customFormat="1" ht="12.75">
      <c r="C1521" s="162"/>
      <c r="D1521" s="162"/>
      <c r="E1521" s="162"/>
    </row>
    <row r="1522" spans="3:5" s="440" customFormat="1" ht="12.75">
      <c r="C1522" s="162"/>
      <c r="D1522" s="162"/>
      <c r="E1522" s="162"/>
    </row>
    <row r="1523" spans="3:5" s="440" customFormat="1" ht="12.75">
      <c r="C1523" s="162"/>
      <c r="D1523" s="162"/>
      <c r="E1523" s="162"/>
    </row>
    <row r="1524" spans="3:5" s="440" customFormat="1" ht="12.75">
      <c r="C1524" s="162"/>
      <c r="D1524" s="162"/>
      <c r="E1524" s="162"/>
    </row>
    <row r="1525" spans="3:5" s="440" customFormat="1" ht="12.75">
      <c r="C1525" s="162"/>
      <c r="D1525" s="162"/>
      <c r="E1525" s="162"/>
    </row>
    <row r="1526" spans="3:5" s="440" customFormat="1" ht="12.75">
      <c r="C1526" s="162"/>
      <c r="D1526" s="162"/>
      <c r="E1526" s="162"/>
    </row>
    <row r="1527" spans="3:5" s="440" customFormat="1" ht="12.75">
      <c r="C1527" s="162"/>
      <c r="D1527" s="162"/>
      <c r="E1527" s="162"/>
    </row>
    <row r="1528" spans="3:5" s="440" customFormat="1" ht="12.75">
      <c r="C1528" s="162"/>
      <c r="D1528" s="162"/>
      <c r="E1528" s="162"/>
    </row>
    <row r="1529" spans="3:5" s="440" customFormat="1" ht="12.75">
      <c r="C1529" s="162"/>
      <c r="D1529" s="162"/>
      <c r="E1529" s="162"/>
    </row>
    <row r="1530" spans="3:5" s="440" customFormat="1" ht="12.75">
      <c r="C1530" s="162"/>
      <c r="D1530" s="162"/>
      <c r="E1530" s="162"/>
    </row>
    <row r="1531" spans="3:5" s="440" customFormat="1" ht="12.75">
      <c r="C1531" s="162"/>
      <c r="D1531" s="162"/>
      <c r="E1531" s="162"/>
    </row>
    <row r="1532" spans="3:5" s="440" customFormat="1" ht="12.75">
      <c r="C1532" s="162"/>
      <c r="D1532" s="162"/>
      <c r="E1532" s="162"/>
    </row>
    <row r="1533" spans="3:5" s="440" customFormat="1" ht="12.75">
      <c r="C1533" s="162"/>
      <c r="D1533" s="162"/>
      <c r="E1533" s="162"/>
    </row>
    <row r="1534" spans="3:5" s="440" customFormat="1" ht="12.75">
      <c r="C1534" s="162"/>
      <c r="D1534" s="162"/>
      <c r="E1534" s="162"/>
    </row>
    <row r="1535" spans="3:5" s="440" customFormat="1" ht="12.75">
      <c r="C1535" s="162"/>
      <c r="D1535" s="162"/>
      <c r="E1535" s="162"/>
    </row>
    <row r="1536" spans="3:5" s="440" customFormat="1" ht="12.75">
      <c r="C1536" s="162"/>
      <c r="D1536" s="162"/>
      <c r="E1536" s="162"/>
    </row>
    <row r="1537" spans="3:5" s="440" customFormat="1" ht="12.75">
      <c r="C1537" s="162"/>
      <c r="D1537" s="162"/>
      <c r="E1537" s="162"/>
    </row>
    <row r="1538" spans="3:5" s="440" customFormat="1" ht="12.75">
      <c r="C1538" s="162"/>
      <c r="D1538" s="162"/>
      <c r="E1538" s="162"/>
    </row>
    <row r="1539" spans="3:5" s="440" customFormat="1" ht="12.75">
      <c r="C1539" s="162"/>
      <c r="D1539" s="162"/>
      <c r="E1539" s="162"/>
    </row>
    <row r="1540" spans="3:5" s="440" customFormat="1" ht="12.75">
      <c r="C1540" s="162"/>
      <c r="D1540" s="162"/>
      <c r="E1540" s="162"/>
    </row>
    <row r="1541" spans="3:5" s="440" customFormat="1" ht="12.75">
      <c r="C1541" s="162"/>
      <c r="D1541" s="162"/>
      <c r="E1541" s="162"/>
    </row>
    <row r="1542" spans="3:5" s="440" customFormat="1" ht="12.75">
      <c r="C1542" s="162"/>
      <c r="D1542" s="162"/>
      <c r="E1542" s="162"/>
    </row>
    <row r="1543" spans="3:5" s="440" customFormat="1" ht="12.75">
      <c r="C1543" s="162"/>
      <c r="D1543" s="162"/>
      <c r="E1543" s="162"/>
    </row>
    <row r="1544" spans="3:5" s="440" customFormat="1" ht="12.75">
      <c r="C1544" s="162"/>
      <c r="D1544" s="162"/>
      <c r="E1544" s="162"/>
    </row>
    <row r="1545" spans="3:5" s="440" customFormat="1" ht="12.75">
      <c r="C1545" s="162"/>
      <c r="D1545" s="162"/>
      <c r="E1545" s="162"/>
    </row>
    <row r="1546" spans="3:5" s="440" customFormat="1" ht="12.75">
      <c r="C1546" s="162"/>
      <c r="D1546" s="162"/>
      <c r="E1546" s="162"/>
    </row>
    <row r="1547" spans="3:5" s="440" customFormat="1" ht="12.75">
      <c r="C1547" s="162"/>
      <c r="D1547" s="162"/>
      <c r="E1547" s="162"/>
    </row>
    <row r="1548" spans="3:5" s="440" customFormat="1" ht="12.75">
      <c r="C1548" s="162"/>
      <c r="D1548" s="162"/>
      <c r="E1548" s="162"/>
    </row>
    <row r="1549" spans="3:5" s="440" customFormat="1" ht="12.75">
      <c r="C1549" s="162"/>
      <c r="D1549" s="162"/>
      <c r="E1549" s="162"/>
    </row>
  </sheetData>
  <sheetProtection formatCells="0" formatColumns="0" formatRows="0" insertColumns="0" insertRows="0" insertHyperlinks="0" deleteColumns="0" deleteRows="0" sort="0" autoFilter="0" pivotTables="0"/>
  <mergeCells count="4">
    <mergeCell ref="A1:F1"/>
    <mergeCell ref="A2:F2"/>
    <mergeCell ref="A3:F3"/>
    <mergeCell ref="A4:F4"/>
  </mergeCells>
  <dataValidations count="6">
    <dataValidation allowBlank="1" showInputMessage="1" showErrorMessage="1" prompt="Criterio para la aplicación de depreciación: anual, mensual, trimestral, etc."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800-000000000000}"/>
    <dataValidation allowBlank="1" showInputMessage="1" showErrorMessage="1" prompt="Diferencia entre el saldo final y el inicial presentados."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xr:uid="{00000000-0002-0000-0800-000001000000}"/>
    <dataValidation allowBlank="1" showInputMessage="1" showErrorMessage="1" prompt="Saldo al 31 de diciembre del año anterior a la cuenta pública que se presenta."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800-000002000000}"/>
    <dataValidation allowBlank="1" showInputMessage="1" showErrorMessage="1" prompt="Corresponde al número de la cuenta de acuerdo al Plan de Cuentas emitido por el CONAC (DOF 22/11/2010)."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00000000-0002-0000-0800-000003000000}"/>
    <dataValidation allowBlank="1" showInputMessage="1" showErrorMessage="1" prompt="Corresponde al nombre o descripción de la cuenta de acuerdo al Plan de Cuentas emitido por el CONAC."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00000000-0002-0000-0800-000004000000}"/>
    <dataValidation allowBlank="1" showInputMessage="1" showErrorMessage="1" prompt="Importe final del periodo que corresponde la cuenta pública presentada (mensual:  enero, febrero, marzo, etc.; trimestral: 1er, 2do, 3ro. o 4to.)."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800-000005000000}"/>
  </dataValidations>
  <printOptions horizontalCentered="1"/>
  <pageMargins left="0.51181102362204722" right="0.51181102362204722" top="0.55118110236220474" bottom="0.55118110236220474" header="0.31496062992125984" footer="0.31496062992125984"/>
  <pageSetup paperSize="5" scale="82" fitToHeight="2" orientation="landscape" r:id="rId1"/>
  <rowBreaks count="1" manualBreakCount="1">
    <brk id="80" max="16383" man="1"/>
  </rowBreaks>
</worksheet>
</file>

<file path=docProps/app.xml><?xml version="1.0" encoding="utf-8"?>
<Properties xmlns="http://schemas.openxmlformats.org/officeDocument/2006/extended-properties" xmlns:vt="http://schemas.openxmlformats.org/officeDocument/2006/docPropsVTypes">
  <Application>Microsoft Excel Online</Application>
  <Manager/>
  <Company>HP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acorona</dc:creator>
  <cp:keywords/>
  <dc:description/>
  <cp:lastModifiedBy>CONTA04</cp:lastModifiedBy>
  <cp:revision/>
  <dcterms:created xsi:type="dcterms:W3CDTF">2012-12-11T20:36:24Z</dcterms:created>
  <dcterms:modified xsi:type="dcterms:W3CDTF">2019-11-04T16:57:06Z</dcterms:modified>
  <cp:category/>
  <cp:contentStatus/>
</cp:coreProperties>
</file>